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icardo Lozada - Proyectos\Migración\migracion_spooler\00-Documentacion\"/>
    </mc:Choice>
  </mc:AlternateContent>
  <xr:revisionPtr revIDLastSave="0" documentId="13_ncr:1_{BAE8C18F-6B51-4E25-88F6-1B2BBB44DB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<sst xmlns="http://schemas.openxmlformats.org/spreadsheetml/2006/main" count="6018" uniqueCount="978">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</sst>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8"/>
  <sheetViews>
    <sheetView showGridLines="0" tabSelected="1" topLeftCell="D1" zoomScaleNormal="100" workbookViewId="0">
      <pane ySplit="2" topLeftCell="A3" activePane="bottomLeft" state="frozen"/>
      <selection pane="bottomLeft" activeCell="N33" sqref="N33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31" t="s">
        <v>479</v>
      </c>
      <c r="B1" s="33" t="s">
        <v>0</v>
      </c>
      <c r="C1" s="34" t="s">
        <v>2</v>
      </c>
      <c r="D1" s="34" t="s">
        <v>3</v>
      </c>
      <c r="E1" s="37" t="s">
        <v>505</v>
      </c>
      <c r="F1" s="37" t="s">
        <v>506</v>
      </c>
      <c r="G1" s="39" t="s">
        <v>964</v>
      </c>
      <c r="H1" s="33" t="s">
        <v>369</v>
      </c>
      <c r="I1" s="33"/>
      <c r="J1" s="33"/>
      <c r="K1" s="33"/>
      <c r="L1" s="31" t="s">
        <v>381</v>
      </c>
      <c r="M1" s="35" t="s">
        <v>502</v>
      </c>
      <c r="N1" s="30" t="s">
        <v>374</v>
      </c>
    </row>
    <row r="2" spans="1:14" x14ac:dyDescent="0.25">
      <c r="A2" s="32"/>
      <c r="B2" s="33"/>
      <c r="C2" s="34"/>
      <c r="D2" s="34"/>
      <c r="E2" s="38"/>
      <c r="F2" s="38"/>
      <c r="G2" s="40"/>
      <c r="H2" s="9" t="s">
        <v>370</v>
      </c>
      <c r="I2" s="9" t="s">
        <v>371</v>
      </c>
      <c r="J2" s="9" t="s">
        <v>372</v>
      </c>
      <c r="K2" s="9" t="s">
        <v>373</v>
      </c>
      <c r="L2" s="32"/>
      <c r="M2" s="36"/>
      <c r="N2" s="3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/>
      <c r="H14" s="8"/>
      <c r="I14" s="8"/>
      <c r="J14" s="8"/>
      <c r="K14" s="8"/>
      <c r="L14" s="6" t="s">
        <v>967</v>
      </c>
      <c r="M14" s="6"/>
      <c r="N14" s="5"/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/>
      <c r="H27" s="7"/>
      <c r="I27" s="7"/>
      <c r="J27" s="7"/>
      <c r="K27" s="7"/>
      <c r="L27" s="4"/>
      <c r="M27" s="4"/>
      <c r="N27" s="3"/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/>
      <c r="H31" s="7"/>
      <c r="I31" s="7"/>
      <c r="J31" s="7"/>
      <c r="K31" s="7"/>
      <c r="L31" s="4" t="s">
        <v>498</v>
      </c>
      <c r="M31" s="4"/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x14ac:dyDescent="0.25">
      <c r="A158" s="5">
        <v>155</v>
      </c>
      <c r="B158" s="5">
        <v>304</v>
      </c>
      <c r="C158" s="5" t="s">
        <v>340</v>
      </c>
      <c r="D158" s="5" t="s">
        <v>341</v>
      </c>
      <c r="E158" s="5" t="s">
        <v>509</v>
      </c>
      <c r="F158" s="19">
        <f>_xlfn.IFNA(VLOOKUP(B158,Activos!A$2:D$116,4,FALSE),"No Activo")</f>
        <v>1</v>
      </c>
      <c r="G158" s="25"/>
      <c r="H158" s="8"/>
      <c r="I158" s="8"/>
      <c r="J158" s="8"/>
      <c r="K158" s="8"/>
      <c r="L158" s="6"/>
      <c r="M158" s="6"/>
      <c r="N158" s="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37" t="s">
        <v>375</v>
      </c>
      <c r="B1" s="37" t="s">
        <v>0</v>
      </c>
      <c r="C1" s="37" t="s">
        <v>1</v>
      </c>
      <c r="D1" s="37" t="s">
        <v>2</v>
      </c>
      <c r="E1" s="37" t="s">
        <v>3</v>
      </c>
      <c r="F1" s="41" t="s">
        <v>4</v>
      </c>
      <c r="G1" s="42"/>
      <c r="H1" s="42"/>
      <c r="I1" s="42"/>
      <c r="J1" s="42"/>
      <c r="K1" s="42"/>
      <c r="L1" s="42"/>
      <c r="M1" s="42"/>
      <c r="N1" s="43"/>
      <c r="O1" s="37" t="s">
        <v>374</v>
      </c>
    </row>
    <row r="2" spans="1:15" s="1" customFormat="1" x14ac:dyDescent="0.25">
      <c r="A2" s="38"/>
      <c r="B2" s="38"/>
      <c r="C2" s="38"/>
      <c r="D2" s="38"/>
      <c r="E2" s="3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3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Ricardo Lozada</cp:lastModifiedBy>
  <dcterms:created xsi:type="dcterms:W3CDTF">2015-06-05T18:19:34Z</dcterms:created>
  <dcterms:modified xsi:type="dcterms:W3CDTF">2025-05-29T16:04:32Z</dcterms:modified>
</cp:coreProperties>
</file>