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UDMTD12\Enrique-EMOS\TFM\Random Forest\"/>
    </mc:Choice>
  </mc:AlternateContent>
  <bookViews>
    <workbookView xWindow="0" yWindow="0" windowWidth="19200" windowHeight="11595" tabRatio="807"/>
  </bookViews>
  <sheets>
    <sheet name="SinREdad_SinPesos" sheetId="5" r:id="rId1"/>
    <sheet name="ConREdad_SinPesos" sheetId="6" r:id="rId2"/>
    <sheet name="SinREdad_ConPesos" sheetId="7" r:id="rId3"/>
    <sheet name="ConREdad_ConPesos" sheetId="8" r:id="rId4"/>
    <sheet name="Modelos mejor AUC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9" l="1"/>
  <c r="I19" i="9"/>
  <c r="I16" i="9"/>
  <c r="I14" i="9"/>
  <c r="I11" i="9"/>
  <c r="I9" i="9"/>
  <c r="I6" i="9"/>
  <c r="I4" i="9"/>
  <c r="O3" i="5" l="1"/>
  <c r="H90" i="8"/>
  <c r="H88" i="8"/>
  <c r="H85" i="8"/>
  <c r="H83" i="8"/>
  <c r="H80" i="8"/>
  <c r="H78" i="8"/>
  <c r="H75" i="8"/>
  <c r="H73" i="8"/>
  <c r="H70" i="8"/>
  <c r="H68" i="8"/>
  <c r="H65" i="8"/>
  <c r="H63" i="8"/>
  <c r="H60" i="8"/>
  <c r="H58" i="8"/>
  <c r="H55" i="8"/>
  <c r="H53" i="8"/>
  <c r="H50" i="8"/>
  <c r="H48" i="8"/>
  <c r="H45" i="8"/>
  <c r="H43" i="8"/>
  <c r="H40" i="8"/>
  <c r="H38" i="8"/>
  <c r="H35" i="8"/>
  <c r="H33" i="8"/>
  <c r="H30" i="8"/>
  <c r="H28" i="8"/>
  <c r="H25" i="8"/>
  <c r="H23" i="8"/>
  <c r="H20" i="8"/>
  <c r="H18" i="8"/>
  <c r="H15" i="8"/>
  <c r="H13" i="8"/>
  <c r="H10" i="8"/>
  <c r="H8" i="8"/>
  <c r="O5" i="8"/>
  <c r="H5" i="8"/>
  <c r="O3" i="8"/>
  <c r="H3" i="8"/>
  <c r="H90" i="7"/>
  <c r="H88" i="7"/>
  <c r="H85" i="7"/>
  <c r="H83" i="7"/>
  <c r="H80" i="7"/>
  <c r="H78" i="7"/>
  <c r="H75" i="7"/>
  <c r="H73" i="7"/>
  <c r="H70" i="7"/>
  <c r="H68" i="7"/>
  <c r="H65" i="7"/>
  <c r="H63" i="7"/>
  <c r="H60" i="7"/>
  <c r="H58" i="7"/>
  <c r="H55" i="7"/>
  <c r="H53" i="7"/>
  <c r="H50" i="7"/>
  <c r="H48" i="7"/>
  <c r="H45" i="7"/>
  <c r="H43" i="7"/>
  <c r="H40" i="7"/>
  <c r="H38" i="7"/>
  <c r="H35" i="7"/>
  <c r="H33" i="7"/>
  <c r="H30" i="7"/>
  <c r="H28" i="7"/>
  <c r="H25" i="7"/>
  <c r="H23" i="7"/>
  <c r="H20" i="7"/>
  <c r="H18" i="7"/>
  <c r="H15" i="7"/>
  <c r="H13" i="7"/>
  <c r="H10" i="7"/>
  <c r="H8" i="7"/>
  <c r="O5" i="7"/>
  <c r="H5" i="7"/>
  <c r="O3" i="7"/>
  <c r="H3" i="7"/>
  <c r="H90" i="6"/>
  <c r="H88" i="6"/>
  <c r="H85" i="6"/>
  <c r="H83" i="6"/>
  <c r="H80" i="6"/>
  <c r="H78" i="6"/>
  <c r="H75" i="6"/>
  <c r="H73" i="6"/>
  <c r="H70" i="6"/>
  <c r="H68" i="6"/>
  <c r="H65" i="6"/>
  <c r="H63" i="6"/>
  <c r="H60" i="6"/>
  <c r="H58" i="6"/>
  <c r="H55" i="6"/>
  <c r="H53" i="6"/>
  <c r="H50" i="6"/>
  <c r="H48" i="6"/>
  <c r="H45" i="6"/>
  <c r="H43" i="6"/>
  <c r="H40" i="6"/>
  <c r="H38" i="6"/>
  <c r="H35" i="6"/>
  <c r="H33" i="6"/>
  <c r="H30" i="6"/>
  <c r="H28" i="6"/>
  <c r="H25" i="6"/>
  <c r="H23" i="6"/>
  <c r="H20" i="6"/>
  <c r="H18" i="6"/>
  <c r="H15" i="6"/>
  <c r="H13" i="6"/>
  <c r="H10" i="6"/>
  <c r="H8" i="6"/>
  <c r="O5" i="6"/>
  <c r="H5" i="6"/>
  <c r="O3" i="6"/>
  <c r="H3" i="6"/>
  <c r="H90" i="5"/>
  <c r="H88" i="5"/>
  <c r="H85" i="5"/>
  <c r="H83" i="5"/>
  <c r="H80" i="5"/>
  <c r="H78" i="5"/>
  <c r="H75" i="5"/>
  <c r="H73" i="5"/>
  <c r="H70" i="5"/>
  <c r="H68" i="5"/>
  <c r="H65" i="5"/>
  <c r="H63" i="5"/>
  <c r="H60" i="5"/>
  <c r="H58" i="5"/>
  <c r="H55" i="5"/>
  <c r="H53" i="5"/>
  <c r="H50" i="5"/>
  <c r="H48" i="5"/>
  <c r="H45" i="5"/>
  <c r="H43" i="5"/>
  <c r="H40" i="5"/>
  <c r="H38" i="5"/>
  <c r="H35" i="5"/>
  <c r="H33" i="5"/>
  <c r="H30" i="5"/>
  <c r="H28" i="5"/>
  <c r="H25" i="5"/>
  <c r="H23" i="5"/>
  <c r="O5" i="5"/>
  <c r="H5" i="5" l="1"/>
  <c r="H20" i="5" l="1"/>
  <c r="H18" i="5"/>
  <c r="H15" i="5"/>
  <c r="H13" i="5"/>
  <c r="H10" i="5"/>
  <c r="H8" i="5"/>
  <c r="H3" i="5"/>
</calcChain>
</file>

<file path=xl/sharedStrings.xml><?xml version="1.0" encoding="utf-8"?>
<sst xmlns="http://schemas.openxmlformats.org/spreadsheetml/2006/main" count="768" uniqueCount="34">
  <si>
    <t>VALOR REAL</t>
  </si>
  <si>
    <t>Clase: 0</t>
  </si>
  <si>
    <t>Clase: 1</t>
  </si>
  <si>
    <t>VALOR PREDICHO</t>
  </si>
  <si>
    <t>PV</t>
  </si>
  <si>
    <t>PF</t>
  </si>
  <si>
    <t>NV</t>
  </si>
  <si>
    <t>NF</t>
  </si>
  <si>
    <t>MODELO NORMAL</t>
  </si>
  <si>
    <t>SENSIBILIDAD</t>
  </si>
  <si>
    <t>ESPECIFICIDAD</t>
  </si>
  <si>
    <t>K=3
over=50
under=25</t>
  </si>
  <si>
    <t>MODELOS SMOTE</t>
  </si>
  <si>
    <t>K=3
over=150
under=25</t>
  </si>
  <si>
    <t>K=3
over=300
under=25</t>
  </si>
  <si>
    <t>K=6
over=50
under=25</t>
  </si>
  <si>
    <t>K=6
over=150
under=25</t>
  </si>
  <si>
    <t>K=6
over=300
under=25</t>
  </si>
  <si>
    <t>K=3
over=50
under=200</t>
  </si>
  <si>
    <t>K=3
over=150
under=200</t>
  </si>
  <si>
    <t>K=3
over=300
under=200</t>
  </si>
  <si>
    <t>K=6
over=50
under=200</t>
  </si>
  <si>
    <t>K=6
over=150
under=200</t>
  </si>
  <si>
    <t>K=6
over=300
under=200</t>
  </si>
  <si>
    <t>K=3
over=50
under=400</t>
  </si>
  <si>
    <t>K=3
over=150
under=400</t>
  </si>
  <si>
    <t>K=3
over=300
under=400</t>
  </si>
  <si>
    <t>K=6
over=50
under=400</t>
  </si>
  <si>
    <t>K=6
over=150
under=400</t>
  </si>
  <si>
    <t>K=6
over=300
under=400</t>
  </si>
  <si>
    <t>GRUPO 1</t>
  </si>
  <si>
    <t>GRUPO 2</t>
  </si>
  <si>
    <t>GRUPO 3</t>
  </si>
  <si>
    <t>GRUPO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</si>
</sst>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4" borderId="1" xfId="0" applyFill="1" applyBorder="1" applyAlignment="1">
      <alignment horizontal="center"/>
    </xf>
    <xf numFmtId="0" fontId="0" fillId="6" borderId="0" xfId="0" applyFill="1" applyBorder="1"/>
    <xf numFmtId="0" fontId="0" fillId="6" borderId="11" xfId="0" applyFill="1" applyBorder="1"/>
    <xf numFmtId="0" fontId="0" fillId="6" borderId="9" xfId="0" applyFill="1" applyBorder="1"/>
    <xf numFmtId="0" fontId="0" fillId="8" borderId="5" xfId="0" applyFill="1" applyBorder="1"/>
    <xf numFmtId="0" fontId="0" fillId="8" borderId="12" xfId="0" applyFill="1" applyBorder="1"/>
    <xf numFmtId="0" fontId="0" fillId="8" borderId="6" xfId="0" applyFill="1" applyBorder="1"/>
    <xf numFmtId="0" fontId="2" fillId="2" borderId="1" xfId="0" applyFont="1" applyFill="1" applyBorder="1" applyAlignment="1">
      <alignment horizontal="center"/>
    </xf>
    <xf numFmtId="0" fontId="0" fillId="6" borderId="10" xfId="0" applyFill="1" applyBorder="1"/>
    <xf numFmtId="0" fontId="1" fillId="5" borderId="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GridLines="0" tabSelected="1" workbookViewId="0">
      <selection activeCell="L88" sqref="L88"/>
    </sheetView>
  </sheetViews>
  <sheetFormatPr baseColWidth="10" defaultRowHeight="15" x14ac:dyDescent="0.25"/>
  <cols>
    <col min="1" max="1" width="3" bestFit="1" customWidth="1"/>
    <col min="6" max="6" width="11.42578125" customWidth="1"/>
    <col min="7" max="7" width="2" customWidth="1"/>
    <col min="8" max="8" width="14.42578125" bestFit="1" customWidth="1"/>
    <col min="9" max="9" width="5.140625" customWidth="1"/>
    <col min="14" max="14" width="2.85546875" customWidth="1"/>
    <col min="15" max="15" width="14" bestFit="1" customWidth="1"/>
  </cols>
  <sheetData>
    <row r="1" spans="1:15" ht="15.75" thickBot="1" x14ac:dyDescent="0.3">
      <c r="B1" s="21" t="s">
        <v>12</v>
      </c>
      <c r="C1" s="22"/>
      <c r="D1" s="22"/>
      <c r="E1" s="22"/>
      <c r="F1" s="22"/>
      <c r="G1" s="22"/>
      <c r="H1" s="23"/>
      <c r="J1" s="21" t="s">
        <v>8</v>
      </c>
      <c r="K1" s="22"/>
      <c r="L1" s="22"/>
      <c r="M1" s="22"/>
      <c r="N1" s="22"/>
      <c r="O1" s="23"/>
    </row>
    <row r="2" spans="1:15" ht="15.75" customHeight="1" thickBot="1" x14ac:dyDescent="0.3">
      <c r="A2" s="12">
        <v>1</v>
      </c>
      <c r="B2" s="15" t="s">
        <v>11</v>
      </c>
      <c r="C2" s="6"/>
      <c r="D2" s="6"/>
      <c r="E2" s="17" t="s">
        <v>3</v>
      </c>
      <c r="F2" s="18"/>
      <c r="G2" s="6"/>
      <c r="H2" s="10" t="s">
        <v>9</v>
      </c>
      <c r="J2" s="11"/>
      <c r="K2" s="4"/>
      <c r="L2" s="17" t="s">
        <v>3</v>
      </c>
      <c r="M2" s="18"/>
      <c r="N2" s="4"/>
      <c r="O2" s="10" t="s">
        <v>9</v>
      </c>
    </row>
    <row r="3" spans="1:15" ht="15.75" thickBot="1" x14ac:dyDescent="0.3">
      <c r="A3" s="13"/>
      <c r="B3" s="16"/>
      <c r="C3" s="4"/>
      <c r="D3" s="4"/>
      <c r="E3" s="2" t="s">
        <v>1</v>
      </c>
      <c r="F3" s="2" t="s">
        <v>2</v>
      </c>
      <c r="G3" s="4"/>
      <c r="H3" s="1">
        <f>F5/(E5+F5)</f>
        <v>1</v>
      </c>
      <c r="J3" s="11"/>
      <c r="K3" s="4"/>
      <c r="L3" s="2" t="s">
        <v>1</v>
      </c>
      <c r="M3" s="2" t="s">
        <v>2</v>
      </c>
      <c r="N3" s="4"/>
      <c r="O3" s="1">
        <f>M5/(L5+M5)</f>
        <v>0.13131313131313133</v>
      </c>
    </row>
    <row r="4" spans="1:15" ht="15.75" customHeight="1" thickBot="1" x14ac:dyDescent="0.3">
      <c r="A4" s="13"/>
      <c r="B4" s="16"/>
      <c r="C4" s="19" t="s">
        <v>0</v>
      </c>
      <c r="D4" s="2" t="s">
        <v>1</v>
      </c>
      <c r="E4" s="3">
        <v>0</v>
      </c>
      <c r="F4" s="3">
        <v>3482</v>
      </c>
      <c r="G4" s="4"/>
      <c r="H4" s="10" t="s">
        <v>10</v>
      </c>
      <c r="J4" s="19" t="s">
        <v>0</v>
      </c>
      <c r="K4" s="2" t="s">
        <v>1</v>
      </c>
      <c r="L4" s="3">
        <v>3484</v>
      </c>
      <c r="M4" s="3">
        <v>16</v>
      </c>
      <c r="N4" s="4"/>
      <c r="O4" s="10" t="s">
        <v>10</v>
      </c>
    </row>
    <row r="5" spans="1:15" ht="15.75" thickBot="1" x14ac:dyDescent="0.3">
      <c r="A5" s="14"/>
      <c r="B5" s="16"/>
      <c r="C5" s="20"/>
      <c r="D5" s="2" t="s">
        <v>2</v>
      </c>
      <c r="E5" s="3">
        <v>0</v>
      </c>
      <c r="F5" s="3">
        <v>215</v>
      </c>
      <c r="G5" s="4"/>
      <c r="H5" s="1">
        <f>1-F4/(E4+F4)</f>
        <v>0</v>
      </c>
      <c r="J5" s="20"/>
      <c r="K5" s="2" t="s">
        <v>2</v>
      </c>
      <c r="L5" s="3">
        <v>172</v>
      </c>
      <c r="M5" s="3">
        <v>26</v>
      </c>
      <c r="N5" s="5"/>
      <c r="O5" s="1">
        <f>1-M4/(L4+M4)</f>
        <v>0.99542857142857144</v>
      </c>
    </row>
    <row r="6" spans="1:15" ht="5.25" customHeight="1" thickBot="1" x14ac:dyDescent="0.3">
      <c r="B6" s="7"/>
      <c r="C6" s="8"/>
      <c r="D6" s="8"/>
      <c r="E6" s="8"/>
      <c r="F6" s="8"/>
      <c r="G6" s="8"/>
      <c r="H6" s="9"/>
    </row>
    <row r="7" spans="1:15" ht="15.75" customHeight="1" thickBot="1" x14ac:dyDescent="0.3">
      <c r="A7" s="12">
        <v>2</v>
      </c>
      <c r="B7" s="15" t="s">
        <v>13</v>
      </c>
      <c r="C7" s="4"/>
      <c r="D7" s="4"/>
      <c r="E7" s="17" t="s">
        <v>3</v>
      </c>
      <c r="F7" s="18"/>
      <c r="G7" s="4"/>
      <c r="H7" s="10" t="s">
        <v>9</v>
      </c>
    </row>
    <row r="8" spans="1:15" ht="15.75" thickBot="1" x14ac:dyDescent="0.3">
      <c r="A8" s="13"/>
      <c r="B8" s="16"/>
      <c r="C8" s="4"/>
      <c r="D8" s="4"/>
      <c r="E8" s="2" t="s">
        <v>1</v>
      </c>
      <c r="F8" s="2" t="s">
        <v>2</v>
      </c>
      <c r="G8" s="4"/>
      <c r="H8" s="1">
        <f>F10/(E10+F10)</f>
        <v>0.99534883720930234</v>
      </c>
    </row>
    <row r="9" spans="1:15" ht="15.75" customHeight="1" thickBot="1" x14ac:dyDescent="0.3">
      <c r="A9" s="13"/>
      <c r="B9" s="16"/>
      <c r="C9" s="19" t="s">
        <v>0</v>
      </c>
      <c r="D9" s="2" t="s">
        <v>1</v>
      </c>
      <c r="E9" s="3">
        <v>165</v>
      </c>
      <c r="F9" s="3">
        <v>3317</v>
      </c>
      <c r="G9" s="4"/>
      <c r="H9" s="10" t="s">
        <v>10</v>
      </c>
    </row>
    <row r="10" spans="1:15" ht="15.75" thickBot="1" x14ac:dyDescent="0.3">
      <c r="A10" s="14"/>
      <c r="B10" s="16"/>
      <c r="C10" s="20"/>
      <c r="D10" s="2" t="s">
        <v>2</v>
      </c>
      <c r="E10" s="3">
        <v>1</v>
      </c>
      <c r="F10" s="3">
        <v>214</v>
      </c>
      <c r="G10" s="5"/>
      <c r="H10" s="1">
        <f>1-F9/(E9+F9)</f>
        <v>4.7386559448592713E-2</v>
      </c>
    </row>
    <row r="11" spans="1:15" ht="5.25" customHeight="1" thickBot="1" x14ac:dyDescent="0.3">
      <c r="B11" s="7"/>
      <c r="C11" s="8"/>
      <c r="D11" s="8"/>
      <c r="E11" s="8"/>
      <c r="F11" s="8"/>
      <c r="G11" s="8"/>
      <c r="H11" s="9"/>
    </row>
    <row r="12" spans="1:15" ht="15.75" customHeight="1" thickBot="1" x14ac:dyDescent="0.3">
      <c r="A12" s="12">
        <v>3</v>
      </c>
      <c r="B12" s="15" t="s">
        <v>14</v>
      </c>
      <c r="C12" s="4"/>
      <c r="D12" s="4"/>
      <c r="E12" s="17" t="s">
        <v>3</v>
      </c>
      <c r="F12" s="18"/>
      <c r="G12" s="4"/>
      <c r="H12" s="10" t="s">
        <v>9</v>
      </c>
      <c r="L12" s="17" t="s">
        <v>3</v>
      </c>
      <c r="M12" s="18"/>
    </row>
    <row r="13" spans="1:15" ht="15.75" thickBot="1" x14ac:dyDescent="0.3">
      <c r="A13" s="13"/>
      <c r="B13" s="16"/>
      <c r="C13" s="4"/>
      <c r="D13" s="4"/>
      <c r="E13" s="2" t="s">
        <v>1</v>
      </c>
      <c r="F13" s="2" t="s">
        <v>2</v>
      </c>
      <c r="G13" s="4"/>
      <c r="H13" s="1">
        <f>F15/(E15+F15)</f>
        <v>0.91162790697674423</v>
      </c>
      <c r="L13" s="2" t="s">
        <v>1</v>
      </c>
      <c r="M13" s="2" t="s">
        <v>2</v>
      </c>
    </row>
    <row r="14" spans="1:15" ht="15.75" customHeight="1" thickBot="1" x14ac:dyDescent="0.3">
      <c r="A14" s="13"/>
      <c r="B14" s="16"/>
      <c r="C14" s="19" t="s">
        <v>0</v>
      </c>
      <c r="D14" s="2" t="s">
        <v>1</v>
      </c>
      <c r="E14" s="3">
        <v>1227</v>
      </c>
      <c r="F14" s="3">
        <v>2255</v>
      </c>
      <c r="G14" s="4"/>
      <c r="H14" s="10" t="s">
        <v>10</v>
      </c>
      <c r="J14" s="19" t="s">
        <v>0</v>
      </c>
      <c r="K14" s="2" t="s">
        <v>1</v>
      </c>
      <c r="L14" s="3" t="s">
        <v>6</v>
      </c>
      <c r="M14" s="3" t="s">
        <v>5</v>
      </c>
    </row>
    <row r="15" spans="1:15" ht="15.75" customHeight="1" thickBot="1" x14ac:dyDescent="0.3">
      <c r="A15" s="14"/>
      <c r="B15" s="16"/>
      <c r="C15" s="20"/>
      <c r="D15" s="2" t="s">
        <v>2</v>
      </c>
      <c r="E15" s="3">
        <v>19</v>
      </c>
      <c r="F15" s="3">
        <v>196</v>
      </c>
      <c r="G15" s="4"/>
      <c r="H15" s="1">
        <f>1-F14/(E14+F14)</f>
        <v>0.35238368753589888</v>
      </c>
      <c r="J15" s="20"/>
      <c r="K15" s="2" t="s">
        <v>2</v>
      </c>
      <c r="L15" s="3" t="s">
        <v>7</v>
      </c>
      <c r="M15" s="3" t="s">
        <v>4</v>
      </c>
    </row>
    <row r="16" spans="1:15" ht="5.25" customHeight="1" thickBot="1" x14ac:dyDescent="0.3">
      <c r="B16" s="7"/>
      <c r="C16" s="8"/>
      <c r="D16" s="8"/>
      <c r="E16" s="8"/>
      <c r="F16" s="8"/>
      <c r="G16" s="8"/>
      <c r="H16" s="9"/>
    </row>
    <row r="17" spans="1:8" ht="15.75" customHeight="1" thickBot="1" x14ac:dyDescent="0.3">
      <c r="A17" s="12">
        <v>4</v>
      </c>
      <c r="B17" s="15" t="s">
        <v>15</v>
      </c>
      <c r="C17" s="4"/>
      <c r="D17" s="4"/>
      <c r="E17" s="17" t="s">
        <v>3</v>
      </c>
      <c r="F17" s="18"/>
      <c r="G17" s="4"/>
      <c r="H17" s="10" t="s">
        <v>9</v>
      </c>
    </row>
    <row r="18" spans="1:8" ht="15.75" thickBot="1" x14ac:dyDescent="0.3">
      <c r="A18" s="13"/>
      <c r="B18" s="16"/>
      <c r="C18" s="4"/>
      <c r="D18" s="4"/>
      <c r="E18" s="2" t="s">
        <v>1</v>
      </c>
      <c r="F18" s="2" t="s">
        <v>2</v>
      </c>
      <c r="G18" s="4"/>
      <c r="H18" s="1">
        <f>F20/(E20+F20)</f>
        <v>1</v>
      </c>
    </row>
    <row r="19" spans="1:8" ht="15.75" customHeight="1" thickBot="1" x14ac:dyDescent="0.3">
      <c r="A19" s="13"/>
      <c r="B19" s="16"/>
      <c r="C19" s="19" t="s">
        <v>0</v>
      </c>
      <c r="D19" s="2" t="s">
        <v>1</v>
      </c>
      <c r="E19" s="3">
        <v>74</v>
      </c>
      <c r="F19" s="3">
        <v>3408</v>
      </c>
      <c r="G19" s="4"/>
      <c r="H19" s="10" t="s">
        <v>10</v>
      </c>
    </row>
    <row r="20" spans="1:8" ht="15.75" thickBot="1" x14ac:dyDescent="0.3">
      <c r="A20" s="14"/>
      <c r="B20" s="16"/>
      <c r="C20" s="20"/>
      <c r="D20" s="2" t="s">
        <v>2</v>
      </c>
      <c r="E20" s="3">
        <v>0</v>
      </c>
      <c r="F20" s="3">
        <v>215</v>
      </c>
      <c r="G20" s="5"/>
      <c r="H20" s="1">
        <f>1-F19/(E19+F19)</f>
        <v>2.1252153934520401E-2</v>
      </c>
    </row>
    <row r="21" spans="1:8" ht="5.25" customHeight="1" thickBot="1" x14ac:dyDescent="0.3">
      <c r="B21" s="7"/>
      <c r="C21" s="8"/>
      <c r="D21" s="8"/>
      <c r="E21" s="8"/>
      <c r="F21" s="8"/>
      <c r="G21" s="8"/>
      <c r="H21" s="9"/>
    </row>
    <row r="22" spans="1:8" ht="15.75" customHeight="1" thickBot="1" x14ac:dyDescent="0.3">
      <c r="A22" s="12">
        <v>5</v>
      </c>
      <c r="B22" s="15" t="s">
        <v>16</v>
      </c>
      <c r="C22" s="4"/>
      <c r="D22" s="4"/>
      <c r="E22" s="17" t="s">
        <v>3</v>
      </c>
      <c r="F22" s="18"/>
      <c r="G22" s="4"/>
      <c r="H22" s="10" t="s">
        <v>9</v>
      </c>
    </row>
    <row r="23" spans="1:8" ht="15.75" thickBot="1" x14ac:dyDescent="0.3">
      <c r="A23" s="13"/>
      <c r="B23" s="16"/>
      <c r="C23" s="4"/>
      <c r="D23" s="4"/>
      <c r="E23" s="2" t="s">
        <v>1</v>
      </c>
      <c r="F23" s="2" t="s">
        <v>2</v>
      </c>
      <c r="G23" s="4"/>
      <c r="H23" s="1">
        <f>F25/(E25+F25)</f>
        <v>0.99069767441860468</v>
      </c>
    </row>
    <row r="24" spans="1:8" ht="15.75" customHeight="1" thickBot="1" x14ac:dyDescent="0.3">
      <c r="A24" s="13"/>
      <c r="B24" s="16"/>
      <c r="C24" s="19" t="s">
        <v>0</v>
      </c>
      <c r="D24" s="2" t="s">
        <v>1</v>
      </c>
      <c r="E24" s="3">
        <v>273</v>
      </c>
      <c r="F24" s="3">
        <v>3209</v>
      </c>
      <c r="G24" s="4"/>
      <c r="H24" s="10" t="s">
        <v>10</v>
      </c>
    </row>
    <row r="25" spans="1:8" ht="15.75" thickBot="1" x14ac:dyDescent="0.3">
      <c r="A25" s="14"/>
      <c r="B25" s="16"/>
      <c r="C25" s="20"/>
      <c r="D25" s="2" t="s">
        <v>2</v>
      </c>
      <c r="E25" s="3">
        <v>2</v>
      </c>
      <c r="F25" s="3">
        <v>213</v>
      </c>
      <c r="G25" s="5"/>
      <c r="H25" s="1">
        <f>1-F24/(E24+F24)</f>
        <v>7.8403216542217158E-2</v>
      </c>
    </row>
    <row r="26" spans="1:8" ht="5.25" customHeight="1" thickBot="1" x14ac:dyDescent="0.3">
      <c r="B26" s="7"/>
      <c r="C26" s="8"/>
      <c r="D26" s="8"/>
      <c r="E26" s="8"/>
      <c r="F26" s="8"/>
      <c r="G26" s="8"/>
      <c r="H26" s="9"/>
    </row>
    <row r="27" spans="1:8" ht="15.75" customHeight="1" thickBot="1" x14ac:dyDescent="0.3">
      <c r="A27" s="12">
        <v>6</v>
      </c>
      <c r="B27" s="15" t="s">
        <v>17</v>
      </c>
      <c r="C27" s="4"/>
      <c r="D27" s="4"/>
      <c r="E27" s="17" t="s">
        <v>3</v>
      </c>
      <c r="F27" s="18"/>
      <c r="G27" s="4"/>
      <c r="H27" s="10" t="s">
        <v>9</v>
      </c>
    </row>
    <row r="28" spans="1:8" ht="15.75" thickBot="1" x14ac:dyDescent="0.3">
      <c r="A28" s="13"/>
      <c r="B28" s="16"/>
      <c r="C28" s="4"/>
      <c r="D28" s="4"/>
      <c r="E28" s="2" t="s">
        <v>1</v>
      </c>
      <c r="F28" s="2" t="s">
        <v>2</v>
      </c>
      <c r="G28" s="4"/>
      <c r="H28" s="1">
        <f>F30/(E30+F30)</f>
        <v>0.97209302325581393</v>
      </c>
    </row>
    <row r="29" spans="1:8" ht="15.75" customHeight="1" thickBot="1" x14ac:dyDescent="0.3">
      <c r="A29" s="13"/>
      <c r="B29" s="16"/>
      <c r="C29" s="19" t="s">
        <v>0</v>
      </c>
      <c r="D29" s="2" t="s">
        <v>1</v>
      </c>
      <c r="E29" s="3">
        <v>819</v>
      </c>
      <c r="F29" s="3">
        <v>2663</v>
      </c>
      <c r="G29" s="4"/>
      <c r="H29" s="10" t="s">
        <v>10</v>
      </c>
    </row>
    <row r="30" spans="1:8" ht="15.75" thickBot="1" x14ac:dyDescent="0.3">
      <c r="A30" s="14"/>
      <c r="B30" s="16"/>
      <c r="C30" s="20"/>
      <c r="D30" s="2" t="s">
        <v>2</v>
      </c>
      <c r="E30" s="3">
        <v>6</v>
      </c>
      <c r="F30" s="3">
        <v>209</v>
      </c>
      <c r="G30" s="5"/>
      <c r="H30" s="1">
        <f>1-F29/(E29+F29)</f>
        <v>0.23520964962665136</v>
      </c>
    </row>
    <row r="31" spans="1:8" ht="5.25" customHeight="1" thickBot="1" x14ac:dyDescent="0.3">
      <c r="B31" s="7"/>
      <c r="C31" s="8"/>
      <c r="D31" s="8"/>
      <c r="E31" s="8"/>
      <c r="F31" s="8"/>
      <c r="G31" s="8"/>
      <c r="H31" s="9"/>
    </row>
    <row r="32" spans="1:8" ht="15.75" customHeight="1" thickBot="1" x14ac:dyDescent="0.3">
      <c r="A32" s="12">
        <v>7</v>
      </c>
      <c r="B32" s="15" t="s">
        <v>18</v>
      </c>
      <c r="C32" s="4"/>
      <c r="D32" s="4"/>
      <c r="E32" s="17" t="s">
        <v>3</v>
      </c>
      <c r="F32" s="18"/>
      <c r="G32" s="4"/>
      <c r="H32" s="10" t="s">
        <v>9</v>
      </c>
    </row>
    <row r="33" spans="1:8" ht="15.75" thickBot="1" x14ac:dyDescent="0.3">
      <c r="A33" s="13"/>
      <c r="B33" s="16"/>
      <c r="C33" s="4"/>
      <c r="D33" s="4"/>
      <c r="E33" s="2" t="s">
        <v>1</v>
      </c>
      <c r="F33" s="2" t="s">
        <v>2</v>
      </c>
      <c r="G33" s="4"/>
      <c r="H33" s="1">
        <f>F35/(E35+F35)</f>
        <v>0.86046511627906974</v>
      </c>
    </row>
    <row r="34" spans="1:8" ht="15.75" customHeight="1" thickBot="1" x14ac:dyDescent="0.3">
      <c r="A34" s="13"/>
      <c r="B34" s="16"/>
      <c r="C34" s="19" t="s">
        <v>0</v>
      </c>
      <c r="D34" s="2" t="s">
        <v>1</v>
      </c>
      <c r="E34" s="3">
        <v>2028</v>
      </c>
      <c r="F34" s="3">
        <v>1454</v>
      </c>
      <c r="G34" s="4"/>
      <c r="H34" s="10" t="s">
        <v>10</v>
      </c>
    </row>
    <row r="35" spans="1:8" ht="15.75" thickBot="1" x14ac:dyDescent="0.3">
      <c r="A35" s="14"/>
      <c r="B35" s="16"/>
      <c r="C35" s="20"/>
      <c r="D35" s="2" t="s">
        <v>2</v>
      </c>
      <c r="E35" s="3">
        <v>30</v>
      </c>
      <c r="F35" s="3">
        <v>185</v>
      </c>
      <c r="G35" s="5"/>
      <c r="H35" s="1">
        <f>1-F34/(E34+F34)</f>
        <v>0.58242389431361286</v>
      </c>
    </row>
    <row r="36" spans="1:8" ht="5.25" customHeight="1" thickBot="1" x14ac:dyDescent="0.3">
      <c r="B36" s="7"/>
      <c r="C36" s="8"/>
      <c r="D36" s="8"/>
      <c r="E36" s="8"/>
      <c r="F36" s="8"/>
      <c r="G36" s="8"/>
      <c r="H36" s="9"/>
    </row>
    <row r="37" spans="1:8" ht="15.75" customHeight="1" thickBot="1" x14ac:dyDescent="0.3">
      <c r="A37" s="12">
        <v>8</v>
      </c>
      <c r="B37" s="15" t="s">
        <v>19</v>
      </c>
      <c r="C37" s="4"/>
      <c r="D37" s="4"/>
      <c r="E37" s="17" t="s">
        <v>3</v>
      </c>
      <c r="F37" s="18"/>
      <c r="G37" s="4"/>
      <c r="H37" s="10" t="s">
        <v>9</v>
      </c>
    </row>
    <row r="38" spans="1:8" ht="15.75" thickBot="1" x14ac:dyDescent="0.3">
      <c r="A38" s="13"/>
      <c r="B38" s="16"/>
      <c r="C38" s="4"/>
      <c r="D38" s="4"/>
      <c r="E38" s="2" t="s">
        <v>1</v>
      </c>
      <c r="F38" s="2" t="s">
        <v>2</v>
      </c>
      <c r="G38" s="4"/>
      <c r="H38" s="1">
        <f>F40/(E40+F40)</f>
        <v>0.63255813953488371</v>
      </c>
    </row>
    <row r="39" spans="1:8" ht="15.75" customHeight="1" thickBot="1" x14ac:dyDescent="0.3">
      <c r="A39" s="13"/>
      <c r="B39" s="16"/>
      <c r="C39" s="19" t="s">
        <v>0</v>
      </c>
      <c r="D39" s="2" t="s">
        <v>1</v>
      </c>
      <c r="E39" s="3">
        <v>2651</v>
      </c>
      <c r="F39" s="3">
        <v>831</v>
      </c>
      <c r="G39" s="4"/>
      <c r="H39" s="10" t="s">
        <v>10</v>
      </c>
    </row>
    <row r="40" spans="1:8" ht="15.75" thickBot="1" x14ac:dyDescent="0.3">
      <c r="A40" s="14"/>
      <c r="B40" s="16"/>
      <c r="C40" s="20"/>
      <c r="D40" s="2" t="s">
        <v>2</v>
      </c>
      <c r="E40" s="3">
        <v>79</v>
      </c>
      <c r="F40" s="3">
        <v>136</v>
      </c>
      <c r="G40" s="5"/>
      <c r="H40" s="1">
        <f>1-F39/(E39+F39)</f>
        <v>0.76134405514072379</v>
      </c>
    </row>
    <row r="41" spans="1:8" ht="5.25" customHeight="1" thickBot="1" x14ac:dyDescent="0.3">
      <c r="B41" s="7"/>
      <c r="C41" s="8"/>
      <c r="D41" s="8"/>
      <c r="E41" s="8"/>
      <c r="F41" s="8"/>
      <c r="G41" s="8"/>
      <c r="H41" s="9"/>
    </row>
    <row r="42" spans="1:8" ht="15.75" customHeight="1" thickBot="1" x14ac:dyDescent="0.3">
      <c r="A42" s="12">
        <v>9</v>
      </c>
      <c r="B42" s="15" t="s">
        <v>20</v>
      </c>
      <c r="C42" s="4"/>
      <c r="D42" s="4"/>
      <c r="E42" s="17" t="s">
        <v>3</v>
      </c>
      <c r="F42" s="18"/>
      <c r="G42" s="4"/>
      <c r="H42" s="10" t="s">
        <v>9</v>
      </c>
    </row>
    <row r="43" spans="1:8" ht="15.75" thickBot="1" x14ac:dyDescent="0.3">
      <c r="A43" s="13"/>
      <c r="B43" s="16"/>
      <c r="C43" s="4"/>
      <c r="D43" s="4"/>
      <c r="E43" s="2" t="s">
        <v>1</v>
      </c>
      <c r="F43" s="2" t="s">
        <v>2</v>
      </c>
      <c r="G43" s="4"/>
      <c r="H43" s="1">
        <f>F45/(E45+F45)</f>
        <v>0.39069767441860465</v>
      </c>
    </row>
    <row r="44" spans="1:8" ht="15.75" customHeight="1" thickBot="1" x14ac:dyDescent="0.3">
      <c r="A44" s="13"/>
      <c r="B44" s="16"/>
      <c r="C44" s="19" t="s">
        <v>0</v>
      </c>
      <c r="D44" s="2" t="s">
        <v>1</v>
      </c>
      <c r="E44" s="3">
        <v>3146</v>
      </c>
      <c r="F44" s="3">
        <v>336</v>
      </c>
      <c r="G44" s="4"/>
      <c r="H44" s="10" t="s">
        <v>10</v>
      </c>
    </row>
    <row r="45" spans="1:8" ht="15.75" thickBot="1" x14ac:dyDescent="0.3">
      <c r="A45" s="14"/>
      <c r="B45" s="16"/>
      <c r="C45" s="20"/>
      <c r="D45" s="2" t="s">
        <v>2</v>
      </c>
      <c r="E45" s="3">
        <v>131</v>
      </c>
      <c r="F45" s="3">
        <v>84</v>
      </c>
      <c r="G45" s="5"/>
      <c r="H45" s="1">
        <f>1-F44/(E44+F44)</f>
        <v>0.90350373348650204</v>
      </c>
    </row>
    <row r="46" spans="1:8" ht="5.25" customHeight="1" thickBot="1" x14ac:dyDescent="0.3">
      <c r="B46" s="7"/>
      <c r="C46" s="8"/>
      <c r="D46" s="8"/>
      <c r="E46" s="8"/>
      <c r="F46" s="8"/>
      <c r="G46" s="8"/>
      <c r="H46" s="9"/>
    </row>
    <row r="47" spans="1:8" ht="15.75" customHeight="1" thickBot="1" x14ac:dyDescent="0.3">
      <c r="A47" s="12">
        <v>10</v>
      </c>
      <c r="B47" s="15" t="s">
        <v>21</v>
      </c>
      <c r="C47" s="4"/>
      <c r="D47" s="4"/>
      <c r="E47" s="17" t="s">
        <v>3</v>
      </c>
      <c r="F47" s="18"/>
      <c r="G47" s="4"/>
      <c r="H47" s="10" t="s">
        <v>9</v>
      </c>
    </row>
    <row r="48" spans="1:8" ht="15.75" thickBot="1" x14ac:dyDescent="0.3">
      <c r="A48" s="13"/>
      <c r="B48" s="16"/>
      <c r="C48" s="4"/>
      <c r="D48" s="4"/>
      <c r="E48" s="2" t="s">
        <v>1</v>
      </c>
      <c r="F48" s="2" t="s">
        <v>2</v>
      </c>
      <c r="G48" s="4"/>
      <c r="H48" s="1">
        <f>F50/(E50+F50)</f>
        <v>0.82790697674418601</v>
      </c>
    </row>
    <row r="49" spans="1:8" ht="15.75" customHeight="1" thickBot="1" x14ac:dyDescent="0.3">
      <c r="A49" s="13"/>
      <c r="B49" s="16"/>
      <c r="C49" s="19" t="s">
        <v>0</v>
      </c>
      <c r="D49" s="2" t="s">
        <v>1</v>
      </c>
      <c r="E49" s="3">
        <v>1925</v>
      </c>
      <c r="F49" s="3">
        <v>1557</v>
      </c>
      <c r="G49" s="4"/>
      <c r="H49" s="10" t="s">
        <v>10</v>
      </c>
    </row>
    <row r="50" spans="1:8" ht="15.75" thickBot="1" x14ac:dyDescent="0.3">
      <c r="A50" s="14"/>
      <c r="B50" s="16"/>
      <c r="C50" s="20"/>
      <c r="D50" s="2" t="s">
        <v>2</v>
      </c>
      <c r="E50" s="3">
        <v>37</v>
      </c>
      <c r="F50" s="3">
        <v>178</v>
      </c>
      <c r="G50" s="5"/>
      <c r="H50" s="1">
        <f>1-F49/(E49+F49)</f>
        <v>0.55284319356691558</v>
      </c>
    </row>
    <row r="51" spans="1:8" ht="5.25" customHeight="1" thickBot="1" x14ac:dyDescent="0.3">
      <c r="B51" s="7"/>
      <c r="C51" s="8"/>
      <c r="D51" s="8"/>
      <c r="E51" s="8"/>
      <c r="F51" s="8"/>
      <c r="G51" s="8"/>
      <c r="H51" s="9"/>
    </row>
    <row r="52" spans="1:8" ht="15.75" customHeight="1" thickBot="1" x14ac:dyDescent="0.3">
      <c r="A52" s="12">
        <v>11</v>
      </c>
      <c r="B52" s="15" t="s">
        <v>22</v>
      </c>
      <c r="C52" s="4"/>
      <c r="D52" s="4"/>
      <c r="E52" s="17" t="s">
        <v>3</v>
      </c>
      <c r="F52" s="18"/>
      <c r="G52" s="4"/>
      <c r="H52" s="10" t="s">
        <v>9</v>
      </c>
    </row>
    <row r="53" spans="1:8" ht="15.75" thickBot="1" x14ac:dyDescent="0.3">
      <c r="A53" s="13"/>
      <c r="B53" s="16"/>
      <c r="C53" s="4"/>
      <c r="D53" s="4"/>
      <c r="E53" s="2" t="s">
        <v>1</v>
      </c>
      <c r="F53" s="2" t="s">
        <v>2</v>
      </c>
      <c r="G53" s="4"/>
      <c r="H53" s="1">
        <f>F55/(E55+F55)</f>
        <v>0.71162790697674416</v>
      </c>
    </row>
    <row r="54" spans="1:8" ht="15.75" customHeight="1" thickBot="1" x14ac:dyDescent="0.3">
      <c r="A54" s="13"/>
      <c r="B54" s="16"/>
      <c r="C54" s="19" t="s">
        <v>0</v>
      </c>
      <c r="D54" s="2" t="s">
        <v>1</v>
      </c>
      <c r="E54" s="3">
        <v>2496</v>
      </c>
      <c r="F54" s="3">
        <v>986</v>
      </c>
      <c r="G54" s="4"/>
      <c r="H54" s="10" t="s">
        <v>10</v>
      </c>
    </row>
    <row r="55" spans="1:8" ht="15.75" thickBot="1" x14ac:dyDescent="0.3">
      <c r="A55" s="14"/>
      <c r="B55" s="16"/>
      <c r="C55" s="20"/>
      <c r="D55" s="2" t="s">
        <v>2</v>
      </c>
      <c r="E55" s="3">
        <v>62</v>
      </c>
      <c r="F55" s="3">
        <v>153</v>
      </c>
      <c r="G55" s="5"/>
      <c r="H55" s="1">
        <f>1-F54/(E54+F54)</f>
        <v>0.71682940838598508</v>
      </c>
    </row>
    <row r="56" spans="1:8" ht="5.25" customHeight="1" thickBot="1" x14ac:dyDescent="0.3">
      <c r="B56" s="7"/>
      <c r="C56" s="8"/>
      <c r="D56" s="8"/>
      <c r="E56" s="8"/>
      <c r="F56" s="8"/>
      <c r="G56" s="8"/>
      <c r="H56" s="9"/>
    </row>
    <row r="57" spans="1:8" ht="15.75" customHeight="1" thickBot="1" x14ac:dyDescent="0.3">
      <c r="A57" s="12">
        <v>12</v>
      </c>
      <c r="B57" s="15" t="s">
        <v>23</v>
      </c>
      <c r="C57" s="4"/>
      <c r="D57" s="4"/>
      <c r="E57" s="17" t="s">
        <v>3</v>
      </c>
      <c r="F57" s="18"/>
      <c r="G57" s="4"/>
      <c r="H57" s="10" t="s">
        <v>9</v>
      </c>
    </row>
    <row r="58" spans="1:8" ht="15.75" thickBot="1" x14ac:dyDescent="0.3">
      <c r="A58" s="13"/>
      <c r="B58" s="16"/>
      <c r="C58" s="4"/>
      <c r="D58" s="4"/>
      <c r="E58" s="2" t="s">
        <v>1</v>
      </c>
      <c r="F58" s="2" t="s">
        <v>2</v>
      </c>
      <c r="G58" s="4"/>
      <c r="H58" s="1">
        <f>F60/(E60+F60)</f>
        <v>0.44651162790697674</v>
      </c>
    </row>
    <row r="59" spans="1:8" ht="15.75" customHeight="1" thickBot="1" x14ac:dyDescent="0.3">
      <c r="A59" s="13"/>
      <c r="B59" s="16"/>
      <c r="C59" s="19" t="s">
        <v>0</v>
      </c>
      <c r="D59" s="2" t="s">
        <v>1</v>
      </c>
      <c r="E59" s="3">
        <v>3030</v>
      </c>
      <c r="F59" s="3">
        <v>452</v>
      </c>
      <c r="G59" s="4"/>
      <c r="H59" s="10" t="s">
        <v>10</v>
      </c>
    </row>
    <row r="60" spans="1:8" ht="15.75" thickBot="1" x14ac:dyDescent="0.3">
      <c r="A60" s="14"/>
      <c r="B60" s="16"/>
      <c r="C60" s="20"/>
      <c r="D60" s="2" t="s">
        <v>2</v>
      </c>
      <c r="E60" s="3">
        <v>119</v>
      </c>
      <c r="F60" s="3">
        <v>96</v>
      </c>
      <c r="G60" s="5"/>
      <c r="H60" s="1">
        <f>1-F59/(E59+F59)</f>
        <v>0.87018954623779443</v>
      </c>
    </row>
    <row r="61" spans="1:8" ht="5.25" customHeight="1" thickBot="1" x14ac:dyDescent="0.3">
      <c r="B61" s="7"/>
      <c r="C61" s="8"/>
      <c r="D61" s="8"/>
      <c r="E61" s="8"/>
      <c r="F61" s="8"/>
      <c r="G61" s="8"/>
      <c r="H61" s="9"/>
    </row>
    <row r="62" spans="1:8" ht="15.75" customHeight="1" thickBot="1" x14ac:dyDescent="0.3">
      <c r="A62" s="12">
        <v>13</v>
      </c>
      <c r="B62" s="15" t="s">
        <v>24</v>
      </c>
      <c r="C62" s="4"/>
      <c r="D62" s="4"/>
      <c r="E62" s="17" t="s">
        <v>3</v>
      </c>
      <c r="F62" s="18"/>
      <c r="G62" s="4"/>
      <c r="H62" s="10" t="s">
        <v>9</v>
      </c>
    </row>
    <row r="63" spans="1:8" ht="15.75" thickBot="1" x14ac:dyDescent="0.3">
      <c r="A63" s="13"/>
      <c r="B63" s="16"/>
      <c r="C63" s="4"/>
      <c r="D63" s="4"/>
      <c r="E63" s="2" t="s">
        <v>1</v>
      </c>
      <c r="F63" s="2" t="s">
        <v>2</v>
      </c>
      <c r="G63" s="4"/>
      <c r="H63" s="1">
        <f>F65/(E65+F65)</f>
        <v>0.58139534883720934</v>
      </c>
    </row>
    <row r="64" spans="1:8" ht="15.75" customHeight="1" thickBot="1" x14ac:dyDescent="0.3">
      <c r="A64" s="13"/>
      <c r="B64" s="16"/>
      <c r="C64" s="19" t="s">
        <v>0</v>
      </c>
      <c r="D64" s="2" t="s">
        <v>1</v>
      </c>
      <c r="E64" s="3">
        <v>2868</v>
      </c>
      <c r="F64" s="3">
        <v>614</v>
      </c>
      <c r="G64" s="4"/>
      <c r="H64" s="10" t="s">
        <v>10</v>
      </c>
    </row>
    <row r="65" spans="1:8" ht="15.75" thickBot="1" x14ac:dyDescent="0.3">
      <c r="A65" s="14"/>
      <c r="B65" s="16"/>
      <c r="C65" s="20"/>
      <c r="D65" s="2" t="s">
        <v>2</v>
      </c>
      <c r="E65" s="3">
        <v>90</v>
      </c>
      <c r="F65" s="3">
        <v>125</v>
      </c>
      <c r="G65" s="5"/>
      <c r="H65" s="1">
        <f>1-F64/(E64+F64)</f>
        <v>0.82366456059735782</v>
      </c>
    </row>
    <row r="66" spans="1:8" ht="5.25" customHeight="1" thickBot="1" x14ac:dyDescent="0.3">
      <c r="B66" s="7"/>
      <c r="C66" s="8"/>
      <c r="D66" s="8"/>
      <c r="E66" s="8"/>
      <c r="F66" s="8"/>
      <c r="G66" s="8"/>
      <c r="H66" s="9"/>
    </row>
    <row r="67" spans="1:8" ht="15.75" customHeight="1" thickBot="1" x14ac:dyDescent="0.3">
      <c r="A67" s="12">
        <v>14</v>
      </c>
      <c r="B67" s="15" t="s">
        <v>25</v>
      </c>
      <c r="C67" s="4"/>
      <c r="D67" s="4"/>
      <c r="E67" s="17" t="s">
        <v>3</v>
      </c>
      <c r="F67" s="18"/>
      <c r="G67" s="4"/>
      <c r="H67" s="10" t="s">
        <v>9</v>
      </c>
    </row>
    <row r="68" spans="1:8" ht="15.75" thickBot="1" x14ac:dyDescent="0.3">
      <c r="A68" s="13"/>
      <c r="B68" s="16"/>
      <c r="C68" s="4"/>
      <c r="D68" s="4"/>
      <c r="E68" s="2" t="s">
        <v>1</v>
      </c>
      <c r="F68" s="2" t="s">
        <v>2</v>
      </c>
      <c r="G68" s="4"/>
      <c r="H68" s="1">
        <f>F70/(E70+F70)</f>
        <v>0.37674418604651161</v>
      </c>
    </row>
    <row r="69" spans="1:8" ht="15.75" customHeight="1" thickBot="1" x14ac:dyDescent="0.3">
      <c r="A69" s="13"/>
      <c r="B69" s="16"/>
      <c r="C69" s="19" t="s">
        <v>0</v>
      </c>
      <c r="D69" s="2" t="s">
        <v>1</v>
      </c>
      <c r="E69" s="3">
        <v>3158</v>
      </c>
      <c r="F69" s="3">
        <v>324</v>
      </c>
      <c r="G69" s="4"/>
      <c r="H69" s="10" t="s">
        <v>10</v>
      </c>
    </row>
    <row r="70" spans="1:8" ht="15.75" thickBot="1" x14ac:dyDescent="0.3">
      <c r="A70" s="14"/>
      <c r="B70" s="16"/>
      <c r="C70" s="20"/>
      <c r="D70" s="2" t="s">
        <v>2</v>
      </c>
      <c r="E70" s="3">
        <v>134</v>
      </c>
      <c r="F70" s="3">
        <v>81</v>
      </c>
      <c r="G70" s="5"/>
      <c r="H70" s="1">
        <f>1-F69/(E69+F69)</f>
        <v>0.906950028719127</v>
      </c>
    </row>
    <row r="71" spans="1:8" ht="5.25" customHeight="1" thickBot="1" x14ac:dyDescent="0.3">
      <c r="B71" s="7"/>
      <c r="C71" s="8"/>
      <c r="D71" s="8"/>
      <c r="E71" s="8"/>
      <c r="F71" s="8"/>
      <c r="G71" s="8"/>
      <c r="H71" s="9"/>
    </row>
    <row r="72" spans="1:8" ht="15.75" customHeight="1" thickBot="1" x14ac:dyDescent="0.3">
      <c r="A72" s="12">
        <v>15</v>
      </c>
      <c r="B72" s="15" t="s">
        <v>26</v>
      </c>
      <c r="C72" s="4"/>
      <c r="D72" s="4"/>
      <c r="E72" s="17" t="s">
        <v>3</v>
      </c>
      <c r="F72" s="18"/>
      <c r="G72" s="4"/>
      <c r="H72" s="10" t="s">
        <v>9</v>
      </c>
    </row>
    <row r="73" spans="1:8" ht="15.75" thickBot="1" x14ac:dyDescent="0.3">
      <c r="A73" s="13"/>
      <c r="B73" s="16"/>
      <c r="C73" s="4"/>
      <c r="D73" s="4"/>
      <c r="E73" s="2" t="s">
        <v>1</v>
      </c>
      <c r="F73" s="2" t="s">
        <v>2</v>
      </c>
      <c r="G73" s="4"/>
      <c r="H73" s="1">
        <f>F75/(E75+F75)</f>
        <v>0.24186046511627907</v>
      </c>
    </row>
    <row r="74" spans="1:8" ht="15.75" customHeight="1" thickBot="1" x14ac:dyDescent="0.3">
      <c r="A74" s="13"/>
      <c r="B74" s="16"/>
      <c r="C74" s="19" t="s">
        <v>0</v>
      </c>
      <c r="D74" s="2" t="s">
        <v>1</v>
      </c>
      <c r="E74" s="3">
        <v>3348</v>
      </c>
      <c r="F74" s="3">
        <v>134</v>
      </c>
      <c r="G74" s="4"/>
      <c r="H74" s="10" t="s">
        <v>10</v>
      </c>
    </row>
    <row r="75" spans="1:8" ht="15.75" thickBot="1" x14ac:dyDescent="0.3">
      <c r="A75" s="14"/>
      <c r="B75" s="16"/>
      <c r="C75" s="20"/>
      <c r="D75" s="2" t="s">
        <v>2</v>
      </c>
      <c r="E75" s="3">
        <v>163</v>
      </c>
      <c r="F75" s="3">
        <v>52</v>
      </c>
      <c r="G75" s="5"/>
      <c r="H75" s="1">
        <f>1-F74/(E74+F74)</f>
        <v>0.96151636990235501</v>
      </c>
    </row>
    <row r="76" spans="1:8" ht="5.25" customHeight="1" thickBot="1" x14ac:dyDescent="0.3">
      <c r="B76" s="7"/>
      <c r="C76" s="8"/>
      <c r="D76" s="8"/>
      <c r="E76" s="8"/>
      <c r="F76" s="8"/>
      <c r="G76" s="8"/>
      <c r="H76" s="9"/>
    </row>
    <row r="77" spans="1:8" ht="15.75" customHeight="1" thickBot="1" x14ac:dyDescent="0.3">
      <c r="A77" s="12">
        <v>16</v>
      </c>
      <c r="B77" s="15" t="s">
        <v>27</v>
      </c>
      <c r="C77" s="4"/>
      <c r="D77" s="4"/>
      <c r="E77" s="17" t="s">
        <v>3</v>
      </c>
      <c r="F77" s="18"/>
      <c r="G77" s="4"/>
      <c r="H77" s="10" t="s">
        <v>9</v>
      </c>
    </row>
    <row r="78" spans="1:8" ht="15.75" thickBot="1" x14ac:dyDescent="0.3">
      <c r="A78" s="13"/>
      <c r="B78" s="16"/>
      <c r="C78" s="4"/>
      <c r="D78" s="4"/>
      <c r="E78" s="2" t="s">
        <v>1</v>
      </c>
      <c r="F78" s="2" t="s">
        <v>2</v>
      </c>
      <c r="G78" s="4"/>
      <c r="H78" s="1">
        <f>F80/(E80+F80)</f>
        <v>0.6093023255813953</v>
      </c>
    </row>
    <row r="79" spans="1:8" ht="15.75" customHeight="1" thickBot="1" x14ac:dyDescent="0.3">
      <c r="A79" s="13"/>
      <c r="B79" s="16"/>
      <c r="C79" s="19" t="s">
        <v>0</v>
      </c>
      <c r="D79" s="2" t="s">
        <v>1</v>
      </c>
      <c r="E79" s="3">
        <v>2783</v>
      </c>
      <c r="F79" s="3">
        <v>699</v>
      </c>
      <c r="G79" s="4"/>
      <c r="H79" s="10" t="s">
        <v>10</v>
      </c>
    </row>
    <row r="80" spans="1:8" ht="15.75" thickBot="1" x14ac:dyDescent="0.3">
      <c r="A80" s="14"/>
      <c r="B80" s="16"/>
      <c r="C80" s="20"/>
      <c r="D80" s="2" t="s">
        <v>2</v>
      </c>
      <c r="E80" s="3">
        <v>84</v>
      </c>
      <c r="F80" s="3">
        <v>131</v>
      </c>
      <c r="G80" s="5"/>
      <c r="H80" s="1">
        <f>1-F79/(E79+F79)</f>
        <v>0.79925330269959793</v>
      </c>
    </row>
    <row r="81" spans="1:8" ht="5.25" customHeight="1" thickBot="1" x14ac:dyDescent="0.3">
      <c r="B81" s="7"/>
      <c r="C81" s="8"/>
      <c r="D81" s="8"/>
      <c r="E81" s="8"/>
      <c r="F81" s="8"/>
      <c r="G81" s="8"/>
      <c r="H81" s="9"/>
    </row>
    <row r="82" spans="1:8" ht="15.75" customHeight="1" thickBot="1" x14ac:dyDescent="0.3">
      <c r="A82" s="12">
        <v>17</v>
      </c>
      <c r="B82" s="15" t="s">
        <v>28</v>
      </c>
      <c r="C82" s="4"/>
      <c r="D82" s="4"/>
      <c r="E82" s="17" t="s">
        <v>3</v>
      </c>
      <c r="F82" s="18"/>
      <c r="G82" s="4"/>
      <c r="H82" s="10" t="s">
        <v>9</v>
      </c>
    </row>
    <row r="83" spans="1:8" ht="15.75" thickBot="1" x14ac:dyDescent="0.3">
      <c r="A83" s="13"/>
      <c r="B83" s="16"/>
      <c r="C83" s="4"/>
      <c r="D83" s="4"/>
      <c r="E83" s="2" t="s">
        <v>1</v>
      </c>
      <c r="F83" s="2" t="s">
        <v>2</v>
      </c>
      <c r="G83" s="4"/>
      <c r="H83" s="1">
        <f>F85/(E85+F85)</f>
        <v>0.44186046511627908</v>
      </c>
    </row>
    <row r="84" spans="1:8" ht="15.75" customHeight="1" thickBot="1" x14ac:dyDescent="0.3">
      <c r="A84" s="13"/>
      <c r="B84" s="16"/>
      <c r="C84" s="19" t="s">
        <v>0</v>
      </c>
      <c r="D84" s="2" t="s">
        <v>1</v>
      </c>
      <c r="E84" s="3">
        <v>3143</v>
      </c>
      <c r="F84" s="3">
        <v>339</v>
      </c>
      <c r="G84" s="4"/>
      <c r="H84" s="10" t="s">
        <v>10</v>
      </c>
    </row>
    <row r="85" spans="1:8" ht="15.75" thickBot="1" x14ac:dyDescent="0.3">
      <c r="A85" s="14"/>
      <c r="B85" s="16"/>
      <c r="C85" s="20"/>
      <c r="D85" s="2" t="s">
        <v>2</v>
      </c>
      <c r="E85" s="3">
        <v>120</v>
      </c>
      <c r="F85" s="3">
        <v>95</v>
      </c>
      <c r="G85" s="5"/>
      <c r="H85" s="1">
        <f>1-F84/(E84+F84)</f>
        <v>0.90264215967834582</v>
      </c>
    </row>
    <row r="86" spans="1:8" ht="5.25" customHeight="1" thickBot="1" x14ac:dyDescent="0.3">
      <c r="B86" s="7"/>
      <c r="C86" s="8"/>
      <c r="D86" s="8"/>
      <c r="E86" s="8"/>
      <c r="F86" s="8"/>
      <c r="G86" s="8"/>
      <c r="H86" s="9"/>
    </row>
    <row r="87" spans="1:8" ht="15.75" customHeight="1" thickBot="1" x14ac:dyDescent="0.3">
      <c r="A87" s="12">
        <v>18</v>
      </c>
      <c r="B87" s="15" t="s">
        <v>29</v>
      </c>
      <c r="C87" s="4"/>
      <c r="D87" s="4"/>
      <c r="E87" s="17" t="s">
        <v>3</v>
      </c>
      <c r="F87" s="18"/>
      <c r="G87" s="4"/>
      <c r="H87" s="10" t="s">
        <v>9</v>
      </c>
    </row>
    <row r="88" spans="1:8" ht="15.75" thickBot="1" x14ac:dyDescent="0.3">
      <c r="A88" s="13"/>
      <c r="B88" s="16"/>
      <c r="C88" s="4"/>
      <c r="D88" s="4"/>
      <c r="E88" s="2" t="s">
        <v>1</v>
      </c>
      <c r="F88" s="2" t="s">
        <v>2</v>
      </c>
      <c r="G88" s="4"/>
      <c r="H88" s="1">
        <f>F90/(E90+F90)</f>
        <v>0.29767441860465116</v>
      </c>
    </row>
    <row r="89" spans="1:8" ht="15.75" customHeight="1" thickBot="1" x14ac:dyDescent="0.3">
      <c r="A89" s="13"/>
      <c r="B89" s="16"/>
      <c r="C89" s="19" t="s">
        <v>0</v>
      </c>
      <c r="D89" s="2" t="s">
        <v>1</v>
      </c>
      <c r="E89" s="3">
        <v>3289</v>
      </c>
      <c r="F89" s="3">
        <v>193</v>
      </c>
      <c r="G89" s="4"/>
      <c r="H89" s="10" t="s">
        <v>10</v>
      </c>
    </row>
    <row r="90" spans="1:8" ht="15.75" thickBot="1" x14ac:dyDescent="0.3">
      <c r="A90" s="14"/>
      <c r="B90" s="16"/>
      <c r="C90" s="20"/>
      <c r="D90" s="2" t="s">
        <v>2</v>
      </c>
      <c r="E90" s="3">
        <v>151</v>
      </c>
      <c r="F90" s="3">
        <v>64</v>
      </c>
      <c r="G90" s="5"/>
      <c r="H90" s="1">
        <f>1-F89/(E89+F89)</f>
        <v>0.94457208500861578</v>
      </c>
    </row>
    <row r="92" spans="1:8" ht="15.75" customHeight="1" x14ac:dyDescent="0.25"/>
    <row r="94" spans="1:8" ht="15.75" customHeight="1" x14ac:dyDescent="0.25"/>
    <row r="95" spans="1:8" ht="15.75" customHeight="1" x14ac:dyDescent="0.25"/>
    <row r="97" ht="3" customHeight="1" x14ac:dyDescent="0.25"/>
    <row r="98" ht="15.75" customHeight="1" x14ac:dyDescent="0.25"/>
    <row r="100" ht="15.75" customHeight="1" x14ac:dyDescent="0.25"/>
  </sheetData>
  <mergeCells count="78">
    <mergeCell ref="C19:C20"/>
    <mergeCell ref="J4:J5"/>
    <mergeCell ref="J14:J15"/>
    <mergeCell ref="E12:F12"/>
    <mergeCell ref="E17:F17"/>
    <mergeCell ref="L12:M12"/>
    <mergeCell ref="B1:H1"/>
    <mergeCell ref="J1:O1"/>
    <mergeCell ref="C4:C5"/>
    <mergeCell ref="C9:C10"/>
    <mergeCell ref="E2:F2"/>
    <mergeCell ref="E7:F7"/>
    <mergeCell ref="B2:B5"/>
    <mergeCell ref="B7:B10"/>
    <mergeCell ref="L2:M2"/>
    <mergeCell ref="B12:B15"/>
    <mergeCell ref="B17:B20"/>
    <mergeCell ref="C14:C15"/>
    <mergeCell ref="E22:F22"/>
    <mergeCell ref="C24:C25"/>
    <mergeCell ref="B27:B30"/>
    <mergeCell ref="E27:F27"/>
    <mergeCell ref="C29:C30"/>
    <mergeCell ref="E32:F32"/>
    <mergeCell ref="C34:C35"/>
    <mergeCell ref="B37:B40"/>
    <mergeCell ref="E37:F37"/>
    <mergeCell ref="C39:C40"/>
    <mergeCell ref="E42:F42"/>
    <mergeCell ref="C44:C45"/>
    <mergeCell ref="B47:B50"/>
    <mergeCell ref="E47:F47"/>
    <mergeCell ref="C49:C50"/>
    <mergeCell ref="E52:F52"/>
    <mergeCell ref="C54:C55"/>
    <mergeCell ref="B57:B60"/>
    <mergeCell ref="E57:F57"/>
    <mergeCell ref="C59:C60"/>
    <mergeCell ref="E62:F62"/>
    <mergeCell ref="C64:C65"/>
    <mergeCell ref="B67:B70"/>
    <mergeCell ref="E67:F67"/>
    <mergeCell ref="C69:C70"/>
    <mergeCell ref="E72:F72"/>
    <mergeCell ref="C74:C75"/>
    <mergeCell ref="B77:B80"/>
    <mergeCell ref="E77:F77"/>
    <mergeCell ref="C79:C80"/>
    <mergeCell ref="E82:F82"/>
    <mergeCell ref="C84:C85"/>
    <mergeCell ref="B87:B90"/>
    <mergeCell ref="E87:F87"/>
    <mergeCell ref="C89:C90"/>
    <mergeCell ref="A2:A5"/>
    <mergeCell ref="A7:A10"/>
    <mergeCell ref="A12:A15"/>
    <mergeCell ref="A17:A20"/>
    <mergeCell ref="B82:B85"/>
    <mergeCell ref="B72:B75"/>
    <mergeCell ref="B62:B65"/>
    <mergeCell ref="B52:B55"/>
    <mergeCell ref="B42:B45"/>
    <mergeCell ref="B32:B35"/>
    <mergeCell ref="B22:B25"/>
    <mergeCell ref="A22:A25"/>
    <mergeCell ref="A27:A30"/>
    <mergeCell ref="A32:A35"/>
    <mergeCell ref="A37:A40"/>
    <mergeCell ref="A42:A45"/>
    <mergeCell ref="A72:A75"/>
    <mergeCell ref="A77:A80"/>
    <mergeCell ref="A82:A85"/>
    <mergeCell ref="A87:A90"/>
    <mergeCell ref="A47:A50"/>
    <mergeCell ref="A52:A55"/>
    <mergeCell ref="A57:A60"/>
    <mergeCell ref="A62:A65"/>
    <mergeCell ref="A67:A7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GridLines="0" topLeftCell="A55" workbookViewId="0">
      <selection activeCell="A77" sqref="A77:H80"/>
    </sheetView>
  </sheetViews>
  <sheetFormatPr baseColWidth="10" defaultRowHeight="15" x14ac:dyDescent="0.25"/>
  <cols>
    <col min="1" max="1" width="3" bestFit="1" customWidth="1"/>
    <col min="6" max="6" width="11.42578125" customWidth="1"/>
    <col min="7" max="7" width="2" customWidth="1"/>
    <col min="8" max="8" width="14.42578125" bestFit="1" customWidth="1"/>
    <col min="9" max="9" width="5.140625" customWidth="1"/>
    <col min="14" max="14" width="2.85546875" customWidth="1"/>
    <col min="15" max="15" width="14" bestFit="1" customWidth="1"/>
  </cols>
  <sheetData>
    <row r="1" spans="1:15" ht="15.75" thickBot="1" x14ac:dyDescent="0.3">
      <c r="B1" s="21" t="s">
        <v>12</v>
      </c>
      <c r="C1" s="22"/>
      <c r="D1" s="22"/>
      <c r="E1" s="22"/>
      <c r="F1" s="22"/>
      <c r="G1" s="22"/>
      <c r="H1" s="23"/>
      <c r="J1" s="21" t="s">
        <v>8</v>
      </c>
      <c r="K1" s="22"/>
      <c r="L1" s="22"/>
      <c r="M1" s="22"/>
      <c r="N1" s="22"/>
      <c r="O1" s="23"/>
    </row>
    <row r="2" spans="1:15" ht="15.75" customHeight="1" thickBot="1" x14ac:dyDescent="0.3">
      <c r="A2" s="12">
        <v>1</v>
      </c>
      <c r="B2" s="15" t="s">
        <v>11</v>
      </c>
      <c r="C2" s="6"/>
      <c r="D2" s="6"/>
      <c r="E2" s="17" t="s">
        <v>3</v>
      </c>
      <c r="F2" s="18"/>
      <c r="G2" s="6"/>
      <c r="H2" s="10" t="s">
        <v>9</v>
      </c>
      <c r="J2" s="11"/>
      <c r="K2" s="4"/>
      <c r="L2" s="17" t="s">
        <v>3</v>
      </c>
      <c r="M2" s="18"/>
      <c r="N2" s="4"/>
      <c r="O2" s="10" t="s">
        <v>9</v>
      </c>
    </row>
    <row r="3" spans="1:15" ht="15.75" thickBot="1" x14ac:dyDescent="0.3">
      <c r="A3" s="13"/>
      <c r="B3" s="16"/>
      <c r="C3" s="4"/>
      <c r="D3" s="4"/>
      <c r="E3" s="2" t="s">
        <v>1</v>
      </c>
      <c r="F3" s="2" t="s">
        <v>2</v>
      </c>
      <c r="G3" s="4"/>
      <c r="H3" s="1">
        <f>F5/(E5+F5)</f>
        <v>1</v>
      </c>
      <c r="J3" s="11"/>
      <c r="K3" s="4"/>
      <c r="L3" s="2" t="s">
        <v>1</v>
      </c>
      <c r="M3" s="2" t="s">
        <v>2</v>
      </c>
      <c r="N3" s="4"/>
      <c r="O3" s="1">
        <f>M5/(L5+M5)</f>
        <v>0.14646464646464646</v>
      </c>
    </row>
    <row r="4" spans="1:15" ht="15.75" customHeight="1" thickBot="1" x14ac:dyDescent="0.3">
      <c r="A4" s="13"/>
      <c r="B4" s="16"/>
      <c r="C4" s="19" t="s">
        <v>0</v>
      </c>
      <c r="D4" s="2" t="s">
        <v>1</v>
      </c>
      <c r="E4" s="3">
        <v>0</v>
      </c>
      <c r="F4" s="3">
        <v>3482</v>
      </c>
      <c r="G4" s="4"/>
      <c r="H4" s="10" t="s">
        <v>10</v>
      </c>
      <c r="J4" s="19" t="s">
        <v>0</v>
      </c>
      <c r="K4" s="2" t="s">
        <v>1</v>
      </c>
      <c r="L4" s="3">
        <v>3480</v>
      </c>
      <c r="M4" s="3">
        <v>20</v>
      </c>
      <c r="N4" s="4"/>
      <c r="O4" s="10" t="s">
        <v>10</v>
      </c>
    </row>
    <row r="5" spans="1:15" ht="15.75" thickBot="1" x14ac:dyDescent="0.3">
      <c r="A5" s="14"/>
      <c r="B5" s="16"/>
      <c r="C5" s="20"/>
      <c r="D5" s="2" t="s">
        <v>2</v>
      </c>
      <c r="E5" s="3">
        <v>0</v>
      </c>
      <c r="F5" s="3">
        <v>215</v>
      </c>
      <c r="G5" s="4"/>
      <c r="H5" s="1">
        <f>1-F4/(E4+F4)</f>
        <v>0</v>
      </c>
      <c r="J5" s="20"/>
      <c r="K5" s="2" t="s">
        <v>2</v>
      </c>
      <c r="L5" s="3">
        <v>169</v>
      </c>
      <c r="M5" s="3">
        <v>29</v>
      </c>
      <c r="N5" s="5"/>
      <c r="O5" s="1">
        <f>1-M4/(L4+M4)</f>
        <v>0.99428571428571433</v>
      </c>
    </row>
    <row r="6" spans="1:15" ht="5.25" customHeight="1" thickBot="1" x14ac:dyDescent="0.3">
      <c r="B6" s="7"/>
      <c r="C6" s="8"/>
      <c r="D6" s="8"/>
      <c r="E6" s="8"/>
      <c r="F6" s="8"/>
      <c r="G6" s="8"/>
      <c r="H6" s="9"/>
    </row>
    <row r="7" spans="1:15" ht="15.75" customHeight="1" thickBot="1" x14ac:dyDescent="0.3">
      <c r="A7" s="12">
        <v>2</v>
      </c>
      <c r="B7" s="15" t="s">
        <v>13</v>
      </c>
      <c r="C7" s="4"/>
      <c r="D7" s="4"/>
      <c r="E7" s="17" t="s">
        <v>3</v>
      </c>
      <c r="F7" s="18"/>
      <c r="G7" s="4"/>
      <c r="H7" s="10" t="s">
        <v>9</v>
      </c>
    </row>
    <row r="8" spans="1:15" ht="15.75" thickBot="1" x14ac:dyDescent="0.3">
      <c r="A8" s="13"/>
      <c r="B8" s="16"/>
      <c r="C8" s="4"/>
      <c r="D8" s="4"/>
      <c r="E8" s="2" t="s">
        <v>1</v>
      </c>
      <c r="F8" s="2" t="s">
        <v>2</v>
      </c>
      <c r="G8" s="4"/>
      <c r="H8" s="1">
        <f>F10/(E10+F10)</f>
        <v>1</v>
      </c>
    </row>
    <row r="9" spans="1:15" ht="15.75" customHeight="1" thickBot="1" x14ac:dyDescent="0.3">
      <c r="A9" s="13"/>
      <c r="B9" s="16"/>
      <c r="C9" s="19" t="s">
        <v>0</v>
      </c>
      <c r="D9" s="2" t="s">
        <v>1</v>
      </c>
      <c r="E9" s="3">
        <v>184</v>
      </c>
      <c r="F9" s="3">
        <v>3298</v>
      </c>
      <c r="G9" s="4"/>
      <c r="H9" s="10" t="s">
        <v>10</v>
      </c>
    </row>
    <row r="10" spans="1:15" ht="15.75" thickBot="1" x14ac:dyDescent="0.3">
      <c r="A10" s="14"/>
      <c r="B10" s="16"/>
      <c r="C10" s="20"/>
      <c r="D10" s="2" t="s">
        <v>2</v>
      </c>
      <c r="E10" s="3">
        <v>0</v>
      </c>
      <c r="F10" s="3">
        <v>215</v>
      </c>
      <c r="G10" s="5"/>
      <c r="H10" s="1">
        <f>1-F9/(E9+F9)</f>
        <v>5.2843193566915581E-2</v>
      </c>
    </row>
    <row r="11" spans="1:15" ht="5.25" customHeight="1" thickBot="1" x14ac:dyDescent="0.3">
      <c r="B11" s="7"/>
      <c r="C11" s="8"/>
      <c r="D11" s="8"/>
      <c r="E11" s="8"/>
      <c r="F11" s="8"/>
      <c r="G11" s="8"/>
      <c r="H11" s="9"/>
    </row>
    <row r="12" spans="1:15" ht="15.75" customHeight="1" thickBot="1" x14ac:dyDescent="0.3">
      <c r="A12" s="12">
        <v>3</v>
      </c>
      <c r="B12" s="15" t="s">
        <v>14</v>
      </c>
      <c r="C12" s="4"/>
      <c r="D12" s="4"/>
      <c r="E12" s="17" t="s">
        <v>3</v>
      </c>
      <c r="F12" s="18"/>
      <c r="G12" s="4"/>
      <c r="H12" s="10" t="s">
        <v>9</v>
      </c>
      <c r="L12" s="17" t="s">
        <v>3</v>
      </c>
      <c r="M12" s="18"/>
    </row>
    <row r="13" spans="1:15" ht="15.75" thickBot="1" x14ac:dyDescent="0.3">
      <c r="A13" s="13"/>
      <c r="B13" s="16"/>
      <c r="C13" s="4"/>
      <c r="D13" s="4"/>
      <c r="E13" s="2" t="s">
        <v>1</v>
      </c>
      <c r="F13" s="2" t="s">
        <v>2</v>
      </c>
      <c r="G13" s="4"/>
      <c r="H13" s="1">
        <f>F15/(E15+F15)</f>
        <v>0.92558139534883721</v>
      </c>
      <c r="L13" s="2" t="s">
        <v>1</v>
      </c>
      <c r="M13" s="2" t="s">
        <v>2</v>
      </c>
    </row>
    <row r="14" spans="1:15" ht="15.75" customHeight="1" thickBot="1" x14ac:dyDescent="0.3">
      <c r="A14" s="13"/>
      <c r="B14" s="16"/>
      <c r="C14" s="19" t="s">
        <v>0</v>
      </c>
      <c r="D14" s="2" t="s">
        <v>1</v>
      </c>
      <c r="E14" s="3">
        <v>1265</v>
      </c>
      <c r="F14" s="3">
        <v>2217</v>
      </c>
      <c r="G14" s="4"/>
      <c r="H14" s="10" t="s">
        <v>10</v>
      </c>
      <c r="J14" s="19" t="s">
        <v>0</v>
      </c>
      <c r="K14" s="2" t="s">
        <v>1</v>
      </c>
      <c r="L14" s="3" t="s">
        <v>6</v>
      </c>
      <c r="M14" s="3" t="s">
        <v>5</v>
      </c>
    </row>
    <row r="15" spans="1:15" ht="15.75" customHeight="1" thickBot="1" x14ac:dyDescent="0.3">
      <c r="A15" s="14"/>
      <c r="B15" s="16"/>
      <c r="C15" s="20"/>
      <c r="D15" s="2" t="s">
        <v>2</v>
      </c>
      <c r="E15" s="3">
        <v>16</v>
      </c>
      <c r="F15" s="3">
        <v>199</v>
      </c>
      <c r="G15" s="4"/>
      <c r="H15" s="1">
        <f>1-F14/(E14+F14)</f>
        <v>0.36329695577254451</v>
      </c>
      <c r="J15" s="20"/>
      <c r="K15" s="2" t="s">
        <v>2</v>
      </c>
      <c r="L15" s="3" t="s">
        <v>7</v>
      </c>
      <c r="M15" s="3" t="s">
        <v>4</v>
      </c>
    </row>
    <row r="16" spans="1:15" ht="5.25" customHeight="1" thickBot="1" x14ac:dyDescent="0.3">
      <c r="B16" s="7"/>
      <c r="C16" s="8"/>
      <c r="D16" s="8"/>
      <c r="E16" s="8"/>
      <c r="F16" s="8"/>
      <c r="G16" s="8"/>
      <c r="H16" s="9"/>
    </row>
    <row r="17" spans="1:8" ht="15.75" customHeight="1" thickBot="1" x14ac:dyDescent="0.3">
      <c r="A17" s="12">
        <v>4</v>
      </c>
      <c r="B17" s="15" t="s">
        <v>15</v>
      </c>
      <c r="C17" s="4"/>
      <c r="D17" s="4"/>
      <c r="E17" s="17" t="s">
        <v>3</v>
      </c>
      <c r="F17" s="18"/>
      <c r="G17" s="4"/>
      <c r="H17" s="10" t="s">
        <v>9</v>
      </c>
    </row>
    <row r="18" spans="1:8" ht="15.75" thickBot="1" x14ac:dyDescent="0.3">
      <c r="A18" s="13"/>
      <c r="B18" s="16"/>
      <c r="C18" s="4"/>
      <c r="D18" s="4"/>
      <c r="E18" s="2" t="s">
        <v>1</v>
      </c>
      <c r="F18" s="2" t="s">
        <v>2</v>
      </c>
      <c r="G18" s="4"/>
      <c r="H18" s="1">
        <f>F20/(E20+F20)</f>
        <v>1</v>
      </c>
    </row>
    <row r="19" spans="1:8" ht="15.75" customHeight="1" thickBot="1" x14ac:dyDescent="0.3">
      <c r="A19" s="13"/>
      <c r="B19" s="16"/>
      <c r="C19" s="19" t="s">
        <v>0</v>
      </c>
      <c r="D19" s="2" t="s">
        <v>1</v>
      </c>
      <c r="E19" s="3">
        <v>43</v>
      </c>
      <c r="F19" s="3">
        <v>3439</v>
      </c>
      <c r="G19" s="4"/>
      <c r="H19" s="10" t="s">
        <v>10</v>
      </c>
    </row>
    <row r="20" spans="1:8" ht="15.75" thickBot="1" x14ac:dyDescent="0.3">
      <c r="A20" s="14"/>
      <c r="B20" s="16"/>
      <c r="C20" s="20"/>
      <c r="D20" s="2" t="s">
        <v>2</v>
      </c>
      <c r="E20" s="3">
        <v>0</v>
      </c>
      <c r="F20" s="3">
        <v>215</v>
      </c>
      <c r="G20" s="5"/>
      <c r="H20" s="1">
        <f>1-F19/(E19+F19)</f>
        <v>1.2349224583572682E-2</v>
      </c>
    </row>
    <row r="21" spans="1:8" ht="5.25" customHeight="1" thickBot="1" x14ac:dyDescent="0.3">
      <c r="B21" s="7"/>
      <c r="C21" s="8"/>
      <c r="D21" s="8"/>
      <c r="E21" s="8"/>
      <c r="F21" s="8"/>
      <c r="G21" s="8"/>
      <c r="H21" s="9"/>
    </row>
    <row r="22" spans="1:8" ht="15.75" customHeight="1" thickBot="1" x14ac:dyDescent="0.3">
      <c r="A22" s="12">
        <v>5</v>
      </c>
      <c r="B22" s="15" t="s">
        <v>16</v>
      </c>
      <c r="C22" s="4"/>
      <c r="D22" s="4"/>
      <c r="E22" s="17" t="s">
        <v>3</v>
      </c>
      <c r="F22" s="18"/>
      <c r="G22" s="4"/>
      <c r="H22" s="10" t="s">
        <v>9</v>
      </c>
    </row>
    <row r="23" spans="1:8" ht="15.75" thickBot="1" x14ac:dyDescent="0.3">
      <c r="A23" s="13"/>
      <c r="B23" s="16"/>
      <c r="C23" s="4"/>
      <c r="D23" s="4"/>
      <c r="E23" s="2" t="s">
        <v>1</v>
      </c>
      <c r="F23" s="2" t="s">
        <v>2</v>
      </c>
      <c r="G23" s="4"/>
      <c r="H23" s="1">
        <f>F25/(E25+F25)</f>
        <v>0.99069767441860468</v>
      </c>
    </row>
    <row r="24" spans="1:8" ht="15.75" customHeight="1" thickBot="1" x14ac:dyDescent="0.3">
      <c r="A24" s="13"/>
      <c r="B24" s="16"/>
      <c r="C24" s="19" t="s">
        <v>0</v>
      </c>
      <c r="D24" s="2" t="s">
        <v>1</v>
      </c>
      <c r="E24" s="3">
        <v>263</v>
      </c>
      <c r="F24" s="3">
        <v>3219</v>
      </c>
      <c r="G24" s="4"/>
      <c r="H24" s="10" t="s">
        <v>10</v>
      </c>
    </row>
    <row r="25" spans="1:8" ht="15.75" thickBot="1" x14ac:dyDescent="0.3">
      <c r="A25" s="14"/>
      <c r="B25" s="16"/>
      <c r="C25" s="20"/>
      <c r="D25" s="2" t="s">
        <v>2</v>
      </c>
      <c r="E25" s="3">
        <v>2</v>
      </c>
      <c r="F25" s="3">
        <v>213</v>
      </c>
      <c r="G25" s="5"/>
      <c r="H25" s="1">
        <f>1-F24/(E24+F24)</f>
        <v>7.5531303848363041E-2</v>
      </c>
    </row>
    <row r="26" spans="1:8" ht="5.25" customHeight="1" thickBot="1" x14ac:dyDescent="0.3">
      <c r="B26" s="7"/>
      <c r="C26" s="8"/>
      <c r="D26" s="8"/>
      <c r="E26" s="8"/>
      <c r="F26" s="8"/>
      <c r="G26" s="8"/>
      <c r="H26" s="9"/>
    </row>
    <row r="27" spans="1:8" ht="15.75" customHeight="1" thickBot="1" x14ac:dyDescent="0.3">
      <c r="A27" s="12">
        <v>6</v>
      </c>
      <c r="B27" s="15" t="s">
        <v>17</v>
      </c>
      <c r="C27" s="4"/>
      <c r="D27" s="4"/>
      <c r="E27" s="17" t="s">
        <v>3</v>
      </c>
      <c r="F27" s="18"/>
      <c r="G27" s="4"/>
      <c r="H27" s="10" t="s">
        <v>9</v>
      </c>
    </row>
    <row r="28" spans="1:8" ht="15.75" thickBot="1" x14ac:dyDescent="0.3">
      <c r="A28" s="13"/>
      <c r="B28" s="16"/>
      <c r="C28" s="4"/>
      <c r="D28" s="4"/>
      <c r="E28" s="2" t="s">
        <v>1</v>
      </c>
      <c r="F28" s="2" t="s">
        <v>2</v>
      </c>
      <c r="G28" s="4"/>
      <c r="H28" s="1">
        <f>F30/(E30+F30)</f>
        <v>0.94418604651162785</v>
      </c>
    </row>
    <row r="29" spans="1:8" ht="15.75" customHeight="1" thickBot="1" x14ac:dyDescent="0.3">
      <c r="A29" s="13"/>
      <c r="B29" s="16"/>
      <c r="C29" s="19" t="s">
        <v>0</v>
      </c>
      <c r="D29" s="2" t="s">
        <v>1</v>
      </c>
      <c r="E29" s="3">
        <v>1057</v>
      </c>
      <c r="F29" s="3">
        <v>2425</v>
      </c>
      <c r="G29" s="4"/>
      <c r="H29" s="10" t="s">
        <v>10</v>
      </c>
    </row>
    <row r="30" spans="1:8" ht="15.75" thickBot="1" x14ac:dyDescent="0.3">
      <c r="A30" s="14"/>
      <c r="B30" s="16"/>
      <c r="C30" s="20"/>
      <c r="D30" s="2" t="s">
        <v>2</v>
      </c>
      <c r="E30" s="3">
        <v>12</v>
      </c>
      <c r="F30" s="3">
        <v>203</v>
      </c>
      <c r="G30" s="5"/>
      <c r="H30" s="1">
        <f>1-F29/(E29+F29)</f>
        <v>0.30356117174037911</v>
      </c>
    </row>
    <row r="31" spans="1:8" ht="5.25" customHeight="1" thickBot="1" x14ac:dyDescent="0.3">
      <c r="B31" s="7"/>
      <c r="C31" s="8"/>
      <c r="D31" s="8"/>
      <c r="E31" s="8"/>
      <c r="F31" s="8"/>
      <c r="G31" s="8"/>
      <c r="H31" s="9"/>
    </row>
    <row r="32" spans="1:8" ht="15.75" customHeight="1" thickBot="1" x14ac:dyDescent="0.3">
      <c r="A32" s="12">
        <v>7</v>
      </c>
      <c r="B32" s="15" t="s">
        <v>18</v>
      </c>
      <c r="C32" s="4"/>
      <c r="D32" s="4"/>
      <c r="E32" s="17" t="s">
        <v>3</v>
      </c>
      <c r="F32" s="18"/>
      <c r="G32" s="4"/>
      <c r="H32" s="10" t="s">
        <v>9</v>
      </c>
    </row>
    <row r="33" spans="1:8" ht="15.75" thickBot="1" x14ac:dyDescent="0.3">
      <c r="A33" s="13"/>
      <c r="B33" s="16"/>
      <c r="C33" s="4"/>
      <c r="D33" s="4"/>
      <c r="E33" s="2" t="s">
        <v>1</v>
      </c>
      <c r="F33" s="2" t="s">
        <v>2</v>
      </c>
      <c r="G33" s="4"/>
      <c r="H33" s="1">
        <f>F35/(E35+F35)</f>
        <v>0.86046511627906974</v>
      </c>
    </row>
    <row r="34" spans="1:8" ht="15.75" customHeight="1" thickBot="1" x14ac:dyDescent="0.3">
      <c r="A34" s="13"/>
      <c r="B34" s="16"/>
      <c r="C34" s="19" t="s">
        <v>0</v>
      </c>
      <c r="D34" s="2" t="s">
        <v>1</v>
      </c>
      <c r="E34" s="3">
        <v>1799</v>
      </c>
      <c r="F34" s="3">
        <v>1683</v>
      </c>
      <c r="G34" s="4"/>
      <c r="H34" s="10" t="s">
        <v>10</v>
      </c>
    </row>
    <row r="35" spans="1:8" ht="15.75" thickBot="1" x14ac:dyDescent="0.3">
      <c r="A35" s="14"/>
      <c r="B35" s="16"/>
      <c r="C35" s="20"/>
      <c r="D35" s="2" t="s">
        <v>2</v>
      </c>
      <c r="E35" s="3">
        <v>30</v>
      </c>
      <c r="F35" s="3">
        <v>185</v>
      </c>
      <c r="G35" s="5"/>
      <c r="H35" s="1">
        <f>1-F34/(E34+F34)</f>
        <v>0.51665709362435375</v>
      </c>
    </row>
    <row r="36" spans="1:8" ht="5.25" customHeight="1" thickBot="1" x14ac:dyDescent="0.3">
      <c r="B36" s="7"/>
      <c r="C36" s="8"/>
      <c r="D36" s="8"/>
      <c r="E36" s="8"/>
      <c r="F36" s="8"/>
      <c r="G36" s="8"/>
      <c r="H36" s="9"/>
    </row>
    <row r="37" spans="1:8" ht="15.75" customHeight="1" thickBot="1" x14ac:dyDescent="0.3">
      <c r="A37" s="12">
        <v>8</v>
      </c>
      <c r="B37" s="15" t="s">
        <v>19</v>
      </c>
      <c r="C37" s="4"/>
      <c r="D37" s="4"/>
      <c r="E37" s="17" t="s">
        <v>3</v>
      </c>
      <c r="F37" s="18"/>
      <c r="G37" s="4"/>
      <c r="H37" s="10" t="s">
        <v>9</v>
      </c>
    </row>
    <row r="38" spans="1:8" ht="15.75" thickBot="1" x14ac:dyDescent="0.3">
      <c r="A38" s="13"/>
      <c r="B38" s="16"/>
      <c r="C38" s="4"/>
      <c r="D38" s="4"/>
      <c r="E38" s="2" t="s">
        <v>1</v>
      </c>
      <c r="F38" s="2" t="s">
        <v>2</v>
      </c>
      <c r="G38" s="4"/>
      <c r="H38" s="1">
        <f>F40/(E40+F40)</f>
        <v>0.65116279069767447</v>
      </c>
    </row>
    <row r="39" spans="1:8" ht="15.75" customHeight="1" thickBot="1" x14ac:dyDescent="0.3">
      <c r="A39" s="13"/>
      <c r="B39" s="16"/>
      <c r="C39" s="19" t="s">
        <v>0</v>
      </c>
      <c r="D39" s="2" t="s">
        <v>1</v>
      </c>
      <c r="E39" s="3">
        <v>2631</v>
      </c>
      <c r="F39" s="3">
        <v>851</v>
      </c>
      <c r="G39" s="4"/>
      <c r="H39" s="10" t="s">
        <v>10</v>
      </c>
    </row>
    <row r="40" spans="1:8" ht="15.75" thickBot="1" x14ac:dyDescent="0.3">
      <c r="A40" s="14"/>
      <c r="B40" s="16"/>
      <c r="C40" s="20"/>
      <c r="D40" s="2" t="s">
        <v>2</v>
      </c>
      <c r="E40" s="3">
        <v>75</v>
      </c>
      <c r="F40" s="3">
        <v>140</v>
      </c>
      <c r="G40" s="5"/>
      <c r="H40" s="1">
        <f>1-F39/(E39+F39)</f>
        <v>0.75560022975301555</v>
      </c>
    </row>
    <row r="41" spans="1:8" ht="5.25" customHeight="1" thickBot="1" x14ac:dyDescent="0.3">
      <c r="B41" s="7"/>
      <c r="C41" s="8"/>
      <c r="D41" s="8"/>
      <c r="E41" s="8"/>
      <c r="F41" s="8"/>
      <c r="G41" s="8"/>
      <c r="H41" s="9"/>
    </row>
    <row r="42" spans="1:8" ht="15.75" customHeight="1" thickBot="1" x14ac:dyDescent="0.3">
      <c r="A42" s="12">
        <v>9</v>
      </c>
      <c r="B42" s="15" t="s">
        <v>20</v>
      </c>
      <c r="C42" s="4"/>
      <c r="D42" s="4"/>
      <c r="E42" s="17" t="s">
        <v>3</v>
      </c>
      <c r="F42" s="18"/>
      <c r="G42" s="4"/>
      <c r="H42" s="10" t="s">
        <v>9</v>
      </c>
    </row>
    <row r="43" spans="1:8" ht="15.75" thickBot="1" x14ac:dyDescent="0.3">
      <c r="A43" s="13"/>
      <c r="B43" s="16"/>
      <c r="C43" s="4"/>
      <c r="D43" s="4"/>
      <c r="E43" s="2" t="s">
        <v>1</v>
      </c>
      <c r="F43" s="2" t="s">
        <v>2</v>
      </c>
      <c r="G43" s="4"/>
      <c r="H43" s="1">
        <f>F45/(E45+F45)</f>
        <v>0.4</v>
      </c>
    </row>
    <row r="44" spans="1:8" ht="15.75" customHeight="1" thickBot="1" x14ac:dyDescent="0.3">
      <c r="A44" s="13"/>
      <c r="B44" s="16"/>
      <c r="C44" s="19" t="s">
        <v>0</v>
      </c>
      <c r="D44" s="2" t="s">
        <v>1</v>
      </c>
      <c r="E44" s="3">
        <v>3122</v>
      </c>
      <c r="F44" s="3">
        <v>360</v>
      </c>
      <c r="G44" s="4"/>
      <c r="H44" s="10" t="s">
        <v>10</v>
      </c>
    </row>
    <row r="45" spans="1:8" ht="15.75" thickBot="1" x14ac:dyDescent="0.3">
      <c r="A45" s="14"/>
      <c r="B45" s="16"/>
      <c r="C45" s="20"/>
      <c r="D45" s="2" t="s">
        <v>2</v>
      </c>
      <c r="E45" s="3">
        <v>129</v>
      </c>
      <c r="F45" s="3">
        <v>86</v>
      </c>
      <c r="G45" s="5"/>
      <c r="H45" s="1">
        <f>1-F44/(E44+F44)</f>
        <v>0.89661114302125211</v>
      </c>
    </row>
    <row r="46" spans="1:8" ht="5.25" customHeight="1" thickBot="1" x14ac:dyDescent="0.3">
      <c r="B46" s="7"/>
      <c r="C46" s="8"/>
      <c r="D46" s="8"/>
      <c r="E46" s="8"/>
      <c r="F46" s="8"/>
      <c r="G46" s="8"/>
      <c r="H46" s="9"/>
    </row>
    <row r="47" spans="1:8" ht="15.75" customHeight="1" thickBot="1" x14ac:dyDescent="0.3">
      <c r="A47" s="12">
        <v>10</v>
      </c>
      <c r="B47" s="15" t="s">
        <v>21</v>
      </c>
      <c r="C47" s="4"/>
      <c r="D47" s="4"/>
      <c r="E47" s="17" t="s">
        <v>3</v>
      </c>
      <c r="F47" s="18"/>
      <c r="G47" s="4"/>
      <c r="H47" s="10" t="s">
        <v>9</v>
      </c>
    </row>
    <row r="48" spans="1:8" ht="15.75" thickBot="1" x14ac:dyDescent="0.3">
      <c r="A48" s="13"/>
      <c r="B48" s="16"/>
      <c r="C48" s="4"/>
      <c r="D48" s="4"/>
      <c r="E48" s="2" t="s">
        <v>1</v>
      </c>
      <c r="F48" s="2" t="s">
        <v>2</v>
      </c>
      <c r="G48" s="4"/>
      <c r="H48" s="1">
        <f>F50/(E50+F50)</f>
        <v>0.8418604651162791</v>
      </c>
    </row>
    <row r="49" spans="1:8" ht="15.75" customHeight="1" thickBot="1" x14ac:dyDescent="0.3">
      <c r="A49" s="13"/>
      <c r="B49" s="16"/>
      <c r="C49" s="19" t="s">
        <v>0</v>
      </c>
      <c r="D49" s="2" t="s">
        <v>1</v>
      </c>
      <c r="E49" s="3">
        <v>1879</v>
      </c>
      <c r="F49" s="3">
        <v>1603</v>
      </c>
      <c r="G49" s="4"/>
      <c r="H49" s="10" t="s">
        <v>10</v>
      </c>
    </row>
    <row r="50" spans="1:8" ht="15.75" thickBot="1" x14ac:dyDescent="0.3">
      <c r="A50" s="14"/>
      <c r="B50" s="16"/>
      <c r="C50" s="20"/>
      <c r="D50" s="2" t="s">
        <v>2</v>
      </c>
      <c r="E50" s="3">
        <v>34</v>
      </c>
      <c r="F50" s="3">
        <v>181</v>
      </c>
      <c r="G50" s="5"/>
      <c r="H50" s="1">
        <f>1-F49/(E49+F49)</f>
        <v>0.53963239517518669</v>
      </c>
    </row>
    <row r="51" spans="1:8" ht="5.25" customHeight="1" thickBot="1" x14ac:dyDescent="0.3">
      <c r="B51" s="7"/>
      <c r="C51" s="8"/>
      <c r="D51" s="8"/>
      <c r="E51" s="8"/>
      <c r="F51" s="8"/>
      <c r="G51" s="8"/>
      <c r="H51" s="9"/>
    </row>
    <row r="52" spans="1:8" ht="15.75" customHeight="1" thickBot="1" x14ac:dyDescent="0.3">
      <c r="A52" s="12">
        <v>11</v>
      </c>
      <c r="B52" s="15" t="s">
        <v>22</v>
      </c>
      <c r="C52" s="4"/>
      <c r="D52" s="4"/>
      <c r="E52" s="17" t="s">
        <v>3</v>
      </c>
      <c r="F52" s="18"/>
      <c r="G52" s="4"/>
      <c r="H52" s="10" t="s">
        <v>9</v>
      </c>
    </row>
    <row r="53" spans="1:8" ht="15.75" thickBot="1" x14ac:dyDescent="0.3">
      <c r="A53" s="13"/>
      <c r="B53" s="16"/>
      <c r="C53" s="4"/>
      <c r="D53" s="4"/>
      <c r="E53" s="2" t="s">
        <v>1</v>
      </c>
      <c r="F53" s="2" t="s">
        <v>2</v>
      </c>
      <c r="G53" s="4"/>
      <c r="H53" s="1">
        <f>F55/(E55+F55)</f>
        <v>0.73584905660377353</v>
      </c>
    </row>
    <row r="54" spans="1:8" ht="15.75" customHeight="1" thickBot="1" x14ac:dyDescent="0.3">
      <c r="A54" s="13"/>
      <c r="B54" s="16"/>
      <c r="C54" s="19" t="s">
        <v>0</v>
      </c>
      <c r="D54" s="2" t="s">
        <v>1</v>
      </c>
      <c r="E54" s="3">
        <v>2491</v>
      </c>
      <c r="F54" s="3">
        <v>991</v>
      </c>
      <c r="G54" s="4"/>
      <c r="H54" s="10" t="s">
        <v>10</v>
      </c>
    </row>
    <row r="55" spans="1:8" ht="15.75" thickBot="1" x14ac:dyDescent="0.3">
      <c r="A55" s="14"/>
      <c r="B55" s="16"/>
      <c r="C55" s="20"/>
      <c r="D55" s="2" t="s">
        <v>2</v>
      </c>
      <c r="E55" s="3">
        <v>56</v>
      </c>
      <c r="F55" s="3">
        <v>156</v>
      </c>
      <c r="G55" s="5"/>
      <c r="H55" s="1">
        <f>1-F54/(E54+F54)</f>
        <v>0.71539345203905802</v>
      </c>
    </row>
    <row r="56" spans="1:8" ht="5.25" customHeight="1" thickBot="1" x14ac:dyDescent="0.3">
      <c r="B56" s="7"/>
      <c r="C56" s="8"/>
      <c r="D56" s="8"/>
      <c r="E56" s="8"/>
      <c r="F56" s="8"/>
      <c r="G56" s="8"/>
      <c r="H56" s="9"/>
    </row>
    <row r="57" spans="1:8" ht="15.75" customHeight="1" thickBot="1" x14ac:dyDescent="0.3">
      <c r="A57" s="12">
        <v>12</v>
      </c>
      <c r="B57" s="15" t="s">
        <v>23</v>
      </c>
      <c r="C57" s="4"/>
      <c r="D57" s="4"/>
      <c r="E57" s="17" t="s">
        <v>3</v>
      </c>
      <c r="F57" s="18"/>
      <c r="G57" s="4"/>
      <c r="H57" s="10" t="s">
        <v>9</v>
      </c>
    </row>
    <row r="58" spans="1:8" ht="15.75" thickBot="1" x14ac:dyDescent="0.3">
      <c r="A58" s="13"/>
      <c r="B58" s="16"/>
      <c r="C58" s="4"/>
      <c r="D58" s="4"/>
      <c r="E58" s="2" t="s">
        <v>1</v>
      </c>
      <c r="F58" s="2" t="s">
        <v>2</v>
      </c>
      <c r="G58" s="4"/>
      <c r="H58" s="1">
        <f>F60/(E60+F60)</f>
        <v>0.47906976744186047</v>
      </c>
    </row>
    <row r="59" spans="1:8" ht="15.75" customHeight="1" thickBot="1" x14ac:dyDescent="0.3">
      <c r="A59" s="13"/>
      <c r="B59" s="16"/>
      <c r="C59" s="19" t="s">
        <v>0</v>
      </c>
      <c r="D59" s="2" t="s">
        <v>1</v>
      </c>
      <c r="E59" s="3">
        <v>3036</v>
      </c>
      <c r="F59" s="3">
        <v>446</v>
      </c>
      <c r="G59" s="4"/>
      <c r="H59" s="10" t="s">
        <v>10</v>
      </c>
    </row>
    <row r="60" spans="1:8" ht="15.75" thickBot="1" x14ac:dyDescent="0.3">
      <c r="A60" s="14"/>
      <c r="B60" s="16"/>
      <c r="C60" s="20"/>
      <c r="D60" s="2" t="s">
        <v>2</v>
      </c>
      <c r="E60" s="3">
        <v>112</v>
      </c>
      <c r="F60" s="3">
        <v>103</v>
      </c>
      <c r="G60" s="5"/>
      <c r="H60" s="1">
        <f>1-F59/(E59+F59)</f>
        <v>0.87191269385410686</v>
      </c>
    </row>
    <row r="61" spans="1:8" ht="5.25" customHeight="1" thickBot="1" x14ac:dyDescent="0.3">
      <c r="B61" s="7"/>
      <c r="C61" s="8"/>
      <c r="D61" s="8"/>
      <c r="E61" s="8"/>
      <c r="F61" s="8"/>
      <c r="G61" s="8"/>
      <c r="H61" s="9"/>
    </row>
    <row r="62" spans="1:8" ht="15.75" customHeight="1" thickBot="1" x14ac:dyDescent="0.3">
      <c r="A62" s="12">
        <v>13</v>
      </c>
      <c r="B62" s="15" t="s">
        <v>24</v>
      </c>
      <c r="C62" s="4"/>
      <c r="D62" s="4"/>
      <c r="E62" s="17" t="s">
        <v>3</v>
      </c>
      <c r="F62" s="18"/>
      <c r="G62" s="4"/>
      <c r="H62" s="10" t="s">
        <v>9</v>
      </c>
    </row>
    <row r="63" spans="1:8" ht="15.75" thickBot="1" x14ac:dyDescent="0.3">
      <c r="A63" s="13"/>
      <c r="B63" s="16"/>
      <c r="C63" s="4"/>
      <c r="D63" s="4"/>
      <c r="E63" s="2" t="s">
        <v>1</v>
      </c>
      <c r="F63" s="2" t="s">
        <v>2</v>
      </c>
      <c r="G63" s="4"/>
      <c r="H63" s="1">
        <f>F65/(E65+F65)</f>
        <v>0.56279069767441858</v>
      </c>
    </row>
    <row r="64" spans="1:8" ht="15.75" customHeight="1" thickBot="1" x14ac:dyDescent="0.3">
      <c r="A64" s="13"/>
      <c r="B64" s="16"/>
      <c r="C64" s="19" t="s">
        <v>0</v>
      </c>
      <c r="D64" s="2" t="s">
        <v>1</v>
      </c>
      <c r="E64" s="3">
        <v>2866</v>
      </c>
      <c r="F64" s="3">
        <v>616</v>
      </c>
      <c r="G64" s="4"/>
      <c r="H64" s="10" t="s">
        <v>10</v>
      </c>
    </row>
    <row r="65" spans="1:8" ht="15.75" thickBot="1" x14ac:dyDescent="0.3">
      <c r="A65" s="14"/>
      <c r="B65" s="16"/>
      <c r="C65" s="20"/>
      <c r="D65" s="2" t="s">
        <v>2</v>
      </c>
      <c r="E65" s="3">
        <v>94</v>
      </c>
      <c r="F65" s="3">
        <v>121</v>
      </c>
      <c r="G65" s="5"/>
      <c r="H65" s="1">
        <f>1-F64/(E64+F64)</f>
        <v>0.82309017805858709</v>
      </c>
    </row>
    <row r="66" spans="1:8" ht="5.25" customHeight="1" thickBot="1" x14ac:dyDescent="0.3">
      <c r="B66" s="7"/>
      <c r="C66" s="8"/>
      <c r="D66" s="8"/>
      <c r="E66" s="8"/>
      <c r="F66" s="8"/>
      <c r="G66" s="8"/>
      <c r="H66" s="9"/>
    </row>
    <row r="67" spans="1:8" ht="15.75" customHeight="1" thickBot="1" x14ac:dyDescent="0.3">
      <c r="A67" s="12">
        <v>14</v>
      </c>
      <c r="B67" s="15" t="s">
        <v>25</v>
      </c>
      <c r="C67" s="4"/>
      <c r="D67" s="4"/>
      <c r="E67" s="17" t="s">
        <v>3</v>
      </c>
      <c r="F67" s="18"/>
      <c r="G67" s="4"/>
      <c r="H67" s="10" t="s">
        <v>9</v>
      </c>
    </row>
    <row r="68" spans="1:8" ht="15.75" thickBot="1" x14ac:dyDescent="0.3">
      <c r="A68" s="13"/>
      <c r="B68" s="16"/>
      <c r="C68" s="4"/>
      <c r="D68" s="4"/>
      <c r="E68" s="2" t="s">
        <v>1</v>
      </c>
      <c r="F68" s="2" t="s">
        <v>2</v>
      </c>
      <c r="G68" s="4"/>
      <c r="H68" s="1">
        <f>F70/(E70+F70)</f>
        <v>0.40465116279069768</v>
      </c>
    </row>
    <row r="69" spans="1:8" ht="15.75" customHeight="1" thickBot="1" x14ac:dyDescent="0.3">
      <c r="A69" s="13"/>
      <c r="B69" s="16"/>
      <c r="C69" s="19" t="s">
        <v>0</v>
      </c>
      <c r="D69" s="2" t="s">
        <v>1</v>
      </c>
      <c r="E69" s="3">
        <v>3156</v>
      </c>
      <c r="F69" s="3">
        <v>326</v>
      </c>
      <c r="G69" s="4"/>
      <c r="H69" s="10" t="s">
        <v>10</v>
      </c>
    </row>
    <row r="70" spans="1:8" ht="15.75" thickBot="1" x14ac:dyDescent="0.3">
      <c r="A70" s="14"/>
      <c r="B70" s="16"/>
      <c r="C70" s="20"/>
      <c r="D70" s="2" t="s">
        <v>2</v>
      </c>
      <c r="E70" s="3">
        <v>128</v>
      </c>
      <c r="F70" s="3">
        <v>87</v>
      </c>
      <c r="G70" s="5"/>
      <c r="H70" s="1">
        <f>1-F69/(E69+F69)</f>
        <v>0.90637564618035615</v>
      </c>
    </row>
    <row r="71" spans="1:8" ht="5.25" customHeight="1" thickBot="1" x14ac:dyDescent="0.3">
      <c r="B71" s="7"/>
      <c r="C71" s="8"/>
      <c r="D71" s="8"/>
      <c r="E71" s="8"/>
      <c r="F71" s="8"/>
      <c r="G71" s="8"/>
      <c r="H71" s="9"/>
    </row>
    <row r="72" spans="1:8" ht="15.75" customHeight="1" thickBot="1" x14ac:dyDescent="0.3">
      <c r="A72" s="12">
        <v>15</v>
      </c>
      <c r="B72" s="15" t="s">
        <v>26</v>
      </c>
      <c r="C72" s="4"/>
      <c r="D72" s="4"/>
      <c r="E72" s="17" t="s">
        <v>3</v>
      </c>
      <c r="F72" s="18"/>
      <c r="G72" s="4"/>
      <c r="H72" s="10" t="s">
        <v>9</v>
      </c>
    </row>
    <row r="73" spans="1:8" ht="15.75" thickBot="1" x14ac:dyDescent="0.3">
      <c r="A73" s="13"/>
      <c r="B73" s="16"/>
      <c r="C73" s="4"/>
      <c r="D73" s="4"/>
      <c r="E73" s="2" t="s">
        <v>1</v>
      </c>
      <c r="F73" s="2" t="s">
        <v>2</v>
      </c>
      <c r="G73" s="4"/>
      <c r="H73" s="1">
        <f>F75/(E75+F75)</f>
        <v>0.26511627906976742</v>
      </c>
    </row>
    <row r="74" spans="1:8" ht="15.75" customHeight="1" thickBot="1" x14ac:dyDescent="0.3">
      <c r="A74" s="13"/>
      <c r="B74" s="16"/>
      <c r="C74" s="19" t="s">
        <v>0</v>
      </c>
      <c r="D74" s="2" t="s">
        <v>1</v>
      </c>
      <c r="E74" s="3">
        <v>3336</v>
      </c>
      <c r="F74" s="3">
        <v>146</v>
      </c>
      <c r="G74" s="4"/>
      <c r="H74" s="10" t="s">
        <v>10</v>
      </c>
    </row>
    <row r="75" spans="1:8" ht="15.75" thickBot="1" x14ac:dyDescent="0.3">
      <c r="A75" s="14"/>
      <c r="B75" s="16"/>
      <c r="C75" s="20"/>
      <c r="D75" s="2" t="s">
        <v>2</v>
      </c>
      <c r="E75" s="3">
        <v>158</v>
      </c>
      <c r="F75" s="3">
        <v>57</v>
      </c>
      <c r="G75" s="5"/>
      <c r="H75" s="1">
        <f>1-F74/(E74+F74)</f>
        <v>0.95807007466973004</v>
      </c>
    </row>
    <row r="76" spans="1:8" ht="5.25" customHeight="1" thickBot="1" x14ac:dyDescent="0.3">
      <c r="B76" s="7"/>
      <c r="C76" s="8"/>
      <c r="D76" s="8"/>
      <c r="E76" s="8"/>
      <c r="F76" s="8"/>
      <c r="G76" s="8"/>
      <c r="H76" s="9"/>
    </row>
    <row r="77" spans="1:8" ht="15.75" customHeight="1" thickBot="1" x14ac:dyDescent="0.3">
      <c r="A77" s="12">
        <v>16</v>
      </c>
      <c r="B77" s="15" t="s">
        <v>27</v>
      </c>
      <c r="C77" s="4"/>
      <c r="D77" s="4"/>
      <c r="E77" s="17" t="s">
        <v>3</v>
      </c>
      <c r="F77" s="18"/>
      <c r="G77" s="4"/>
      <c r="H77" s="10" t="s">
        <v>9</v>
      </c>
    </row>
    <row r="78" spans="1:8" ht="15.75" thickBot="1" x14ac:dyDescent="0.3">
      <c r="A78" s="13"/>
      <c r="B78" s="16"/>
      <c r="C78" s="4"/>
      <c r="D78" s="4"/>
      <c r="E78" s="2" t="s">
        <v>1</v>
      </c>
      <c r="F78" s="2" t="s">
        <v>2</v>
      </c>
      <c r="G78" s="4"/>
      <c r="H78" s="1">
        <f>F80/(E80+F80)</f>
        <v>0.63255813953488371</v>
      </c>
    </row>
    <row r="79" spans="1:8" ht="15.75" customHeight="1" thickBot="1" x14ac:dyDescent="0.3">
      <c r="A79" s="13"/>
      <c r="B79" s="16"/>
      <c r="C79" s="19" t="s">
        <v>0</v>
      </c>
      <c r="D79" s="2" t="s">
        <v>1</v>
      </c>
      <c r="E79" s="3">
        <v>2773</v>
      </c>
      <c r="F79" s="3">
        <v>709</v>
      </c>
      <c r="G79" s="4"/>
      <c r="H79" s="10" t="s">
        <v>10</v>
      </c>
    </row>
    <row r="80" spans="1:8" ht="15.75" thickBot="1" x14ac:dyDescent="0.3">
      <c r="A80" s="14"/>
      <c r="B80" s="16"/>
      <c r="C80" s="20"/>
      <c r="D80" s="2" t="s">
        <v>2</v>
      </c>
      <c r="E80" s="3">
        <v>79</v>
      </c>
      <c r="F80" s="3">
        <v>136</v>
      </c>
      <c r="G80" s="5"/>
      <c r="H80" s="1">
        <f>1-F79/(E79+F79)</f>
        <v>0.79638139000574382</v>
      </c>
    </row>
    <row r="81" spans="1:8" ht="5.25" customHeight="1" thickBot="1" x14ac:dyDescent="0.3">
      <c r="B81" s="7"/>
      <c r="C81" s="8"/>
      <c r="D81" s="8"/>
      <c r="E81" s="8"/>
      <c r="F81" s="8"/>
      <c r="G81" s="8"/>
      <c r="H81" s="9"/>
    </row>
    <row r="82" spans="1:8" ht="15.75" customHeight="1" thickBot="1" x14ac:dyDescent="0.3">
      <c r="A82" s="12">
        <v>17</v>
      </c>
      <c r="B82" s="15" t="s">
        <v>28</v>
      </c>
      <c r="C82" s="4"/>
      <c r="D82" s="4"/>
      <c r="E82" s="17" t="s">
        <v>3</v>
      </c>
      <c r="F82" s="18"/>
      <c r="G82" s="4"/>
      <c r="H82" s="10" t="s">
        <v>9</v>
      </c>
    </row>
    <row r="83" spans="1:8" ht="15.75" thickBot="1" x14ac:dyDescent="0.3">
      <c r="A83" s="13"/>
      <c r="B83" s="16"/>
      <c r="C83" s="4"/>
      <c r="D83" s="4"/>
      <c r="E83" s="2" t="s">
        <v>1</v>
      </c>
      <c r="F83" s="2" t="s">
        <v>2</v>
      </c>
      <c r="G83" s="4"/>
      <c r="H83" s="1">
        <f>F85/(E85+F85)</f>
        <v>0.48372093023255813</v>
      </c>
    </row>
    <row r="84" spans="1:8" ht="15.75" customHeight="1" thickBot="1" x14ac:dyDescent="0.3">
      <c r="A84" s="13"/>
      <c r="B84" s="16"/>
      <c r="C84" s="19" t="s">
        <v>0</v>
      </c>
      <c r="D84" s="2" t="s">
        <v>1</v>
      </c>
      <c r="E84" s="3">
        <v>3032</v>
      </c>
      <c r="F84" s="3">
        <v>450</v>
      </c>
      <c r="G84" s="4"/>
      <c r="H84" s="10" t="s">
        <v>10</v>
      </c>
    </row>
    <row r="85" spans="1:8" ht="15.75" thickBot="1" x14ac:dyDescent="0.3">
      <c r="A85" s="14"/>
      <c r="B85" s="16"/>
      <c r="C85" s="20"/>
      <c r="D85" s="2" t="s">
        <v>2</v>
      </c>
      <c r="E85" s="3">
        <v>111</v>
      </c>
      <c r="F85" s="3">
        <v>104</v>
      </c>
      <c r="G85" s="5"/>
      <c r="H85" s="1">
        <f>1-F84/(E84+F84)</f>
        <v>0.87076392877656517</v>
      </c>
    </row>
    <row r="86" spans="1:8" ht="5.25" customHeight="1" thickBot="1" x14ac:dyDescent="0.3">
      <c r="B86" s="7"/>
      <c r="C86" s="8"/>
      <c r="D86" s="8"/>
      <c r="E86" s="8"/>
      <c r="F86" s="8"/>
      <c r="G86" s="8"/>
      <c r="H86" s="9"/>
    </row>
    <row r="87" spans="1:8" ht="15.75" customHeight="1" thickBot="1" x14ac:dyDescent="0.3">
      <c r="A87" s="12">
        <v>18</v>
      </c>
      <c r="B87" s="15" t="s">
        <v>29</v>
      </c>
      <c r="C87" s="4"/>
      <c r="D87" s="4"/>
      <c r="E87" s="17" t="s">
        <v>3</v>
      </c>
      <c r="F87" s="18"/>
      <c r="G87" s="4"/>
      <c r="H87" s="10" t="s">
        <v>9</v>
      </c>
    </row>
    <row r="88" spans="1:8" ht="15.75" thickBot="1" x14ac:dyDescent="0.3">
      <c r="A88" s="13"/>
      <c r="B88" s="16"/>
      <c r="C88" s="4"/>
      <c r="D88" s="4"/>
      <c r="E88" s="2" t="s">
        <v>1</v>
      </c>
      <c r="F88" s="2" t="s">
        <v>2</v>
      </c>
      <c r="G88" s="4"/>
      <c r="H88" s="1">
        <f>F90/(E90+F90)</f>
        <v>0.30232558139534882</v>
      </c>
    </row>
    <row r="89" spans="1:8" ht="15.75" customHeight="1" thickBot="1" x14ac:dyDescent="0.3">
      <c r="A89" s="13"/>
      <c r="B89" s="16"/>
      <c r="C89" s="19" t="s">
        <v>0</v>
      </c>
      <c r="D89" s="2" t="s">
        <v>1</v>
      </c>
      <c r="E89" s="3">
        <v>3283</v>
      </c>
      <c r="F89" s="3">
        <v>199</v>
      </c>
      <c r="G89" s="4"/>
      <c r="H89" s="10" t="s">
        <v>10</v>
      </c>
    </row>
    <row r="90" spans="1:8" ht="15.75" thickBot="1" x14ac:dyDescent="0.3">
      <c r="A90" s="14"/>
      <c r="B90" s="16"/>
      <c r="C90" s="20"/>
      <c r="D90" s="2" t="s">
        <v>2</v>
      </c>
      <c r="E90" s="3">
        <v>150</v>
      </c>
      <c r="F90" s="3">
        <v>65</v>
      </c>
      <c r="G90" s="5"/>
      <c r="H90" s="1">
        <f>1-F89/(E89+F89)</f>
        <v>0.94284893739230324</v>
      </c>
    </row>
    <row r="92" spans="1:8" ht="15.75" customHeight="1" x14ac:dyDescent="0.25"/>
    <row r="94" spans="1:8" ht="15.75" customHeight="1" x14ac:dyDescent="0.25"/>
    <row r="95" spans="1:8" ht="15.75" customHeight="1" x14ac:dyDescent="0.25"/>
    <row r="97" ht="3" customHeight="1" x14ac:dyDescent="0.25"/>
    <row r="98" ht="15.75" customHeight="1" x14ac:dyDescent="0.25"/>
    <row r="100" ht="15.75" customHeight="1" x14ac:dyDescent="0.25"/>
  </sheetData>
  <mergeCells count="78">
    <mergeCell ref="B1:H1"/>
    <mergeCell ref="J1:O1"/>
    <mergeCell ref="A2:A5"/>
    <mergeCell ref="B2:B5"/>
    <mergeCell ref="E2:F2"/>
    <mergeCell ref="L2:M2"/>
    <mergeCell ref="C4:C5"/>
    <mergeCell ref="J4:J5"/>
    <mergeCell ref="A7:A10"/>
    <mergeCell ref="B7:B10"/>
    <mergeCell ref="E7:F7"/>
    <mergeCell ref="C9:C10"/>
    <mergeCell ref="A12:A15"/>
    <mergeCell ref="B12:B15"/>
    <mergeCell ref="E12:F12"/>
    <mergeCell ref="L12:M12"/>
    <mergeCell ref="C14:C15"/>
    <mergeCell ref="J14:J15"/>
    <mergeCell ref="A17:A20"/>
    <mergeCell ref="B17:B20"/>
    <mergeCell ref="E17:F17"/>
    <mergeCell ref="C19:C20"/>
    <mergeCell ref="A22:A25"/>
    <mergeCell ref="B22:B25"/>
    <mergeCell ref="E22:F22"/>
    <mergeCell ref="C24:C25"/>
    <mergeCell ref="A27:A30"/>
    <mergeCell ref="B27:B30"/>
    <mergeCell ref="E27:F27"/>
    <mergeCell ref="C29:C30"/>
    <mergeCell ref="A32:A35"/>
    <mergeCell ref="B32:B35"/>
    <mergeCell ref="E32:F32"/>
    <mergeCell ref="C34:C35"/>
    <mergeCell ref="A37:A40"/>
    <mergeCell ref="B37:B40"/>
    <mergeCell ref="E37:F37"/>
    <mergeCell ref="C39:C40"/>
    <mergeCell ref="A42:A45"/>
    <mergeCell ref="B42:B45"/>
    <mergeCell ref="E42:F42"/>
    <mergeCell ref="C44:C45"/>
    <mergeCell ref="A47:A50"/>
    <mergeCell ref="B47:B50"/>
    <mergeCell ref="E47:F47"/>
    <mergeCell ref="C49:C50"/>
    <mergeCell ref="A52:A55"/>
    <mergeCell ref="B52:B55"/>
    <mergeCell ref="E52:F52"/>
    <mergeCell ref="C54:C55"/>
    <mergeCell ref="A57:A60"/>
    <mergeCell ref="B57:B60"/>
    <mergeCell ref="E57:F57"/>
    <mergeCell ref="C59:C60"/>
    <mergeCell ref="A62:A65"/>
    <mergeCell ref="B62:B65"/>
    <mergeCell ref="E62:F62"/>
    <mergeCell ref="C64:C65"/>
    <mergeCell ref="A67:A70"/>
    <mergeCell ref="B67:B70"/>
    <mergeCell ref="E67:F67"/>
    <mergeCell ref="C69:C70"/>
    <mergeCell ref="A72:A75"/>
    <mergeCell ref="B72:B75"/>
    <mergeCell ref="E72:F72"/>
    <mergeCell ref="C74:C75"/>
    <mergeCell ref="A77:A80"/>
    <mergeCell ref="B77:B80"/>
    <mergeCell ref="E77:F77"/>
    <mergeCell ref="C79:C80"/>
    <mergeCell ref="A82:A85"/>
    <mergeCell ref="B82:B85"/>
    <mergeCell ref="E82:F82"/>
    <mergeCell ref="C84:C85"/>
    <mergeCell ref="A87:A90"/>
    <mergeCell ref="B87:B90"/>
    <mergeCell ref="E87:F87"/>
    <mergeCell ref="C89:C90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GridLines="0" topLeftCell="A55" workbookViewId="0">
      <selection activeCell="A77" sqref="A77:H80"/>
    </sheetView>
  </sheetViews>
  <sheetFormatPr baseColWidth="10" defaultRowHeight="15" x14ac:dyDescent="0.25"/>
  <cols>
    <col min="1" max="1" width="3" bestFit="1" customWidth="1"/>
    <col min="6" max="6" width="11.42578125" customWidth="1"/>
    <col min="7" max="7" width="2" customWidth="1"/>
    <col min="8" max="8" width="14.42578125" bestFit="1" customWidth="1"/>
    <col min="9" max="9" width="5.140625" customWidth="1"/>
    <col min="14" max="14" width="2.85546875" customWidth="1"/>
    <col min="15" max="15" width="14" bestFit="1" customWidth="1"/>
  </cols>
  <sheetData>
    <row r="1" spans="1:15" ht="15.75" thickBot="1" x14ac:dyDescent="0.3">
      <c r="B1" s="21" t="s">
        <v>12</v>
      </c>
      <c r="C1" s="22"/>
      <c r="D1" s="22"/>
      <c r="E1" s="22"/>
      <c r="F1" s="22"/>
      <c r="G1" s="22"/>
      <c r="H1" s="23"/>
      <c r="J1" s="21" t="s">
        <v>8</v>
      </c>
      <c r="K1" s="22"/>
      <c r="L1" s="22"/>
      <c r="M1" s="22"/>
      <c r="N1" s="22"/>
      <c r="O1" s="23"/>
    </row>
    <row r="2" spans="1:15" ht="15.75" customHeight="1" thickBot="1" x14ac:dyDescent="0.3">
      <c r="A2" s="12">
        <v>1</v>
      </c>
      <c r="B2" s="15" t="s">
        <v>11</v>
      </c>
      <c r="C2" s="6"/>
      <c r="D2" s="6"/>
      <c r="E2" s="17" t="s">
        <v>3</v>
      </c>
      <c r="F2" s="18"/>
      <c r="G2" s="6"/>
      <c r="H2" s="10" t="s">
        <v>9</v>
      </c>
      <c r="J2" s="11"/>
      <c r="K2" s="4"/>
      <c r="L2" s="17" t="s">
        <v>3</v>
      </c>
      <c r="M2" s="18"/>
      <c r="N2" s="4"/>
      <c r="O2" s="10" t="s">
        <v>9</v>
      </c>
    </row>
    <row r="3" spans="1:15" ht="15.75" thickBot="1" x14ac:dyDescent="0.3">
      <c r="A3" s="13"/>
      <c r="B3" s="16"/>
      <c r="C3" s="4"/>
      <c r="D3" s="4"/>
      <c r="E3" s="2" t="s">
        <v>1</v>
      </c>
      <c r="F3" s="2" t="s">
        <v>2</v>
      </c>
      <c r="G3" s="4"/>
      <c r="H3" s="1">
        <f>F5/(E5+F5)</f>
        <v>1</v>
      </c>
      <c r="J3" s="11"/>
      <c r="K3" s="4"/>
      <c r="L3" s="2" t="s">
        <v>1</v>
      </c>
      <c r="M3" s="2" t="s">
        <v>2</v>
      </c>
      <c r="N3" s="4"/>
      <c r="O3" s="1">
        <f>M5/(L5+M5)</f>
        <v>0.12626262626262627</v>
      </c>
    </row>
    <row r="4" spans="1:15" ht="15.75" customHeight="1" thickBot="1" x14ac:dyDescent="0.3">
      <c r="A4" s="13"/>
      <c r="B4" s="16"/>
      <c r="C4" s="19" t="s">
        <v>0</v>
      </c>
      <c r="D4" s="2" t="s">
        <v>1</v>
      </c>
      <c r="E4" s="3">
        <v>0</v>
      </c>
      <c r="F4" s="3">
        <v>3482</v>
      </c>
      <c r="G4" s="4"/>
      <c r="H4" s="10" t="s">
        <v>10</v>
      </c>
      <c r="J4" s="19" t="s">
        <v>0</v>
      </c>
      <c r="K4" s="2" t="s">
        <v>1</v>
      </c>
      <c r="L4" s="3">
        <v>3486</v>
      </c>
      <c r="M4" s="3">
        <v>14</v>
      </c>
      <c r="N4" s="4"/>
      <c r="O4" s="10" t="s">
        <v>10</v>
      </c>
    </row>
    <row r="5" spans="1:15" ht="15.75" thickBot="1" x14ac:dyDescent="0.3">
      <c r="A5" s="14"/>
      <c r="B5" s="16"/>
      <c r="C5" s="20"/>
      <c r="D5" s="2" t="s">
        <v>2</v>
      </c>
      <c r="E5" s="3">
        <v>0</v>
      </c>
      <c r="F5" s="3">
        <v>215</v>
      </c>
      <c r="G5" s="4"/>
      <c r="H5" s="1">
        <f>1-F4/(E4+F4)</f>
        <v>0</v>
      </c>
      <c r="J5" s="20"/>
      <c r="K5" s="2" t="s">
        <v>2</v>
      </c>
      <c r="L5" s="3">
        <v>173</v>
      </c>
      <c r="M5" s="3">
        <v>25</v>
      </c>
      <c r="N5" s="5"/>
      <c r="O5" s="1">
        <f>1-M4/(L4+M4)</f>
        <v>0.996</v>
      </c>
    </row>
    <row r="6" spans="1:15" ht="5.25" customHeight="1" thickBot="1" x14ac:dyDescent="0.3">
      <c r="B6" s="7"/>
      <c r="C6" s="8"/>
      <c r="D6" s="8"/>
      <c r="E6" s="8"/>
      <c r="F6" s="8"/>
      <c r="G6" s="8"/>
      <c r="H6" s="9"/>
    </row>
    <row r="7" spans="1:15" ht="15.75" customHeight="1" thickBot="1" x14ac:dyDescent="0.3">
      <c r="A7" s="12">
        <v>2</v>
      </c>
      <c r="B7" s="15" t="s">
        <v>13</v>
      </c>
      <c r="C7" s="4"/>
      <c r="D7" s="4"/>
      <c r="E7" s="17" t="s">
        <v>3</v>
      </c>
      <c r="F7" s="18"/>
      <c r="G7" s="4"/>
      <c r="H7" s="10" t="s">
        <v>9</v>
      </c>
    </row>
    <row r="8" spans="1:15" ht="15.75" thickBot="1" x14ac:dyDescent="0.3">
      <c r="A8" s="13"/>
      <c r="B8" s="16"/>
      <c r="C8" s="4"/>
      <c r="D8" s="4"/>
      <c r="E8" s="2" t="s">
        <v>1</v>
      </c>
      <c r="F8" s="2" t="s">
        <v>2</v>
      </c>
      <c r="G8" s="4"/>
      <c r="H8" s="1">
        <f>F10/(E10+F10)</f>
        <v>1</v>
      </c>
    </row>
    <row r="9" spans="1:15" ht="15.75" customHeight="1" thickBot="1" x14ac:dyDescent="0.3">
      <c r="A9" s="13"/>
      <c r="B9" s="16"/>
      <c r="C9" s="19" t="s">
        <v>0</v>
      </c>
      <c r="D9" s="2" t="s">
        <v>1</v>
      </c>
      <c r="E9" s="3">
        <v>108</v>
      </c>
      <c r="F9" s="3">
        <v>3374</v>
      </c>
      <c r="G9" s="4"/>
      <c r="H9" s="10" t="s">
        <v>10</v>
      </c>
    </row>
    <row r="10" spans="1:15" ht="15.75" thickBot="1" x14ac:dyDescent="0.3">
      <c r="A10" s="14"/>
      <c r="B10" s="16"/>
      <c r="C10" s="20"/>
      <c r="D10" s="2" t="s">
        <v>2</v>
      </c>
      <c r="E10" s="3">
        <v>0</v>
      </c>
      <c r="F10" s="3">
        <v>215</v>
      </c>
      <c r="G10" s="5"/>
      <c r="H10" s="1">
        <f>1-F9/(E9+F9)</f>
        <v>3.1016657093624334E-2</v>
      </c>
    </row>
    <row r="11" spans="1:15" ht="5.25" customHeight="1" thickBot="1" x14ac:dyDescent="0.3">
      <c r="B11" s="7"/>
      <c r="C11" s="8"/>
      <c r="D11" s="8"/>
      <c r="E11" s="8"/>
      <c r="F11" s="8"/>
      <c r="G11" s="8"/>
      <c r="H11" s="9"/>
    </row>
    <row r="12" spans="1:15" ht="15.75" customHeight="1" thickBot="1" x14ac:dyDescent="0.3">
      <c r="A12" s="12">
        <v>3</v>
      </c>
      <c r="B12" s="15" t="s">
        <v>14</v>
      </c>
      <c r="C12" s="4"/>
      <c r="D12" s="4"/>
      <c r="E12" s="17" t="s">
        <v>3</v>
      </c>
      <c r="F12" s="18"/>
      <c r="G12" s="4"/>
      <c r="H12" s="10" t="s">
        <v>9</v>
      </c>
      <c r="L12" s="17" t="s">
        <v>3</v>
      </c>
      <c r="M12" s="18"/>
    </row>
    <row r="13" spans="1:15" ht="15.75" thickBot="1" x14ac:dyDescent="0.3">
      <c r="A13" s="13"/>
      <c r="B13" s="16"/>
      <c r="C13" s="4"/>
      <c r="D13" s="4"/>
      <c r="E13" s="2" t="s">
        <v>1</v>
      </c>
      <c r="F13" s="2" t="s">
        <v>2</v>
      </c>
      <c r="G13" s="4"/>
      <c r="H13" s="1">
        <f>F15/(E15+F15)</f>
        <v>0.92093023255813955</v>
      </c>
      <c r="L13" s="2" t="s">
        <v>1</v>
      </c>
      <c r="M13" s="2" t="s">
        <v>2</v>
      </c>
    </row>
    <row r="14" spans="1:15" ht="15.75" customHeight="1" thickBot="1" x14ac:dyDescent="0.3">
      <c r="A14" s="13"/>
      <c r="B14" s="16"/>
      <c r="C14" s="19" t="s">
        <v>0</v>
      </c>
      <c r="D14" s="2" t="s">
        <v>1</v>
      </c>
      <c r="E14" s="3">
        <v>1236</v>
      </c>
      <c r="F14" s="3">
        <v>2246</v>
      </c>
      <c r="G14" s="4"/>
      <c r="H14" s="10" t="s">
        <v>10</v>
      </c>
      <c r="J14" s="19" t="s">
        <v>0</v>
      </c>
      <c r="K14" s="2" t="s">
        <v>1</v>
      </c>
      <c r="L14" s="3" t="s">
        <v>6</v>
      </c>
      <c r="M14" s="3" t="s">
        <v>5</v>
      </c>
    </row>
    <row r="15" spans="1:15" ht="15.75" customHeight="1" thickBot="1" x14ac:dyDescent="0.3">
      <c r="A15" s="14"/>
      <c r="B15" s="16"/>
      <c r="C15" s="20"/>
      <c r="D15" s="2" t="s">
        <v>2</v>
      </c>
      <c r="E15" s="3">
        <v>17</v>
      </c>
      <c r="F15" s="3">
        <v>198</v>
      </c>
      <c r="G15" s="4"/>
      <c r="H15" s="1">
        <f>1-F14/(E14+F14)</f>
        <v>0.35496840896036763</v>
      </c>
      <c r="J15" s="20"/>
      <c r="K15" s="2" t="s">
        <v>2</v>
      </c>
      <c r="L15" s="3" t="s">
        <v>7</v>
      </c>
      <c r="M15" s="3" t="s">
        <v>4</v>
      </c>
    </row>
    <row r="16" spans="1:15" ht="5.25" customHeight="1" thickBot="1" x14ac:dyDescent="0.3">
      <c r="B16" s="7"/>
      <c r="C16" s="8"/>
      <c r="D16" s="8"/>
      <c r="E16" s="8"/>
      <c r="F16" s="8"/>
      <c r="G16" s="8"/>
      <c r="H16" s="9"/>
    </row>
    <row r="17" spans="1:8" ht="15.75" customHeight="1" thickBot="1" x14ac:dyDescent="0.3">
      <c r="A17" s="12">
        <v>4</v>
      </c>
      <c r="B17" s="15" t="s">
        <v>15</v>
      </c>
      <c r="C17" s="4"/>
      <c r="D17" s="4"/>
      <c r="E17" s="17" t="s">
        <v>3</v>
      </c>
      <c r="F17" s="18"/>
      <c r="G17" s="4"/>
      <c r="H17" s="10" t="s">
        <v>9</v>
      </c>
    </row>
    <row r="18" spans="1:8" ht="15.75" thickBot="1" x14ac:dyDescent="0.3">
      <c r="A18" s="13"/>
      <c r="B18" s="16"/>
      <c r="C18" s="4"/>
      <c r="D18" s="4"/>
      <c r="E18" s="2" t="s">
        <v>1</v>
      </c>
      <c r="F18" s="2" t="s">
        <v>2</v>
      </c>
      <c r="G18" s="4"/>
      <c r="H18" s="1">
        <f>F20/(E20+F20)</f>
        <v>1</v>
      </c>
    </row>
    <row r="19" spans="1:8" ht="15.75" customHeight="1" thickBot="1" x14ac:dyDescent="0.3">
      <c r="A19" s="13"/>
      <c r="B19" s="16"/>
      <c r="C19" s="19" t="s">
        <v>0</v>
      </c>
      <c r="D19" s="2" t="s">
        <v>1</v>
      </c>
      <c r="E19" s="3">
        <v>27</v>
      </c>
      <c r="F19" s="3">
        <v>3455</v>
      </c>
      <c r="G19" s="4"/>
      <c r="H19" s="10" t="s">
        <v>10</v>
      </c>
    </row>
    <row r="20" spans="1:8" ht="15.75" thickBot="1" x14ac:dyDescent="0.3">
      <c r="A20" s="14"/>
      <c r="B20" s="16"/>
      <c r="C20" s="20"/>
      <c r="D20" s="2" t="s">
        <v>2</v>
      </c>
      <c r="E20" s="3">
        <v>0</v>
      </c>
      <c r="F20" s="3">
        <v>215</v>
      </c>
      <c r="G20" s="5"/>
      <c r="H20" s="1">
        <f>1-F19/(E19+F19)</f>
        <v>7.7541642734061389E-3</v>
      </c>
    </row>
    <row r="21" spans="1:8" ht="5.25" customHeight="1" thickBot="1" x14ac:dyDescent="0.3">
      <c r="B21" s="7"/>
      <c r="C21" s="8"/>
      <c r="D21" s="8"/>
      <c r="E21" s="8"/>
      <c r="F21" s="8"/>
      <c r="G21" s="8"/>
      <c r="H21" s="9"/>
    </row>
    <row r="22" spans="1:8" ht="15.75" customHeight="1" thickBot="1" x14ac:dyDescent="0.3">
      <c r="A22" s="12">
        <v>5</v>
      </c>
      <c r="B22" s="15" t="s">
        <v>16</v>
      </c>
      <c r="C22" s="4"/>
      <c r="D22" s="4"/>
      <c r="E22" s="17" t="s">
        <v>3</v>
      </c>
      <c r="F22" s="18"/>
      <c r="G22" s="4"/>
      <c r="H22" s="10" t="s">
        <v>9</v>
      </c>
    </row>
    <row r="23" spans="1:8" ht="15.75" thickBot="1" x14ac:dyDescent="0.3">
      <c r="A23" s="13"/>
      <c r="B23" s="16"/>
      <c r="C23" s="4"/>
      <c r="D23" s="4"/>
      <c r="E23" s="2" t="s">
        <v>1</v>
      </c>
      <c r="F23" s="2" t="s">
        <v>2</v>
      </c>
      <c r="G23" s="4"/>
      <c r="H23" s="1">
        <f>F25/(E25+F25)</f>
        <v>0.99534883720930234</v>
      </c>
    </row>
    <row r="24" spans="1:8" ht="15.75" customHeight="1" thickBot="1" x14ac:dyDescent="0.3">
      <c r="A24" s="13"/>
      <c r="B24" s="16"/>
      <c r="C24" s="19" t="s">
        <v>0</v>
      </c>
      <c r="D24" s="2" t="s">
        <v>1</v>
      </c>
      <c r="E24" s="3">
        <v>235</v>
      </c>
      <c r="F24" s="3">
        <v>3247</v>
      </c>
      <c r="G24" s="4"/>
      <c r="H24" s="10" t="s">
        <v>10</v>
      </c>
    </row>
    <row r="25" spans="1:8" ht="15.75" thickBot="1" x14ac:dyDescent="0.3">
      <c r="A25" s="14"/>
      <c r="B25" s="16"/>
      <c r="C25" s="20"/>
      <c r="D25" s="2" t="s">
        <v>2</v>
      </c>
      <c r="E25" s="3">
        <v>1</v>
      </c>
      <c r="F25" s="3">
        <v>214</v>
      </c>
      <c r="G25" s="5"/>
      <c r="H25" s="1">
        <f>1-F24/(E24+F24)</f>
        <v>6.7489948305571534E-2</v>
      </c>
    </row>
    <row r="26" spans="1:8" ht="5.25" customHeight="1" thickBot="1" x14ac:dyDescent="0.3">
      <c r="B26" s="7"/>
      <c r="C26" s="8"/>
      <c r="D26" s="8"/>
      <c r="E26" s="8"/>
      <c r="F26" s="8"/>
      <c r="G26" s="8"/>
      <c r="H26" s="9"/>
    </row>
    <row r="27" spans="1:8" ht="15.75" customHeight="1" thickBot="1" x14ac:dyDescent="0.3">
      <c r="A27" s="12">
        <v>6</v>
      </c>
      <c r="B27" s="15" t="s">
        <v>17</v>
      </c>
      <c r="C27" s="4"/>
      <c r="D27" s="4"/>
      <c r="E27" s="17" t="s">
        <v>3</v>
      </c>
      <c r="F27" s="18"/>
      <c r="G27" s="4"/>
      <c r="H27" s="10" t="s">
        <v>9</v>
      </c>
    </row>
    <row r="28" spans="1:8" ht="15.75" thickBot="1" x14ac:dyDescent="0.3">
      <c r="A28" s="13"/>
      <c r="B28" s="16"/>
      <c r="C28" s="4"/>
      <c r="D28" s="4"/>
      <c r="E28" s="2" t="s">
        <v>1</v>
      </c>
      <c r="F28" s="2" t="s">
        <v>2</v>
      </c>
      <c r="G28" s="4"/>
      <c r="H28" s="1">
        <f>F30/(E30+F30)</f>
        <v>0.94418604651162785</v>
      </c>
    </row>
    <row r="29" spans="1:8" ht="15.75" customHeight="1" thickBot="1" x14ac:dyDescent="0.3">
      <c r="A29" s="13"/>
      <c r="B29" s="16"/>
      <c r="C29" s="19" t="s">
        <v>0</v>
      </c>
      <c r="D29" s="2" t="s">
        <v>1</v>
      </c>
      <c r="E29" s="3">
        <v>1019</v>
      </c>
      <c r="F29" s="3">
        <v>2463</v>
      </c>
      <c r="G29" s="4"/>
      <c r="H29" s="10" t="s">
        <v>10</v>
      </c>
    </row>
    <row r="30" spans="1:8" ht="15.75" thickBot="1" x14ac:dyDescent="0.3">
      <c r="A30" s="14"/>
      <c r="B30" s="16"/>
      <c r="C30" s="20"/>
      <c r="D30" s="2" t="s">
        <v>2</v>
      </c>
      <c r="E30" s="3">
        <v>12</v>
      </c>
      <c r="F30" s="3">
        <v>203</v>
      </c>
      <c r="G30" s="5"/>
      <c r="H30" s="1">
        <f>1-F29/(E29+F29)</f>
        <v>0.29264790350373349</v>
      </c>
    </row>
    <row r="31" spans="1:8" ht="5.25" customHeight="1" thickBot="1" x14ac:dyDescent="0.3">
      <c r="B31" s="7"/>
      <c r="C31" s="8"/>
      <c r="D31" s="8"/>
      <c r="E31" s="8"/>
      <c r="F31" s="8"/>
      <c r="G31" s="8"/>
      <c r="H31" s="9"/>
    </row>
    <row r="32" spans="1:8" ht="15.75" customHeight="1" thickBot="1" x14ac:dyDescent="0.3">
      <c r="A32" s="12">
        <v>7</v>
      </c>
      <c r="B32" s="15" t="s">
        <v>18</v>
      </c>
      <c r="C32" s="4"/>
      <c r="D32" s="4"/>
      <c r="E32" s="17" t="s">
        <v>3</v>
      </c>
      <c r="F32" s="18"/>
      <c r="G32" s="4"/>
      <c r="H32" s="10" t="s">
        <v>9</v>
      </c>
    </row>
    <row r="33" spans="1:8" ht="15.75" thickBot="1" x14ac:dyDescent="0.3">
      <c r="A33" s="13"/>
      <c r="B33" s="16"/>
      <c r="C33" s="4"/>
      <c r="D33" s="4"/>
      <c r="E33" s="2" t="s">
        <v>1</v>
      </c>
      <c r="F33" s="2" t="s">
        <v>2</v>
      </c>
      <c r="G33" s="4"/>
      <c r="H33" s="1">
        <f>F35/(E35+F35)</f>
        <v>0.86046511627906974</v>
      </c>
    </row>
    <row r="34" spans="1:8" ht="15.75" customHeight="1" thickBot="1" x14ac:dyDescent="0.3">
      <c r="A34" s="13"/>
      <c r="B34" s="16"/>
      <c r="C34" s="19" t="s">
        <v>0</v>
      </c>
      <c r="D34" s="2" t="s">
        <v>1</v>
      </c>
      <c r="E34" s="3">
        <v>2085</v>
      </c>
      <c r="F34" s="3">
        <v>1397</v>
      </c>
      <c r="G34" s="4"/>
      <c r="H34" s="10" t="s">
        <v>10</v>
      </c>
    </row>
    <row r="35" spans="1:8" ht="15.75" thickBot="1" x14ac:dyDescent="0.3">
      <c r="A35" s="14"/>
      <c r="B35" s="16"/>
      <c r="C35" s="20"/>
      <c r="D35" s="2" t="s">
        <v>2</v>
      </c>
      <c r="E35" s="3">
        <v>30</v>
      </c>
      <c r="F35" s="3">
        <v>185</v>
      </c>
      <c r="G35" s="5"/>
      <c r="H35" s="1">
        <f>1-F34/(E34+F34)</f>
        <v>0.59879379666858124</v>
      </c>
    </row>
    <row r="36" spans="1:8" ht="5.25" customHeight="1" thickBot="1" x14ac:dyDescent="0.3">
      <c r="B36" s="7"/>
      <c r="C36" s="8"/>
      <c r="D36" s="8"/>
      <c r="E36" s="8"/>
      <c r="F36" s="8"/>
      <c r="G36" s="8"/>
      <c r="H36" s="9"/>
    </row>
    <row r="37" spans="1:8" ht="15.75" customHeight="1" thickBot="1" x14ac:dyDescent="0.3">
      <c r="A37" s="12">
        <v>8</v>
      </c>
      <c r="B37" s="15" t="s">
        <v>19</v>
      </c>
      <c r="C37" s="4"/>
      <c r="D37" s="4"/>
      <c r="E37" s="17" t="s">
        <v>3</v>
      </c>
      <c r="F37" s="18"/>
      <c r="G37" s="4"/>
      <c r="H37" s="10" t="s">
        <v>9</v>
      </c>
    </row>
    <row r="38" spans="1:8" ht="15.75" thickBot="1" x14ac:dyDescent="0.3">
      <c r="A38" s="13"/>
      <c r="B38" s="16"/>
      <c r="C38" s="4"/>
      <c r="D38" s="4"/>
      <c r="E38" s="2" t="s">
        <v>1</v>
      </c>
      <c r="F38" s="2" t="s">
        <v>2</v>
      </c>
      <c r="G38" s="4"/>
      <c r="H38" s="1">
        <f>F40/(E40+F40)</f>
        <v>0.61860465116279073</v>
      </c>
    </row>
    <row r="39" spans="1:8" ht="15.75" customHeight="1" thickBot="1" x14ac:dyDescent="0.3">
      <c r="A39" s="13"/>
      <c r="B39" s="16"/>
      <c r="C39" s="19" t="s">
        <v>0</v>
      </c>
      <c r="D39" s="2" t="s">
        <v>1</v>
      </c>
      <c r="E39" s="3">
        <v>2701</v>
      </c>
      <c r="F39" s="3">
        <v>781</v>
      </c>
      <c r="G39" s="4"/>
      <c r="H39" s="10" t="s">
        <v>10</v>
      </c>
    </row>
    <row r="40" spans="1:8" ht="15.75" thickBot="1" x14ac:dyDescent="0.3">
      <c r="A40" s="14"/>
      <c r="B40" s="16"/>
      <c r="C40" s="20"/>
      <c r="D40" s="2" t="s">
        <v>2</v>
      </c>
      <c r="E40" s="3">
        <v>82</v>
      </c>
      <c r="F40" s="3">
        <v>133</v>
      </c>
      <c r="G40" s="5"/>
      <c r="H40" s="1">
        <f>1-F39/(E39+F39)</f>
        <v>0.77570361860999426</v>
      </c>
    </row>
    <row r="41" spans="1:8" ht="5.25" customHeight="1" thickBot="1" x14ac:dyDescent="0.3">
      <c r="B41" s="7"/>
      <c r="C41" s="8"/>
      <c r="D41" s="8"/>
      <c r="E41" s="8"/>
      <c r="F41" s="8"/>
      <c r="G41" s="8"/>
      <c r="H41" s="9"/>
    </row>
    <row r="42" spans="1:8" ht="15.75" customHeight="1" thickBot="1" x14ac:dyDescent="0.3">
      <c r="A42" s="12">
        <v>9</v>
      </c>
      <c r="B42" s="15" t="s">
        <v>20</v>
      </c>
      <c r="C42" s="4"/>
      <c r="D42" s="4"/>
      <c r="E42" s="17" t="s">
        <v>3</v>
      </c>
      <c r="F42" s="18"/>
      <c r="G42" s="4"/>
      <c r="H42" s="10" t="s">
        <v>9</v>
      </c>
    </row>
    <row r="43" spans="1:8" ht="15.75" thickBot="1" x14ac:dyDescent="0.3">
      <c r="A43" s="13"/>
      <c r="B43" s="16"/>
      <c r="C43" s="4"/>
      <c r="D43" s="4"/>
      <c r="E43" s="2" t="s">
        <v>1</v>
      </c>
      <c r="F43" s="2" t="s">
        <v>2</v>
      </c>
      <c r="G43" s="4"/>
      <c r="H43" s="1">
        <f>F45/(E45+F45)</f>
        <v>0.33023255813953489</v>
      </c>
    </row>
    <row r="44" spans="1:8" ht="15.75" customHeight="1" thickBot="1" x14ac:dyDescent="0.3">
      <c r="A44" s="13"/>
      <c r="B44" s="16"/>
      <c r="C44" s="19" t="s">
        <v>0</v>
      </c>
      <c r="D44" s="2" t="s">
        <v>1</v>
      </c>
      <c r="E44" s="3">
        <v>3158</v>
      </c>
      <c r="F44" s="3">
        <v>324</v>
      </c>
      <c r="G44" s="4"/>
      <c r="H44" s="10" t="s">
        <v>10</v>
      </c>
    </row>
    <row r="45" spans="1:8" ht="15.75" thickBot="1" x14ac:dyDescent="0.3">
      <c r="A45" s="14"/>
      <c r="B45" s="16"/>
      <c r="C45" s="20"/>
      <c r="D45" s="2" t="s">
        <v>2</v>
      </c>
      <c r="E45" s="3">
        <v>144</v>
      </c>
      <c r="F45" s="3">
        <v>71</v>
      </c>
      <c r="G45" s="5"/>
      <c r="H45" s="1">
        <f>1-F44/(E44+F44)</f>
        <v>0.906950028719127</v>
      </c>
    </row>
    <row r="46" spans="1:8" ht="5.25" customHeight="1" thickBot="1" x14ac:dyDescent="0.3">
      <c r="B46" s="7"/>
      <c r="C46" s="8"/>
      <c r="D46" s="8"/>
      <c r="E46" s="8"/>
      <c r="F46" s="8"/>
      <c r="G46" s="8"/>
      <c r="H46" s="9"/>
    </row>
    <row r="47" spans="1:8" ht="15.75" customHeight="1" thickBot="1" x14ac:dyDescent="0.3">
      <c r="A47" s="12">
        <v>10</v>
      </c>
      <c r="B47" s="15" t="s">
        <v>21</v>
      </c>
      <c r="C47" s="4"/>
      <c r="D47" s="4"/>
      <c r="E47" s="17" t="s">
        <v>3</v>
      </c>
      <c r="F47" s="18"/>
      <c r="G47" s="4"/>
      <c r="H47" s="10" t="s">
        <v>9</v>
      </c>
    </row>
    <row r="48" spans="1:8" ht="15.75" thickBot="1" x14ac:dyDescent="0.3">
      <c r="A48" s="13"/>
      <c r="B48" s="16"/>
      <c r="C48" s="4"/>
      <c r="D48" s="4"/>
      <c r="E48" s="2" t="s">
        <v>1</v>
      </c>
      <c r="F48" s="2" t="s">
        <v>2</v>
      </c>
      <c r="G48" s="4"/>
      <c r="H48" s="1">
        <f>F50/(E50+F50)</f>
        <v>0.83720930232558144</v>
      </c>
    </row>
    <row r="49" spans="1:8" ht="15.75" customHeight="1" thickBot="1" x14ac:dyDescent="0.3">
      <c r="A49" s="13"/>
      <c r="B49" s="16"/>
      <c r="C49" s="19" t="s">
        <v>0</v>
      </c>
      <c r="D49" s="2" t="s">
        <v>1</v>
      </c>
      <c r="E49" s="3">
        <v>1938</v>
      </c>
      <c r="F49" s="3">
        <v>1544</v>
      </c>
      <c r="G49" s="4"/>
      <c r="H49" s="10" t="s">
        <v>10</v>
      </c>
    </row>
    <row r="50" spans="1:8" ht="15.75" thickBot="1" x14ac:dyDescent="0.3">
      <c r="A50" s="14"/>
      <c r="B50" s="16"/>
      <c r="C50" s="20"/>
      <c r="D50" s="2" t="s">
        <v>2</v>
      </c>
      <c r="E50" s="3">
        <v>35</v>
      </c>
      <c r="F50" s="3">
        <v>180</v>
      </c>
      <c r="G50" s="5"/>
      <c r="H50" s="1">
        <f>1-F49/(E49+F49)</f>
        <v>0.55657668006892591</v>
      </c>
    </row>
    <row r="51" spans="1:8" ht="5.25" customHeight="1" thickBot="1" x14ac:dyDescent="0.3">
      <c r="B51" s="7"/>
      <c r="C51" s="8"/>
      <c r="D51" s="8"/>
      <c r="E51" s="8"/>
      <c r="F51" s="8"/>
      <c r="G51" s="8"/>
      <c r="H51" s="9"/>
    </row>
    <row r="52" spans="1:8" ht="15.75" customHeight="1" thickBot="1" x14ac:dyDescent="0.3">
      <c r="A52" s="12">
        <v>11</v>
      </c>
      <c r="B52" s="15" t="s">
        <v>22</v>
      </c>
      <c r="C52" s="4"/>
      <c r="D52" s="4"/>
      <c r="E52" s="17" t="s">
        <v>3</v>
      </c>
      <c r="F52" s="18"/>
      <c r="G52" s="4"/>
      <c r="H52" s="10" t="s">
        <v>9</v>
      </c>
    </row>
    <row r="53" spans="1:8" ht="15.75" thickBot="1" x14ac:dyDescent="0.3">
      <c r="A53" s="13"/>
      <c r="B53" s="16"/>
      <c r="C53" s="4"/>
      <c r="D53" s="4"/>
      <c r="E53" s="2" t="s">
        <v>1</v>
      </c>
      <c r="F53" s="2" t="s">
        <v>2</v>
      </c>
      <c r="G53" s="4"/>
      <c r="H53" s="1">
        <f>F55/(E55+F55)</f>
        <v>0.70232558139534884</v>
      </c>
    </row>
    <row r="54" spans="1:8" ht="15.75" customHeight="1" thickBot="1" x14ac:dyDescent="0.3">
      <c r="A54" s="13"/>
      <c r="B54" s="16"/>
      <c r="C54" s="19" t="s">
        <v>0</v>
      </c>
      <c r="D54" s="2" t="s">
        <v>1</v>
      </c>
      <c r="E54" s="3">
        <v>2490</v>
      </c>
      <c r="F54" s="3">
        <v>992</v>
      </c>
      <c r="G54" s="4"/>
      <c r="H54" s="10" t="s">
        <v>10</v>
      </c>
    </row>
    <row r="55" spans="1:8" ht="15.75" thickBot="1" x14ac:dyDescent="0.3">
      <c r="A55" s="14"/>
      <c r="B55" s="16"/>
      <c r="C55" s="20"/>
      <c r="D55" s="2" t="s">
        <v>2</v>
      </c>
      <c r="E55" s="3">
        <v>64</v>
      </c>
      <c r="F55" s="3">
        <v>151</v>
      </c>
      <c r="G55" s="5"/>
      <c r="H55" s="1">
        <f>1-F54/(E54+F54)</f>
        <v>0.71510626076967254</v>
      </c>
    </row>
    <row r="56" spans="1:8" ht="5.25" customHeight="1" thickBot="1" x14ac:dyDescent="0.3">
      <c r="B56" s="7"/>
      <c r="C56" s="8"/>
      <c r="D56" s="8"/>
      <c r="E56" s="8"/>
      <c r="F56" s="8"/>
      <c r="G56" s="8"/>
      <c r="H56" s="9"/>
    </row>
    <row r="57" spans="1:8" ht="15.75" customHeight="1" thickBot="1" x14ac:dyDescent="0.3">
      <c r="A57" s="12">
        <v>12</v>
      </c>
      <c r="B57" s="15" t="s">
        <v>23</v>
      </c>
      <c r="C57" s="4"/>
      <c r="D57" s="4"/>
      <c r="E57" s="17" t="s">
        <v>3</v>
      </c>
      <c r="F57" s="18"/>
      <c r="G57" s="4"/>
      <c r="H57" s="10" t="s">
        <v>9</v>
      </c>
    </row>
    <row r="58" spans="1:8" ht="15.75" thickBot="1" x14ac:dyDescent="0.3">
      <c r="A58" s="13"/>
      <c r="B58" s="16"/>
      <c r="C58" s="4"/>
      <c r="D58" s="4"/>
      <c r="E58" s="2" t="s">
        <v>1</v>
      </c>
      <c r="F58" s="2" t="s">
        <v>2</v>
      </c>
      <c r="G58" s="4"/>
      <c r="H58" s="1">
        <f>F60/(E60+F60)</f>
        <v>0.40465116279069768</v>
      </c>
    </row>
    <row r="59" spans="1:8" ht="15.75" customHeight="1" thickBot="1" x14ac:dyDescent="0.3">
      <c r="A59" s="13"/>
      <c r="B59" s="16"/>
      <c r="C59" s="19" t="s">
        <v>0</v>
      </c>
      <c r="D59" s="2" t="s">
        <v>1</v>
      </c>
      <c r="E59" s="3">
        <v>3053</v>
      </c>
      <c r="F59" s="3">
        <v>429</v>
      </c>
      <c r="G59" s="4"/>
      <c r="H59" s="10" t="s">
        <v>10</v>
      </c>
    </row>
    <row r="60" spans="1:8" ht="15.75" thickBot="1" x14ac:dyDescent="0.3">
      <c r="A60" s="14"/>
      <c r="B60" s="16"/>
      <c r="C60" s="20"/>
      <c r="D60" s="2" t="s">
        <v>2</v>
      </c>
      <c r="E60" s="3">
        <v>128</v>
      </c>
      <c r="F60" s="3">
        <v>87</v>
      </c>
      <c r="G60" s="5"/>
      <c r="H60" s="1">
        <f>1-F59/(E59+F59)</f>
        <v>0.87679494543365877</v>
      </c>
    </row>
    <row r="61" spans="1:8" ht="5.25" customHeight="1" thickBot="1" x14ac:dyDescent="0.3">
      <c r="B61" s="7"/>
      <c r="C61" s="8"/>
      <c r="D61" s="8"/>
      <c r="E61" s="8"/>
      <c r="F61" s="8"/>
      <c r="G61" s="8"/>
      <c r="H61" s="9"/>
    </row>
    <row r="62" spans="1:8" ht="15.75" customHeight="1" thickBot="1" x14ac:dyDescent="0.3">
      <c r="A62" s="12">
        <v>13</v>
      </c>
      <c r="B62" s="15" t="s">
        <v>24</v>
      </c>
      <c r="C62" s="4"/>
      <c r="D62" s="4"/>
      <c r="E62" s="17" t="s">
        <v>3</v>
      </c>
      <c r="F62" s="18"/>
      <c r="G62" s="4"/>
      <c r="H62" s="10" t="s">
        <v>9</v>
      </c>
    </row>
    <row r="63" spans="1:8" ht="15.75" thickBot="1" x14ac:dyDescent="0.3">
      <c r="A63" s="13"/>
      <c r="B63" s="16"/>
      <c r="C63" s="4"/>
      <c r="D63" s="4"/>
      <c r="E63" s="2" t="s">
        <v>1</v>
      </c>
      <c r="F63" s="2" t="s">
        <v>2</v>
      </c>
      <c r="G63" s="4"/>
      <c r="H63" s="1">
        <f>F65/(E65+F65)</f>
        <v>0.5488372093023256</v>
      </c>
    </row>
    <row r="64" spans="1:8" ht="15.75" customHeight="1" thickBot="1" x14ac:dyDescent="0.3">
      <c r="A64" s="13"/>
      <c r="B64" s="16"/>
      <c r="C64" s="19" t="s">
        <v>0</v>
      </c>
      <c r="D64" s="2" t="s">
        <v>1</v>
      </c>
      <c r="E64" s="3">
        <v>2907</v>
      </c>
      <c r="F64" s="3">
        <v>575</v>
      </c>
      <c r="G64" s="4"/>
      <c r="H64" s="10" t="s">
        <v>10</v>
      </c>
    </row>
    <row r="65" spans="1:8" ht="15.75" thickBot="1" x14ac:dyDescent="0.3">
      <c r="A65" s="14"/>
      <c r="B65" s="16"/>
      <c r="C65" s="20"/>
      <c r="D65" s="2" t="s">
        <v>2</v>
      </c>
      <c r="E65" s="3">
        <v>97</v>
      </c>
      <c r="F65" s="3">
        <v>118</v>
      </c>
      <c r="G65" s="5"/>
      <c r="H65" s="1">
        <f>1-F64/(E64+F64)</f>
        <v>0.83486502010338892</v>
      </c>
    </row>
    <row r="66" spans="1:8" ht="5.25" customHeight="1" thickBot="1" x14ac:dyDescent="0.3">
      <c r="B66" s="7"/>
      <c r="C66" s="8"/>
      <c r="D66" s="8"/>
      <c r="E66" s="8"/>
      <c r="F66" s="8"/>
      <c r="G66" s="8"/>
      <c r="H66" s="9"/>
    </row>
    <row r="67" spans="1:8" ht="15.75" customHeight="1" thickBot="1" x14ac:dyDescent="0.3">
      <c r="A67" s="12">
        <v>14</v>
      </c>
      <c r="B67" s="15" t="s">
        <v>25</v>
      </c>
      <c r="C67" s="4"/>
      <c r="D67" s="4"/>
      <c r="E67" s="17" t="s">
        <v>3</v>
      </c>
      <c r="F67" s="18"/>
      <c r="G67" s="4"/>
      <c r="H67" s="10" t="s">
        <v>9</v>
      </c>
    </row>
    <row r="68" spans="1:8" ht="15.75" thickBot="1" x14ac:dyDescent="0.3">
      <c r="A68" s="13"/>
      <c r="B68" s="16"/>
      <c r="C68" s="4"/>
      <c r="D68" s="4"/>
      <c r="E68" s="2" t="s">
        <v>1</v>
      </c>
      <c r="F68" s="2" t="s">
        <v>2</v>
      </c>
      <c r="G68" s="4"/>
      <c r="H68" s="1">
        <f>F70/(E70+F70)</f>
        <v>0.36744186046511629</v>
      </c>
    </row>
    <row r="69" spans="1:8" ht="15.75" customHeight="1" thickBot="1" x14ac:dyDescent="0.3">
      <c r="A69" s="13"/>
      <c r="B69" s="16"/>
      <c r="C69" s="19" t="s">
        <v>0</v>
      </c>
      <c r="D69" s="2" t="s">
        <v>1</v>
      </c>
      <c r="E69" s="3">
        <v>3186</v>
      </c>
      <c r="F69" s="3">
        <v>296</v>
      </c>
      <c r="G69" s="4"/>
      <c r="H69" s="10" t="s">
        <v>10</v>
      </c>
    </row>
    <row r="70" spans="1:8" ht="15.75" thickBot="1" x14ac:dyDescent="0.3">
      <c r="A70" s="14"/>
      <c r="B70" s="16"/>
      <c r="C70" s="20"/>
      <c r="D70" s="2" t="s">
        <v>2</v>
      </c>
      <c r="E70" s="3">
        <v>136</v>
      </c>
      <c r="F70" s="3">
        <v>79</v>
      </c>
      <c r="G70" s="5"/>
      <c r="H70" s="1">
        <f>1-F69/(E69+F69)</f>
        <v>0.91499138426191839</v>
      </c>
    </row>
    <row r="71" spans="1:8" ht="5.25" customHeight="1" thickBot="1" x14ac:dyDescent="0.3">
      <c r="B71" s="7"/>
      <c r="C71" s="8"/>
      <c r="D71" s="8"/>
      <c r="E71" s="8"/>
      <c r="F71" s="8"/>
      <c r="G71" s="8"/>
      <c r="H71" s="9"/>
    </row>
    <row r="72" spans="1:8" ht="15.75" customHeight="1" thickBot="1" x14ac:dyDescent="0.3">
      <c r="A72" s="12">
        <v>15</v>
      </c>
      <c r="B72" s="15" t="s">
        <v>26</v>
      </c>
      <c r="C72" s="4"/>
      <c r="D72" s="4"/>
      <c r="E72" s="17" t="s">
        <v>3</v>
      </c>
      <c r="F72" s="18"/>
      <c r="G72" s="4"/>
      <c r="H72" s="10" t="s">
        <v>9</v>
      </c>
    </row>
    <row r="73" spans="1:8" ht="15.75" thickBot="1" x14ac:dyDescent="0.3">
      <c r="A73" s="13"/>
      <c r="B73" s="16"/>
      <c r="C73" s="4"/>
      <c r="D73" s="4"/>
      <c r="E73" s="2" t="s">
        <v>1</v>
      </c>
      <c r="F73" s="2" t="s">
        <v>2</v>
      </c>
      <c r="G73" s="4"/>
      <c r="H73" s="1">
        <f>F75/(E75+F75)</f>
        <v>0.20930232558139536</v>
      </c>
    </row>
    <row r="74" spans="1:8" ht="15.75" customHeight="1" thickBot="1" x14ac:dyDescent="0.3">
      <c r="A74" s="13"/>
      <c r="B74" s="16"/>
      <c r="C74" s="19" t="s">
        <v>0</v>
      </c>
      <c r="D74" s="2" t="s">
        <v>1</v>
      </c>
      <c r="E74" s="3">
        <v>3351</v>
      </c>
      <c r="F74" s="3">
        <v>131</v>
      </c>
      <c r="G74" s="4"/>
      <c r="H74" s="10" t="s">
        <v>10</v>
      </c>
    </row>
    <row r="75" spans="1:8" ht="15.75" thickBot="1" x14ac:dyDescent="0.3">
      <c r="A75" s="14"/>
      <c r="B75" s="16"/>
      <c r="C75" s="20"/>
      <c r="D75" s="2" t="s">
        <v>2</v>
      </c>
      <c r="E75" s="3">
        <v>170</v>
      </c>
      <c r="F75" s="3">
        <v>45</v>
      </c>
      <c r="G75" s="5"/>
      <c r="H75" s="1">
        <f>1-F74/(E74+F74)</f>
        <v>0.96237794371051122</v>
      </c>
    </row>
    <row r="76" spans="1:8" ht="5.25" customHeight="1" thickBot="1" x14ac:dyDescent="0.3">
      <c r="B76" s="7"/>
      <c r="C76" s="8"/>
      <c r="D76" s="8"/>
      <c r="E76" s="8"/>
      <c r="F76" s="8"/>
      <c r="G76" s="8"/>
      <c r="H76" s="9"/>
    </row>
    <row r="77" spans="1:8" ht="15.75" customHeight="1" thickBot="1" x14ac:dyDescent="0.3">
      <c r="A77" s="12">
        <v>16</v>
      </c>
      <c r="B77" s="15" t="s">
        <v>27</v>
      </c>
      <c r="C77" s="4"/>
      <c r="D77" s="4"/>
      <c r="E77" s="17" t="s">
        <v>3</v>
      </c>
      <c r="F77" s="18"/>
      <c r="G77" s="4"/>
      <c r="H77" s="10" t="s">
        <v>9</v>
      </c>
    </row>
    <row r="78" spans="1:8" ht="15.75" thickBot="1" x14ac:dyDescent="0.3">
      <c r="A78" s="13"/>
      <c r="B78" s="16"/>
      <c r="C78" s="4"/>
      <c r="D78" s="4"/>
      <c r="E78" s="2" t="s">
        <v>1</v>
      </c>
      <c r="F78" s="2" t="s">
        <v>2</v>
      </c>
      <c r="G78" s="4"/>
      <c r="H78" s="1">
        <f>F80/(E80+F80)</f>
        <v>0.62325581395348839</v>
      </c>
    </row>
    <row r="79" spans="1:8" ht="15.75" customHeight="1" thickBot="1" x14ac:dyDescent="0.3">
      <c r="A79" s="13"/>
      <c r="B79" s="16"/>
      <c r="C79" s="19" t="s">
        <v>0</v>
      </c>
      <c r="D79" s="2" t="s">
        <v>1</v>
      </c>
      <c r="E79" s="3">
        <v>2761</v>
      </c>
      <c r="F79" s="3">
        <v>721</v>
      </c>
      <c r="G79" s="4"/>
      <c r="H79" s="10" t="s">
        <v>10</v>
      </c>
    </row>
    <row r="80" spans="1:8" ht="15.75" thickBot="1" x14ac:dyDescent="0.3">
      <c r="A80" s="14"/>
      <c r="B80" s="16"/>
      <c r="C80" s="20"/>
      <c r="D80" s="2" t="s">
        <v>2</v>
      </c>
      <c r="E80" s="3">
        <v>81</v>
      </c>
      <c r="F80" s="3">
        <v>134</v>
      </c>
      <c r="G80" s="5"/>
      <c r="H80" s="1">
        <f>1-F79/(E79+F79)</f>
        <v>0.79293509477311885</v>
      </c>
    </row>
    <row r="81" spans="1:8" ht="5.25" customHeight="1" thickBot="1" x14ac:dyDescent="0.3">
      <c r="B81" s="7"/>
      <c r="C81" s="8"/>
      <c r="D81" s="8"/>
      <c r="E81" s="8"/>
      <c r="F81" s="8"/>
      <c r="G81" s="8"/>
      <c r="H81" s="9"/>
    </row>
    <row r="82" spans="1:8" ht="15.75" customHeight="1" thickBot="1" x14ac:dyDescent="0.3">
      <c r="A82" s="12">
        <v>17</v>
      </c>
      <c r="B82" s="15" t="s">
        <v>28</v>
      </c>
      <c r="C82" s="4"/>
      <c r="D82" s="4"/>
      <c r="E82" s="17" t="s">
        <v>3</v>
      </c>
      <c r="F82" s="18"/>
      <c r="G82" s="4"/>
      <c r="H82" s="10" t="s">
        <v>9</v>
      </c>
    </row>
    <row r="83" spans="1:8" ht="15.75" thickBot="1" x14ac:dyDescent="0.3">
      <c r="A83" s="13"/>
      <c r="B83" s="16"/>
      <c r="C83" s="4"/>
      <c r="D83" s="4"/>
      <c r="E83" s="2" t="s">
        <v>1</v>
      </c>
      <c r="F83" s="2" t="s">
        <v>2</v>
      </c>
      <c r="G83" s="4"/>
      <c r="H83" s="1">
        <f>F85/(E85+F85)</f>
        <v>0.48837209302325579</v>
      </c>
    </row>
    <row r="84" spans="1:8" ht="15.75" customHeight="1" thickBot="1" x14ac:dyDescent="0.3">
      <c r="A84" s="13"/>
      <c r="B84" s="16"/>
      <c r="C84" s="19" t="s">
        <v>0</v>
      </c>
      <c r="D84" s="2" t="s">
        <v>1</v>
      </c>
      <c r="E84" s="3">
        <v>3061</v>
      </c>
      <c r="F84" s="3">
        <v>421</v>
      </c>
      <c r="G84" s="4"/>
      <c r="H84" s="10" t="s">
        <v>10</v>
      </c>
    </row>
    <row r="85" spans="1:8" ht="15.75" thickBot="1" x14ac:dyDescent="0.3">
      <c r="A85" s="14"/>
      <c r="B85" s="16"/>
      <c r="C85" s="20"/>
      <c r="D85" s="2" t="s">
        <v>2</v>
      </c>
      <c r="E85" s="3">
        <v>110</v>
      </c>
      <c r="F85" s="3">
        <v>105</v>
      </c>
      <c r="G85" s="5"/>
      <c r="H85" s="1">
        <f>1-F84/(E84+F84)</f>
        <v>0.87909247558874215</v>
      </c>
    </row>
    <row r="86" spans="1:8" ht="5.25" customHeight="1" thickBot="1" x14ac:dyDescent="0.3">
      <c r="B86" s="7"/>
      <c r="C86" s="8"/>
      <c r="D86" s="8"/>
      <c r="E86" s="8"/>
      <c r="F86" s="8"/>
      <c r="G86" s="8"/>
      <c r="H86" s="9"/>
    </row>
    <row r="87" spans="1:8" ht="15.75" customHeight="1" thickBot="1" x14ac:dyDescent="0.3">
      <c r="A87" s="12">
        <v>18</v>
      </c>
      <c r="B87" s="15" t="s">
        <v>29</v>
      </c>
      <c r="C87" s="4"/>
      <c r="D87" s="4"/>
      <c r="E87" s="17" t="s">
        <v>3</v>
      </c>
      <c r="F87" s="18"/>
      <c r="G87" s="4"/>
      <c r="H87" s="10" t="s">
        <v>9</v>
      </c>
    </row>
    <row r="88" spans="1:8" ht="15.75" thickBot="1" x14ac:dyDescent="0.3">
      <c r="A88" s="13"/>
      <c r="B88" s="16"/>
      <c r="C88" s="4"/>
      <c r="D88" s="4"/>
      <c r="E88" s="2" t="s">
        <v>1</v>
      </c>
      <c r="F88" s="2" t="s">
        <v>2</v>
      </c>
      <c r="G88" s="4"/>
      <c r="H88" s="1">
        <f>F90/(E90+F90)</f>
        <v>0.34883720930232559</v>
      </c>
    </row>
    <row r="89" spans="1:8" ht="15.75" customHeight="1" thickBot="1" x14ac:dyDescent="0.3">
      <c r="A89" s="13"/>
      <c r="B89" s="16"/>
      <c r="C89" s="19" t="s">
        <v>0</v>
      </c>
      <c r="D89" s="2" t="s">
        <v>1</v>
      </c>
      <c r="E89" s="3">
        <v>3244</v>
      </c>
      <c r="F89" s="3">
        <v>238</v>
      </c>
      <c r="G89" s="4"/>
      <c r="H89" s="10" t="s">
        <v>10</v>
      </c>
    </row>
    <row r="90" spans="1:8" ht="15.75" thickBot="1" x14ac:dyDescent="0.3">
      <c r="A90" s="14"/>
      <c r="B90" s="16"/>
      <c r="C90" s="20"/>
      <c r="D90" s="2" t="s">
        <v>2</v>
      </c>
      <c r="E90" s="3">
        <v>140</v>
      </c>
      <c r="F90" s="3">
        <v>75</v>
      </c>
      <c r="G90" s="5"/>
      <c r="H90" s="1">
        <f>1-F89/(E89+F89)</f>
        <v>0.93164847788627225</v>
      </c>
    </row>
    <row r="92" spans="1:8" ht="15.75" customHeight="1" x14ac:dyDescent="0.25"/>
    <row r="94" spans="1:8" ht="15.75" customHeight="1" x14ac:dyDescent="0.25"/>
    <row r="95" spans="1:8" ht="15.75" customHeight="1" x14ac:dyDescent="0.25"/>
    <row r="97" ht="3" customHeight="1" x14ac:dyDescent="0.25"/>
    <row r="98" ht="15.75" customHeight="1" x14ac:dyDescent="0.25"/>
    <row r="100" ht="15.75" customHeight="1" x14ac:dyDescent="0.25"/>
  </sheetData>
  <mergeCells count="78">
    <mergeCell ref="B1:H1"/>
    <mergeCell ref="J1:O1"/>
    <mergeCell ref="A2:A5"/>
    <mergeCell ref="B2:B5"/>
    <mergeCell ref="E2:F2"/>
    <mergeCell ref="L2:M2"/>
    <mergeCell ref="C4:C5"/>
    <mergeCell ref="J4:J5"/>
    <mergeCell ref="A7:A10"/>
    <mergeCell ref="B7:B10"/>
    <mergeCell ref="E7:F7"/>
    <mergeCell ref="C9:C10"/>
    <mergeCell ref="A12:A15"/>
    <mergeCell ref="B12:B15"/>
    <mergeCell ref="E12:F12"/>
    <mergeCell ref="L12:M12"/>
    <mergeCell ref="C14:C15"/>
    <mergeCell ref="J14:J15"/>
    <mergeCell ref="A17:A20"/>
    <mergeCell ref="B17:B20"/>
    <mergeCell ref="E17:F17"/>
    <mergeCell ref="C19:C20"/>
    <mergeCell ref="A22:A25"/>
    <mergeCell ref="B22:B25"/>
    <mergeCell ref="E22:F22"/>
    <mergeCell ref="C24:C25"/>
    <mergeCell ref="A27:A30"/>
    <mergeCell ref="B27:B30"/>
    <mergeCell ref="E27:F27"/>
    <mergeCell ref="C29:C30"/>
    <mergeCell ref="A32:A35"/>
    <mergeCell ref="B32:B35"/>
    <mergeCell ref="E32:F32"/>
    <mergeCell ref="C34:C35"/>
    <mergeCell ref="A37:A40"/>
    <mergeCell ref="B37:B40"/>
    <mergeCell ref="E37:F37"/>
    <mergeCell ref="C39:C40"/>
    <mergeCell ref="A42:A45"/>
    <mergeCell ref="B42:B45"/>
    <mergeCell ref="E42:F42"/>
    <mergeCell ref="C44:C45"/>
    <mergeCell ref="A47:A50"/>
    <mergeCell ref="B47:B50"/>
    <mergeCell ref="E47:F47"/>
    <mergeCell ref="C49:C50"/>
    <mergeCell ref="A52:A55"/>
    <mergeCell ref="B52:B55"/>
    <mergeCell ref="E52:F52"/>
    <mergeCell ref="C54:C55"/>
    <mergeCell ref="A57:A60"/>
    <mergeCell ref="B57:B60"/>
    <mergeCell ref="E57:F57"/>
    <mergeCell ref="C59:C60"/>
    <mergeCell ref="A62:A65"/>
    <mergeCell ref="B62:B65"/>
    <mergeCell ref="E62:F62"/>
    <mergeCell ref="C64:C65"/>
    <mergeCell ref="A67:A70"/>
    <mergeCell ref="B67:B70"/>
    <mergeCell ref="E67:F67"/>
    <mergeCell ref="C69:C70"/>
    <mergeCell ref="A72:A75"/>
    <mergeCell ref="B72:B75"/>
    <mergeCell ref="E72:F72"/>
    <mergeCell ref="C74:C75"/>
    <mergeCell ref="A77:A80"/>
    <mergeCell ref="B77:B80"/>
    <mergeCell ref="E77:F77"/>
    <mergeCell ref="C79:C80"/>
    <mergeCell ref="A82:A85"/>
    <mergeCell ref="B82:B85"/>
    <mergeCell ref="E82:F82"/>
    <mergeCell ref="C84:C85"/>
    <mergeCell ref="A87:A90"/>
    <mergeCell ref="B87:B90"/>
    <mergeCell ref="E87:F87"/>
    <mergeCell ref="C89:C90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GridLines="0" topLeftCell="A55" workbookViewId="0">
      <selection activeCell="A77" sqref="A77:H80"/>
    </sheetView>
  </sheetViews>
  <sheetFormatPr baseColWidth="10" defaultRowHeight="15" x14ac:dyDescent="0.25"/>
  <cols>
    <col min="1" max="1" width="3" bestFit="1" customWidth="1"/>
    <col min="6" max="6" width="11.42578125" customWidth="1"/>
    <col min="7" max="7" width="2" customWidth="1"/>
    <col min="8" max="8" width="14.42578125" bestFit="1" customWidth="1"/>
    <col min="9" max="9" width="5.140625" customWidth="1"/>
    <col min="14" max="14" width="2.85546875" customWidth="1"/>
    <col min="15" max="15" width="14" bestFit="1" customWidth="1"/>
  </cols>
  <sheetData>
    <row r="1" spans="1:15" ht="15.75" thickBot="1" x14ac:dyDescent="0.3">
      <c r="B1" s="21" t="s">
        <v>12</v>
      </c>
      <c r="C1" s="22"/>
      <c r="D1" s="22"/>
      <c r="E1" s="22"/>
      <c r="F1" s="22"/>
      <c r="G1" s="22"/>
      <c r="H1" s="23"/>
      <c r="J1" s="21" t="s">
        <v>8</v>
      </c>
      <c r="K1" s="22"/>
      <c r="L1" s="22"/>
      <c r="M1" s="22"/>
      <c r="N1" s="22"/>
      <c r="O1" s="23"/>
    </row>
    <row r="2" spans="1:15" ht="15.75" customHeight="1" thickBot="1" x14ac:dyDescent="0.3">
      <c r="A2" s="12">
        <v>1</v>
      </c>
      <c r="B2" s="15" t="s">
        <v>11</v>
      </c>
      <c r="C2" s="6"/>
      <c r="D2" s="6"/>
      <c r="E2" s="17" t="s">
        <v>3</v>
      </c>
      <c r="F2" s="18"/>
      <c r="G2" s="6"/>
      <c r="H2" s="10" t="s">
        <v>9</v>
      </c>
      <c r="J2" s="11"/>
      <c r="K2" s="4"/>
      <c r="L2" s="17" t="s">
        <v>3</v>
      </c>
      <c r="M2" s="18"/>
      <c r="N2" s="4"/>
      <c r="O2" s="10" t="s">
        <v>9</v>
      </c>
    </row>
    <row r="3" spans="1:15" ht="15.75" thickBot="1" x14ac:dyDescent="0.3">
      <c r="A3" s="13"/>
      <c r="B3" s="16"/>
      <c r="C3" s="4"/>
      <c r="D3" s="4"/>
      <c r="E3" s="2" t="s">
        <v>1</v>
      </c>
      <c r="F3" s="2" t="s">
        <v>2</v>
      </c>
      <c r="G3" s="4"/>
      <c r="H3" s="1">
        <f>F5/(E5+F5)</f>
        <v>1</v>
      </c>
      <c r="J3" s="11"/>
      <c r="K3" s="4"/>
      <c r="L3" s="2" t="s">
        <v>1</v>
      </c>
      <c r="M3" s="2" t="s">
        <v>2</v>
      </c>
      <c r="N3" s="4"/>
      <c r="O3" s="1">
        <f>M5/(L5+M5)</f>
        <v>0.14141414141414141</v>
      </c>
    </row>
    <row r="4" spans="1:15" ht="15.75" customHeight="1" thickBot="1" x14ac:dyDescent="0.3">
      <c r="A4" s="13"/>
      <c r="B4" s="16"/>
      <c r="C4" s="19" t="s">
        <v>0</v>
      </c>
      <c r="D4" s="2" t="s">
        <v>1</v>
      </c>
      <c r="E4" s="3">
        <v>0</v>
      </c>
      <c r="F4" s="3">
        <v>3482</v>
      </c>
      <c r="G4" s="4"/>
      <c r="H4" s="10" t="s">
        <v>10</v>
      </c>
      <c r="J4" s="19" t="s">
        <v>0</v>
      </c>
      <c r="K4" s="2" t="s">
        <v>1</v>
      </c>
      <c r="L4" s="3">
        <v>3484</v>
      </c>
      <c r="M4" s="3">
        <v>16</v>
      </c>
      <c r="N4" s="4"/>
      <c r="O4" s="10" t="s">
        <v>10</v>
      </c>
    </row>
    <row r="5" spans="1:15" ht="15.75" thickBot="1" x14ac:dyDescent="0.3">
      <c r="A5" s="14"/>
      <c r="B5" s="16"/>
      <c r="C5" s="20"/>
      <c r="D5" s="2" t="s">
        <v>2</v>
      </c>
      <c r="E5" s="3">
        <v>0</v>
      </c>
      <c r="F5" s="3">
        <v>215</v>
      </c>
      <c r="G5" s="4"/>
      <c r="H5" s="1">
        <f>1-F4/(E4+F4)</f>
        <v>0</v>
      </c>
      <c r="J5" s="20"/>
      <c r="K5" s="2" t="s">
        <v>2</v>
      </c>
      <c r="L5" s="3">
        <v>170</v>
      </c>
      <c r="M5" s="3">
        <v>28</v>
      </c>
      <c r="N5" s="5"/>
      <c r="O5" s="1">
        <f>1-M4/(L4+M4)</f>
        <v>0.99542857142857144</v>
      </c>
    </row>
    <row r="6" spans="1:15" ht="5.25" customHeight="1" thickBot="1" x14ac:dyDescent="0.3">
      <c r="B6" s="7"/>
      <c r="C6" s="8"/>
      <c r="D6" s="8"/>
      <c r="E6" s="8"/>
      <c r="F6" s="8"/>
      <c r="G6" s="8"/>
      <c r="H6" s="9"/>
    </row>
    <row r="7" spans="1:15" ht="15.75" customHeight="1" thickBot="1" x14ac:dyDescent="0.3">
      <c r="A7" s="12">
        <v>2</v>
      </c>
      <c r="B7" s="15" t="s">
        <v>13</v>
      </c>
      <c r="C7" s="4"/>
      <c r="D7" s="4"/>
      <c r="E7" s="17" t="s">
        <v>3</v>
      </c>
      <c r="F7" s="18"/>
      <c r="G7" s="4"/>
      <c r="H7" s="10" t="s">
        <v>9</v>
      </c>
    </row>
    <row r="8" spans="1:15" ht="15.75" thickBot="1" x14ac:dyDescent="0.3">
      <c r="A8" s="13"/>
      <c r="B8" s="16"/>
      <c r="C8" s="4"/>
      <c r="D8" s="4"/>
      <c r="E8" s="2" t="s">
        <v>1</v>
      </c>
      <c r="F8" s="2" t="s">
        <v>2</v>
      </c>
      <c r="G8" s="4"/>
      <c r="H8" s="1">
        <f>F10/(E10+F10)</f>
        <v>1</v>
      </c>
    </row>
    <row r="9" spans="1:15" ht="15.75" customHeight="1" thickBot="1" x14ac:dyDescent="0.3">
      <c r="A9" s="13"/>
      <c r="B9" s="16"/>
      <c r="C9" s="19" t="s">
        <v>0</v>
      </c>
      <c r="D9" s="2" t="s">
        <v>1</v>
      </c>
      <c r="E9" s="3">
        <v>142</v>
      </c>
      <c r="F9" s="3">
        <v>3340</v>
      </c>
      <c r="G9" s="4"/>
      <c r="H9" s="10" t="s">
        <v>10</v>
      </c>
    </row>
    <row r="10" spans="1:15" ht="15.75" thickBot="1" x14ac:dyDescent="0.3">
      <c r="A10" s="14"/>
      <c r="B10" s="16"/>
      <c r="C10" s="20"/>
      <c r="D10" s="2" t="s">
        <v>2</v>
      </c>
      <c r="E10" s="3">
        <v>0</v>
      </c>
      <c r="F10" s="3">
        <v>215</v>
      </c>
      <c r="G10" s="5"/>
      <c r="H10" s="1">
        <f>1-F9/(E9+F9)</f>
        <v>4.0781160252728266E-2</v>
      </c>
    </row>
    <row r="11" spans="1:15" ht="5.25" customHeight="1" thickBot="1" x14ac:dyDescent="0.3">
      <c r="B11" s="7"/>
      <c r="C11" s="8"/>
      <c r="D11" s="8"/>
      <c r="E11" s="8"/>
      <c r="F11" s="8"/>
      <c r="G11" s="8"/>
      <c r="H11" s="9"/>
    </row>
    <row r="12" spans="1:15" ht="15.75" customHeight="1" thickBot="1" x14ac:dyDescent="0.3">
      <c r="A12" s="12">
        <v>3</v>
      </c>
      <c r="B12" s="15" t="s">
        <v>14</v>
      </c>
      <c r="C12" s="4"/>
      <c r="D12" s="4"/>
      <c r="E12" s="17" t="s">
        <v>3</v>
      </c>
      <c r="F12" s="18"/>
      <c r="G12" s="4"/>
      <c r="H12" s="10" t="s">
        <v>9</v>
      </c>
      <c r="L12" s="17" t="s">
        <v>3</v>
      </c>
      <c r="M12" s="18"/>
    </row>
    <row r="13" spans="1:15" ht="15.75" thickBot="1" x14ac:dyDescent="0.3">
      <c r="A13" s="13"/>
      <c r="B13" s="16"/>
      <c r="C13" s="4"/>
      <c r="D13" s="4"/>
      <c r="E13" s="2" t="s">
        <v>1</v>
      </c>
      <c r="F13" s="2" t="s">
        <v>2</v>
      </c>
      <c r="G13" s="4"/>
      <c r="H13" s="1">
        <f>F15/(E15+F15)</f>
        <v>0.93023255813953487</v>
      </c>
      <c r="L13" s="2" t="s">
        <v>1</v>
      </c>
      <c r="M13" s="2" t="s">
        <v>2</v>
      </c>
    </row>
    <row r="14" spans="1:15" ht="15.75" customHeight="1" thickBot="1" x14ac:dyDescent="0.3">
      <c r="A14" s="13"/>
      <c r="B14" s="16"/>
      <c r="C14" s="19" t="s">
        <v>0</v>
      </c>
      <c r="D14" s="2" t="s">
        <v>1</v>
      </c>
      <c r="E14" s="3">
        <v>1254</v>
      </c>
      <c r="F14" s="3">
        <v>2228</v>
      </c>
      <c r="G14" s="4"/>
      <c r="H14" s="10" t="s">
        <v>10</v>
      </c>
      <c r="J14" s="19" t="s">
        <v>0</v>
      </c>
      <c r="K14" s="2" t="s">
        <v>1</v>
      </c>
      <c r="L14" s="3" t="s">
        <v>6</v>
      </c>
      <c r="M14" s="3" t="s">
        <v>5</v>
      </c>
    </row>
    <row r="15" spans="1:15" ht="15.75" customHeight="1" thickBot="1" x14ac:dyDescent="0.3">
      <c r="A15" s="14"/>
      <c r="B15" s="16"/>
      <c r="C15" s="20"/>
      <c r="D15" s="2" t="s">
        <v>2</v>
      </c>
      <c r="E15" s="3">
        <v>15</v>
      </c>
      <c r="F15" s="3">
        <v>200</v>
      </c>
      <c r="G15" s="4"/>
      <c r="H15" s="1">
        <f>1-F14/(E14+F14)</f>
        <v>0.36013785180930502</v>
      </c>
      <c r="J15" s="20"/>
      <c r="K15" s="2" t="s">
        <v>2</v>
      </c>
      <c r="L15" s="3" t="s">
        <v>7</v>
      </c>
      <c r="M15" s="3" t="s">
        <v>4</v>
      </c>
    </row>
    <row r="16" spans="1:15" ht="5.25" customHeight="1" thickBot="1" x14ac:dyDescent="0.3">
      <c r="B16" s="7"/>
      <c r="C16" s="8"/>
      <c r="D16" s="8"/>
      <c r="E16" s="8"/>
      <c r="F16" s="8"/>
      <c r="G16" s="8"/>
      <c r="H16" s="9"/>
    </row>
    <row r="17" spans="1:8" ht="15.75" customHeight="1" thickBot="1" x14ac:dyDescent="0.3">
      <c r="A17" s="12">
        <v>4</v>
      </c>
      <c r="B17" s="15" t="s">
        <v>15</v>
      </c>
      <c r="C17" s="4"/>
      <c r="D17" s="4"/>
      <c r="E17" s="17" t="s">
        <v>3</v>
      </c>
      <c r="F17" s="18"/>
      <c r="G17" s="4"/>
      <c r="H17" s="10" t="s">
        <v>9</v>
      </c>
    </row>
    <row r="18" spans="1:8" ht="15.75" thickBot="1" x14ac:dyDescent="0.3">
      <c r="A18" s="13"/>
      <c r="B18" s="16"/>
      <c r="C18" s="4"/>
      <c r="D18" s="4"/>
      <c r="E18" s="2" t="s">
        <v>1</v>
      </c>
      <c r="F18" s="2" t="s">
        <v>2</v>
      </c>
      <c r="G18" s="4"/>
      <c r="H18" s="1">
        <f>F20/(E20+F20)</f>
        <v>1</v>
      </c>
    </row>
    <row r="19" spans="1:8" ht="15.75" customHeight="1" thickBot="1" x14ac:dyDescent="0.3">
      <c r="A19" s="13"/>
      <c r="B19" s="16"/>
      <c r="C19" s="19" t="s">
        <v>0</v>
      </c>
      <c r="D19" s="2" t="s">
        <v>1</v>
      </c>
      <c r="E19" s="3">
        <v>69</v>
      </c>
      <c r="F19" s="3">
        <v>3413</v>
      </c>
      <c r="G19" s="4"/>
      <c r="H19" s="10" t="s">
        <v>10</v>
      </c>
    </row>
    <row r="20" spans="1:8" ht="15.75" thickBot="1" x14ac:dyDescent="0.3">
      <c r="A20" s="14"/>
      <c r="B20" s="16"/>
      <c r="C20" s="20"/>
      <c r="D20" s="2" t="s">
        <v>2</v>
      </c>
      <c r="E20" s="3">
        <v>0</v>
      </c>
      <c r="F20" s="3">
        <v>215</v>
      </c>
      <c r="G20" s="5"/>
      <c r="H20" s="1">
        <f>1-F19/(E19+F19)</f>
        <v>1.9816197587593343E-2</v>
      </c>
    </row>
    <row r="21" spans="1:8" ht="5.25" customHeight="1" thickBot="1" x14ac:dyDescent="0.3">
      <c r="B21" s="7"/>
      <c r="C21" s="8"/>
      <c r="D21" s="8"/>
      <c r="E21" s="8"/>
      <c r="F21" s="8"/>
      <c r="G21" s="8"/>
      <c r="H21" s="9"/>
    </row>
    <row r="22" spans="1:8" ht="15.75" customHeight="1" thickBot="1" x14ac:dyDescent="0.3">
      <c r="A22" s="12">
        <v>5</v>
      </c>
      <c r="B22" s="15" t="s">
        <v>16</v>
      </c>
      <c r="C22" s="4"/>
      <c r="D22" s="4"/>
      <c r="E22" s="17" t="s">
        <v>3</v>
      </c>
      <c r="F22" s="18"/>
      <c r="G22" s="4"/>
      <c r="H22" s="10" t="s">
        <v>9</v>
      </c>
    </row>
    <row r="23" spans="1:8" ht="15.75" thickBot="1" x14ac:dyDescent="0.3">
      <c r="A23" s="13"/>
      <c r="B23" s="16"/>
      <c r="C23" s="4"/>
      <c r="D23" s="4"/>
      <c r="E23" s="2" t="s">
        <v>1</v>
      </c>
      <c r="F23" s="2" t="s">
        <v>2</v>
      </c>
      <c r="G23" s="4"/>
      <c r="H23" s="1">
        <f>F25/(E25+F25)</f>
        <v>0.99534883720930234</v>
      </c>
    </row>
    <row r="24" spans="1:8" ht="15.75" customHeight="1" thickBot="1" x14ac:dyDescent="0.3">
      <c r="A24" s="13"/>
      <c r="B24" s="16"/>
      <c r="C24" s="19" t="s">
        <v>0</v>
      </c>
      <c r="D24" s="2" t="s">
        <v>1</v>
      </c>
      <c r="E24" s="3">
        <v>144</v>
      </c>
      <c r="F24" s="3">
        <v>3338</v>
      </c>
      <c r="G24" s="4"/>
      <c r="H24" s="10" t="s">
        <v>10</v>
      </c>
    </row>
    <row r="25" spans="1:8" ht="15.75" thickBot="1" x14ac:dyDescent="0.3">
      <c r="A25" s="14"/>
      <c r="B25" s="16"/>
      <c r="C25" s="20"/>
      <c r="D25" s="2" t="s">
        <v>2</v>
      </c>
      <c r="E25" s="3">
        <v>1</v>
      </c>
      <c r="F25" s="3">
        <v>214</v>
      </c>
      <c r="G25" s="5"/>
      <c r="H25" s="1">
        <f>1-F24/(E24+F24)</f>
        <v>4.1355542791499111E-2</v>
      </c>
    </row>
    <row r="26" spans="1:8" ht="5.25" customHeight="1" thickBot="1" x14ac:dyDescent="0.3">
      <c r="B26" s="7"/>
      <c r="C26" s="8"/>
      <c r="D26" s="8"/>
      <c r="E26" s="8"/>
      <c r="F26" s="8"/>
      <c r="G26" s="8"/>
      <c r="H26" s="9"/>
    </row>
    <row r="27" spans="1:8" ht="15.75" customHeight="1" thickBot="1" x14ac:dyDescent="0.3">
      <c r="A27" s="12">
        <v>6</v>
      </c>
      <c r="B27" s="15" t="s">
        <v>17</v>
      </c>
      <c r="C27" s="4"/>
      <c r="D27" s="4"/>
      <c r="E27" s="17" t="s">
        <v>3</v>
      </c>
      <c r="F27" s="18"/>
      <c r="G27" s="4"/>
      <c r="H27" s="10" t="s">
        <v>9</v>
      </c>
    </row>
    <row r="28" spans="1:8" ht="15.75" thickBot="1" x14ac:dyDescent="0.3">
      <c r="A28" s="13"/>
      <c r="B28" s="16"/>
      <c r="C28" s="4"/>
      <c r="D28" s="4"/>
      <c r="E28" s="2" t="s">
        <v>1</v>
      </c>
      <c r="F28" s="2" t="s">
        <v>2</v>
      </c>
      <c r="G28" s="4"/>
      <c r="H28" s="1">
        <f>F30/(E30+F30)</f>
        <v>0.95348837209302328</v>
      </c>
    </row>
    <row r="29" spans="1:8" ht="15.75" customHeight="1" thickBot="1" x14ac:dyDescent="0.3">
      <c r="A29" s="13"/>
      <c r="B29" s="16"/>
      <c r="C29" s="19" t="s">
        <v>0</v>
      </c>
      <c r="D29" s="2" t="s">
        <v>1</v>
      </c>
      <c r="E29" s="3">
        <v>1020</v>
      </c>
      <c r="F29" s="3">
        <v>2462</v>
      </c>
      <c r="G29" s="4"/>
      <c r="H29" s="10" t="s">
        <v>10</v>
      </c>
    </row>
    <row r="30" spans="1:8" ht="15.75" thickBot="1" x14ac:dyDescent="0.3">
      <c r="A30" s="14"/>
      <c r="B30" s="16"/>
      <c r="C30" s="20"/>
      <c r="D30" s="2" t="s">
        <v>2</v>
      </c>
      <c r="E30" s="3">
        <v>10</v>
      </c>
      <c r="F30" s="3">
        <v>205</v>
      </c>
      <c r="G30" s="5"/>
      <c r="H30" s="1">
        <f>1-F29/(E29+F29)</f>
        <v>0.29293509477311885</v>
      </c>
    </row>
    <row r="31" spans="1:8" ht="5.25" customHeight="1" thickBot="1" x14ac:dyDescent="0.3">
      <c r="B31" s="7"/>
      <c r="C31" s="8"/>
      <c r="D31" s="8"/>
      <c r="E31" s="8"/>
      <c r="F31" s="8"/>
      <c r="G31" s="8"/>
      <c r="H31" s="9"/>
    </row>
    <row r="32" spans="1:8" ht="15.75" customHeight="1" thickBot="1" x14ac:dyDescent="0.3">
      <c r="A32" s="12">
        <v>7</v>
      </c>
      <c r="B32" s="15" t="s">
        <v>18</v>
      </c>
      <c r="C32" s="4"/>
      <c r="D32" s="4"/>
      <c r="E32" s="17" t="s">
        <v>3</v>
      </c>
      <c r="F32" s="18"/>
      <c r="G32" s="4"/>
      <c r="H32" s="10" t="s">
        <v>9</v>
      </c>
    </row>
    <row r="33" spans="1:8" ht="15.75" thickBot="1" x14ac:dyDescent="0.3">
      <c r="A33" s="13"/>
      <c r="B33" s="16"/>
      <c r="C33" s="4"/>
      <c r="D33" s="4"/>
      <c r="E33" s="2" t="s">
        <v>1</v>
      </c>
      <c r="F33" s="2" t="s">
        <v>2</v>
      </c>
      <c r="G33" s="4"/>
      <c r="H33" s="1">
        <f>F35/(E35+F35)</f>
        <v>0.85581395348837208</v>
      </c>
    </row>
    <row r="34" spans="1:8" ht="15.75" customHeight="1" thickBot="1" x14ac:dyDescent="0.3">
      <c r="A34" s="13"/>
      <c r="B34" s="16"/>
      <c r="C34" s="19" t="s">
        <v>0</v>
      </c>
      <c r="D34" s="2" t="s">
        <v>1</v>
      </c>
      <c r="E34" s="3">
        <v>2013</v>
      </c>
      <c r="F34" s="3">
        <v>1469</v>
      </c>
      <c r="G34" s="4"/>
      <c r="H34" s="10" t="s">
        <v>10</v>
      </c>
    </row>
    <row r="35" spans="1:8" ht="15.75" thickBot="1" x14ac:dyDescent="0.3">
      <c r="A35" s="14"/>
      <c r="B35" s="16"/>
      <c r="C35" s="20"/>
      <c r="D35" s="2" t="s">
        <v>2</v>
      </c>
      <c r="E35" s="3">
        <v>31</v>
      </c>
      <c r="F35" s="3">
        <v>184</v>
      </c>
      <c r="G35" s="5"/>
      <c r="H35" s="1">
        <f>1-F34/(E34+F34)</f>
        <v>0.57811602527283168</v>
      </c>
    </row>
    <row r="36" spans="1:8" ht="5.25" customHeight="1" thickBot="1" x14ac:dyDescent="0.3">
      <c r="B36" s="7"/>
      <c r="C36" s="8"/>
      <c r="D36" s="8"/>
      <c r="E36" s="8"/>
      <c r="F36" s="8"/>
      <c r="G36" s="8"/>
      <c r="H36" s="9"/>
    </row>
    <row r="37" spans="1:8" ht="15.75" customHeight="1" thickBot="1" x14ac:dyDescent="0.3">
      <c r="A37" s="12">
        <v>8</v>
      </c>
      <c r="B37" s="15" t="s">
        <v>19</v>
      </c>
      <c r="C37" s="4"/>
      <c r="D37" s="4"/>
      <c r="E37" s="17" t="s">
        <v>3</v>
      </c>
      <c r="F37" s="18"/>
      <c r="G37" s="4"/>
      <c r="H37" s="10" t="s">
        <v>9</v>
      </c>
    </row>
    <row r="38" spans="1:8" ht="15.75" thickBot="1" x14ac:dyDescent="0.3">
      <c r="A38" s="13"/>
      <c r="B38" s="16"/>
      <c r="C38" s="4"/>
      <c r="D38" s="4"/>
      <c r="E38" s="2" t="s">
        <v>1</v>
      </c>
      <c r="F38" s="2" t="s">
        <v>2</v>
      </c>
      <c r="G38" s="4"/>
      <c r="H38" s="1">
        <f>F40/(E40+F40)</f>
        <v>0.62325581395348839</v>
      </c>
    </row>
    <row r="39" spans="1:8" ht="15.75" customHeight="1" thickBot="1" x14ac:dyDescent="0.3">
      <c r="A39" s="13"/>
      <c r="B39" s="16"/>
      <c r="C39" s="19" t="s">
        <v>0</v>
      </c>
      <c r="D39" s="2" t="s">
        <v>1</v>
      </c>
      <c r="E39" s="3">
        <v>2658</v>
      </c>
      <c r="F39" s="3">
        <v>824</v>
      </c>
      <c r="G39" s="4"/>
      <c r="H39" s="10" t="s">
        <v>10</v>
      </c>
    </row>
    <row r="40" spans="1:8" ht="15.75" thickBot="1" x14ac:dyDescent="0.3">
      <c r="A40" s="14"/>
      <c r="B40" s="16"/>
      <c r="C40" s="20"/>
      <c r="D40" s="2" t="s">
        <v>2</v>
      </c>
      <c r="E40" s="3">
        <v>81</v>
      </c>
      <c r="F40" s="3">
        <v>134</v>
      </c>
      <c r="G40" s="5"/>
      <c r="H40" s="1">
        <f>1-F39/(E39+F39)</f>
        <v>0.76335439402642158</v>
      </c>
    </row>
    <row r="41" spans="1:8" ht="5.25" customHeight="1" thickBot="1" x14ac:dyDescent="0.3">
      <c r="B41" s="7"/>
      <c r="C41" s="8"/>
      <c r="D41" s="8"/>
      <c r="E41" s="8"/>
      <c r="F41" s="8"/>
      <c r="G41" s="8"/>
      <c r="H41" s="9"/>
    </row>
    <row r="42" spans="1:8" ht="15.75" customHeight="1" thickBot="1" x14ac:dyDescent="0.3">
      <c r="A42" s="12">
        <v>9</v>
      </c>
      <c r="B42" s="15" t="s">
        <v>20</v>
      </c>
      <c r="C42" s="4"/>
      <c r="D42" s="4"/>
      <c r="E42" s="17" t="s">
        <v>3</v>
      </c>
      <c r="F42" s="18"/>
      <c r="G42" s="4"/>
      <c r="H42" s="10" t="s">
        <v>9</v>
      </c>
    </row>
    <row r="43" spans="1:8" ht="15.75" thickBot="1" x14ac:dyDescent="0.3">
      <c r="A43" s="13"/>
      <c r="B43" s="16"/>
      <c r="C43" s="4"/>
      <c r="D43" s="4"/>
      <c r="E43" s="2" t="s">
        <v>1</v>
      </c>
      <c r="F43" s="2" t="s">
        <v>2</v>
      </c>
      <c r="G43" s="4"/>
      <c r="H43" s="1">
        <f>F45/(E45+F45)</f>
        <v>0.35813953488372091</v>
      </c>
    </row>
    <row r="44" spans="1:8" ht="15.75" customHeight="1" thickBot="1" x14ac:dyDescent="0.3">
      <c r="A44" s="13"/>
      <c r="B44" s="16"/>
      <c r="C44" s="19" t="s">
        <v>0</v>
      </c>
      <c r="D44" s="2" t="s">
        <v>1</v>
      </c>
      <c r="E44" s="3">
        <v>3144</v>
      </c>
      <c r="F44" s="3">
        <v>338</v>
      </c>
      <c r="G44" s="4"/>
      <c r="H44" s="10" t="s">
        <v>10</v>
      </c>
    </row>
    <row r="45" spans="1:8" ht="15.75" thickBot="1" x14ac:dyDescent="0.3">
      <c r="A45" s="14"/>
      <c r="B45" s="16"/>
      <c r="C45" s="20"/>
      <c r="D45" s="2" t="s">
        <v>2</v>
      </c>
      <c r="E45" s="3">
        <v>138</v>
      </c>
      <c r="F45" s="3">
        <v>77</v>
      </c>
      <c r="G45" s="5"/>
      <c r="H45" s="1">
        <f>1-F44/(E44+F44)</f>
        <v>0.90292935094773119</v>
      </c>
    </row>
    <row r="46" spans="1:8" ht="5.25" customHeight="1" thickBot="1" x14ac:dyDescent="0.3">
      <c r="B46" s="7"/>
      <c r="C46" s="8"/>
      <c r="D46" s="8"/>
      <c r="E46" s="8"/>
      <c r="F46" s="8"/>
      <c r="G46" s="8"/>
      <c r="H46" s="9"/>
    </row>
    <row r="47" spans="1:8" ht="15.75" customHeight="1" thickBot="1" x14ac:dyDescent="0.3">
      <c r="A47" s="12">
        <v>10</v>
      </c>
      <c r="B47" s="15" t="s">
        <v>21</v>
      </c>
      <c r="C47" s="4"/>
      <c r="D47" s="4"/>
      <c r="E47" s="17" t="s">
        <v>3</v>
      </c>
      <c r="F47" s="18"/>
      <c r="G47" s="4"/>
      <c r="H47" s="10" t="s">
        <v>9</v>
      </c>
    </row>
    <row r="48" spans="1:8" ht="15.75" thickBot="1" x14ac:dyDescent="0.3">
      <c r="A48" s="13"/>
      <c r="B48" s="16"/>
      <c r="C48" s="4"/>
      <c r="D48" s="4"/>
      <c r="E48" s="2" t="s">
        <v>1</v>
      </c>
      <c r="F48" s="2" t="s">
        <v>2</v>
      </c>
      <c r="G48" s="4"/>
      <c r="H48" s="1">
        <f>F50/(E50+F50)</f>
        <v>0.83720930232558144</v>
      </c>
    </row>
    <row r="49" spans="1:8" ht="15.75" customHeight="1" thickBot="1" x14ac:dyDescent="0.3">
      <c r="A49" s="13"/>
      <c r="B49" s="16"/>
      <c r="C49" s="19" t="s">
        <v>0</v>
      </c>
      <c r="D49" s="2" t="s">
        <v>1</v>
      </c>
      <c r="E49" s="3">
        <v>1913</v>
      </c>
      <c r="F49" s="3">
        <v>1569</v>
      </c>
      <c r="G49" s="4"/>
      <c r="H49" s="10" t="s">
        <v>10</v>
      </c>
    </row>
    <row r="50" spans="1:8" ht="15.75" thickBot="1" x14ac:dyDescent="0.3">
      <c r="A50" s="14"/>
      <c r="B50" s="16"/>
      <c r="C50" s="20"/>
      <c r="D50" s="2" t="s">
        <v>2</v>
      </c>
      <c r="E50" s="3">
        <v>35</v>
      </c>
      <c r="F50" s="3">
        <v>180</v>
      </c>
      <c r="G50" s="5"/>
      <c r="H50" s="1">
        <f>1-F49/(E49+F49)</f>
        <v>0.54939689833429062</v>
      </c>
    </row>
    <row r="51" spans="1:8" ht="5.25" customHeight="1" thickBot="1" x14ac:dyDescent="0.3">
      <c r="B51" s="7"/>
      <c r="C51" s="8"/>
      <c r="D51" s="8"/>
      <c r="E51" s="8"/>
      <c r="F51" s="8"/>
      <c r="G51" s="8"/>
      <c r="H51" s="9"/>
    </row>
    <row r="52" spans="1:8" ht="15.75" customHeight="1" thickBot="1" x14ac:dyDescent="0.3">
      <c r="A52" s="12">
        <v>11</v>
      </c>
      <c r="B52" s="15" t="s">
        <v>22</v>
      </c>
      <c r="C52" s="4"/>
      <c r="D52" s="4"/>
      <c r="E52" s="17" t="s">
        <v>3</v>
      </c>
      <c r="F52" s="18"/>
      <c r="G52" s="4"/>
      <c r="H52" s="10" t="s">
        <v>9</v>
      </c>
    </row>
    <row r="53" spans="1:8" ht="15.75" thickBot="1" x14ac:dyDescent="0.3">
      <c r="A53" s="13"/>
      <c r="B53" s="16"/>
      <c r="C53" s="4"/>
      <c r="D53" s="4"/>
      <c r="E53" s="2" t="s">
        <v>1</v>
      </c>
      <c r="F53" s="2" t="s">
        <v>2</v>
      </c>
      <c r="G53" s="4"/>
      <c r="H53" s="1">
        <f>F55/(E55+F55)</f>
        <v>0.69302325581395352</v>
      </c>
    </row>
    <row r="54" spans="1:8" ht="15.75" customHeight="1" thickBot="1" x14ac:dyDescent="0.3">
      <c r="A54" s="13"/>
      <c r="B54" s="16"/>
      <c r="C54" s="19" t="s">
        <v>0</v>
      </c>
      <c r="D54" s="2" t="s">
        <v>1</v>
      </c>
      <c r="E54" s="3">
        <v>2510</v>
      </c>
      <c r="F54" s="3">
        <v>972</v>
      </c>
      <c r="G54" s="4"/>
      <c r="H54" s="10" t="s">
        <v>10</v>
      </c>
    </row>
    <row r="55" spans="1:8" ht="15.75" thickBot="1" x14ac:dyDescent="0.3">
      <c r="A55" s="14"/>
      <c r="B55" s="16"/>
      <c r="C55" s="20"/>
      <c r="D55" s="2" t="s">
        <v>2</v>
      </c>
      <c r="E55" s="3">
        <v>66</v>
      </c>
      <c r="F55" s="3">
        <v>149</v>
      </c>
      <c r="G55" s="5"/>
      <c r="H55" s="1">
        <f>1-F54/(E54+F54)</f>
        <v>0.72085008615738078</v>
      </c>
    </row>
    <row r="56" spans="1:8" ht="5.25" customHeight="1" thickBot="1" x14ac:dyDescent="0.3">
      <c r="B56" s="7"/>
      <c r="C56" s="8"/>
      <c r="D56" s="8"/>
      <c r="E56" s="8"/>
      <c r="F56" s="8"/>
      <c r="G56" s="8"/>
      <c r="H56" s="9"/>
    </row>
    <row r="57" spans="1:8" ht="15.75" customHeight="1" thickBot="1" x14ac:dyDescent="0.3">
      <c r="A57" s="12">
        <v>12</v>
      </c>
      <c r="B57" s="15" t="s">
        <v>23</v>
      </c>
      <c r="C57" s="4"/>
      <c r="D57" s="4"/>
      <c r="E57" s="17" t="s">
        <v>3</v>
      </c>
      <c r="F57" s="18"/>
      <c r="G57" s="4"/>
      <c r="H57" s="10" t="s">
        <v>9</v>
      </c>
    </row>
    <row r="58" spans="1:8" ht="15.75" thickBot="1" x14ac:dyDescent="0.3">
      <c r="A58" s="13"/>
      <c r="B58" s="16"/>
      <c r="C58" s="4"/>
      <c r="D58" s="4"/>
      <c r="E58" s="2" t="s">
        <v>1</v>
      </c>
      <c r="F58" s="2" t="s">
        <v>2</v>
      </c>
      <c r="G58" s="4"/>
      <c r="H58" s="1">
        <f>F60/(E60+F60)</f>
        <v>0.4</v>
      </c>
    </row>
    <row r="59" spans="1:8" ht="15.75" customHeight="1" thickBot="1" x14ac:dyDescent="0.3">
      <c r="A59" s="13"/>
      <c r="B59" s="16"/>
      <c r="C59" s="19" t="s">
        <v>0</v>
      </c>
      <c r="D59" s="2" t="s">
        <v>1</v>
      </c>
      <c r="E59" s="3">
        <v>3061</v>
      </c>
      <c r="F59" s="3">
        <v>421</v>
      </c>
      <c r="G59" s="4"/>
      <c r="H59" s="10" t="s">
        <v>10</v>
      </c>
    </row>
    <row r="60" spans="1:8" ht="15.75" thickBot="1" x14ac:dyDescent="0.3">
      <c r="A60" s="14"/>
      <c r="B60" s="16"/>
      <c r="C60" s="20"/>
      <c r="D60" s="2" t="s">
        <v>2</v>
      </c>
      <c r="E60" s="3">
        <v>129</v>
      </c>
      <c r="F60" s="3">
        <v>86</v>
      </c>
      <c r="G60" s="5"/>
      <c r="H60" s="1">
        <f>1-F59/(E59+F59)</f>
        <v>0.87909247558874215</v>
      </c>
    </row>
    <row r="61" spans="1:8" ht="5.25" customHeight="1" thickBot="1" x14ac:dyDescent="0.3">
      <c r="B61" s="7"/>
      <c r="C61" s="8"/>
      <c r="D61" s="8"/>
      <c r="E61" s="8"/>
      <c r="F61" s="8"/>
      <c r="G61" s="8"/>
      <c r="H61" s="9"/>
    </row>
    <row r="62" spans="1:8" ht="15.75" customHeight="1" thickBot="1" x14ac:dyDescent="0.3">
      <c r="A62" s="12">
        <v>13</v>
      </c>
      <c r="B62" s="15" t="s">
        <v>24</v>
      </c>
      <c r="C62" s="4"/>
      <c r="D62" s="4"/>
      <c r="E62" s="17" t="s">
        <v>3</v>
      </c>
      <c r="F62" s="18"/>
      <c r="G62" s="4"/>
      <c r="H62" s="10" t="s">
        <v>9</v>
      </c>
    </row>
    <row r="63" spans="1:8" ht="15.75" thickBot="1" x14ac:dyDescent="0.3">
      <c r="A63" s="13"/>
      <c r="B63" s="16"/>
      <c r="C63" s="4"/>
      <c r="D63" s="4"/>
      <c r="E63" s="2" t="s">
        <v>1</v>
      </c>
      <c r="F63" s="2" t="s">
        <v>2</v>
      </c>
      <c r="G63" s="4"/>
      <c r="H63" s="1">
        <f>F65/(E65+F65)</f>
        <v>0.586046511627907</v>
      </c>
    </row>
    <row r="64" spans="1:8" ht="15.75" customHeight="1" thickBot="1" x14ac:dyDescent="0.3">
      <c r="A64" s="13"/>
      <c r="B64" s="16"/>
      <c r="C64" s="19" t="s">
        <v>0</v>
      </c>
      <c r="D64" s="2" t="s">
        <v>1</v>
      </c>
      <c r="E64" s="3">
        <v>2818</v>
      </c>
      <c r="F64" s="3">
        <v>664</v>
      </c>
      <c r="G64" s="4"/>
      <c r="H64" s="10" t="s">
        <v>10</v>
      </c>
    </row>
    <row r="65" spans="1:8" ht="15.75" thickBot="1" x14ac:dyDescent="0.3">
      <c r="A65" s="14"/>
      <c r="B65" s="16"/>
      <c r="C65" s="20"/>
      <c r="D65" s="2" t="s">
        <v>2</v>
      </c>
      <c r="E65" s="3">
        <v>89</v>
      </c>
      <c r="F65" s="3">
        <v>126</v>
      </c>
      <c r="G65" s="5"/>
      <c r="H65" s="1">
        <f>1-F64/(E64+F64)</f>
        <v>0.80930499712808734</v>
      </c>
    </row>
    <row r="66" spans="1:8" ht="5.25" customHeight="1" thickBot="1" x14ac:dyDescent="0.3">
      <c r="B66" s="7"/>
      <c r="C66" s="8"/>
      <c r="D66" s="8"/>
      <c r="E66" s="8"/>
      <c r="F66" s="8"/>
      <c r="G66" s="8"/>
      <c r="H66" s="9"/>
    </row>
    <row r="67" spans="1:8" ht="15.75" customHeight="1" thickBot="1" x14ac:dyDescent="0.3">
      <c r="A67" s="12">
        <v>14</v>
      </c>
      <c r="B67" s="15" t="s">
        <v>25</v>
      </c>
      <c r="C67" s="4"/>
      <c r="D67" s="4"/>
      <c r="E67" s="17" t="s">
        <v>3</v>
      </c>
      <c r="F67" s="18"/>
      <c r="G67" s="4"/>
      <c r="H67" s="10" t="s">
        <v>9</v>
      </c>
    </row>
    <row r="68" spans="1:8" ht="15.75" thickBot="1" x14ac:dyDescent="0.3">
      <c r="A68" s="13"/>
      <c r="B68" s="16"/>
      <c r="C68" s="4"/>
      <c r="D68" s="4"/>
      <c r="E68" s="2" t="s">
        <v>1</v>
      </c>
      <c r="F68" s="2" t="s">
        <v>2</v>
      </c>
      <c r="G68" s="4"/>
      <c r="H68" s="1">
        <f>F70/(E70+F70)</f>
        <v>0.36744186046511629</v>
      </c>
    </row>
    <row r="69" spans="1:8" ht="15.75" customHeight="1" thickBot="1" x14ac:dyDescent="0.3">
      <c r="A69" s="13"/>
      <c r="B69" s="16"/>
      <c r="C69" s="19" t="s">
        <v>0</v>
      </c>
      <c r="D69" s="2" t="s">
        <v>1</v>
      </c>
      <c r="E69" s="3">
        <v>3175</v>
      </c>
      <c r="F69" s="3">
        <v>307</v>
      </c>
      <c r="G69" s="4"/>
      <c r="H69" s="10" t="s">
        <v>10</v>
      </c>
    </row>
    <row r="70" spans="1:8" ht="15.75" thickBot="1" x14ac:dyDescent="0.3">
      <c r="A70" s="14"/>
      <c r="B70" s="16"/>
      <c r="C70" s="20"/>
      <c r="D70" s="2" t="s">
        <v>2</v>
      </c>
      <c r="E70" s="3">
        <v>136</v>
      </c>
      <c r="F70" s="3">
        <v>79</v>
      </c>
      <c r="G70" s="5"/>
      <c r="H70" s="1">
        <f>1-F69/(E69+F69)</f>
        <v>0.91183228029867891</v>
      </c>
    </row>
    <row r="71" spans="1:8" ht="5.25" customHeight="1" thickBot="1" x14ac:dyDescent="0.3">
      <c r="B71" s="7"/>
      <c r="C71" s="8"/>
      <c r="D71" s="8"/>
      <c r="E71" s="8"/>
      <c r="F71" s="8"/>
      <c r="G71" s="8"/>
      <c r="H71" s="9"/>
    </row>
    <row r="72" spans="1:8" ht="15.75" customHeight="1" thickBot="1" x14ac:dyDescent="0.3">
      <c r="A72" s="12">
        <v>15</v>
      </c>
      <c r="B72" s="15" t="s">
        <v>26</v>
      </c>
      <c r="C72" s="4"/>
      <c r="D72" s="4"/>
      <c r="E72" s="17" t="s">
        <v>3</v>
      </c>
      <c r="F72" s="18"/>
      <c r="G72" s="4"/>
      <c r="H72" s="10" t="s">
        <v>9</v>
      </c>
    </row>
    <row r="73" spans="1:8" ht="15.75" thickBot="1" x14ac:dyDescent="0.3">
      <c r="A73" s="13"/>
      <c r="B73" s="16"/>
      <c r="C73" s="4"/>
      <c r="D73" s="4"/>
      <c r="E73" s="2" t="s">
        <v>1</v>
      </c>
      <c r="F73" s="2" t="s">
        <v>2</v>
      </c>
      <c r="G73" s="4"/>
      <c r="H73" s="1">
        <f>F75/(E75+F75)</f>
        <v>0.21860465116279071</v>
      </c>
    </row>
    <row r="74" spans="1:8" ht="15.75" customHeight="1" thickBot="1" x14ac:dyDescent="0.3">
      <c r="A74" s="13"/>
      <c r="B74" s="16"/>
      <c r="C74" s="19" t="s">
        <v>0</v>
      </c>
      <c r="D74" s="2" t="s">
        <v>1</v>
      </c>
      <c r="E74" s="3">
        <v>3351</v>
      </c>
      <c r="F74" s="3">
        <v>131</v>
      </c>
      <c r="G74" s="4"/>
      <c r="H74" s="10" t="s">
        <v>10</v>
      </c>
    </row>
    <row r="75" spans="1:8" ht="15.75" thickBot="1" x14ac:dyDescent="0.3">
      <c r="A75" s="14"/>
      <c r="B75" s="16"/>
      <c r="C75" s="20"/>
      <c r="D75" s="2" t="s">
        <v>2</v>
      </c>
      <c r="E75" s="3">
        <v>168</v>
      </c>
      <c r="F75" s="3">
        <v>47</v>
      </c>
      <c r="G75" s="5"/>
      <c r="H75" s="1">
        <f>1-F74/(E74+F74)</f>
        <v>0.96237794371051122</v>
      </c>
    </row>
    <row r="76" spans="1:8" ht="5.25" customHeight="1" thickBot="1" x14ac:dyDescent="0.3">
      <c r="B76" s="7"/>
      <c r="C76" s="8"/>
      <c r="D76" s="8"/>
      <c r="E76" s="8"/>
      <c r="F76" s="8"/>
      <c r="G76" s="8"/>
      <c r="H76" s="9"/>
    </row>
    <row r="77" spans="1:8" ht="15.75" customHeight="1" thickBot="1" x14ac:dyDescent="0.3">
      <c r="A77" s="12">
        <v>16</v>
      </c>
      <c r="B77" s="15" t="s">
        <v>27</v>
      </c>
      <c r="C77" s="4"/>
      <c r="D77" s="4"/>
      <c r="E77" s="17" t="s">
        <v>3</v>
      </c>
      <c r="F77" s="18"/>
      <c r="G77" s="4"/>
      <c r="H77" s="10" t="s">
        <v>9</v>
      </c>
    </row>
    <row r="78" spans="1:8" ht="15.75" thickBot="1" x14ac:dyDescent="0.3">
      <c r="A78" s="13"/>
      <c r="B78" s="16"/>
      <c r="C78" s="4"/>
      <c r="D78" s="4"/>
      <c r="E78" s="2" t="s">
        <v>1</v>
      </c>
      <c r="F78" s="2" t="s">
        <v>2</v>
      </c>
      <c r="G78" s="4"/>
      <c r="H78" s="1">
        <f>F80/(E80+F80)</f>
        <v>0.63720930232558137</v>
      </c>
    </row>
    <row r="79" spans="1:8" ht="15.75" customHeight="1" thickBot="1" x14ac:dyDescent="0.3">
      <c r="A79" s="13"/>
      <c r="B79" s="16"/>
      <c r="C79" s="19" t="s">
        <v>0</v>
      </c>
      <c r="D79" s="2" t="s">
        <v>1</v>
      </c>
      <c r="E79" s="3">
        <v>2816</v>
      </c>
      <c r="F79" s="3">
        <v>666</v>
      </c>
      <c r="G79" s="4"/>
      <c r="H79" s="10" t="s">
        <v>10</v>
      </c>
    </row>
    <row r="80" spans="1:8" ht="15.75" thickBot="1" x14ac:dyDescent="0.3">
      <c r="A80" s="14"/>
      <c r="B80" s="16"/>
      <c r="C80" s="20"/>
      <c r="D80" s="2" t="s">
        <v>2</v>
      </c>
      <c r="E80" s="3">
        <v>78</v>
      </c>
      <c r="F80" s="3">
        <v>137</v>
      </c>
      <c r="G80" s="5"/>
      <c r="H80" s="1">
        <f>1-F79/(E79+F79)</f>
        <v>0.8087306145893165</v>
      </c>
    </row>
    <row r="81" spans="1:8" ht="5.25" customHeight="1" thickBot="1" x14ac:dyDescent="0.3">
      <c r="B81" s="7"/>
      <c r="C81" s="8"/>
      <c r="D81" s="8"/>
      <c r="E81" s="8"/>
      <c r="F81" s="8"/>
      <c r="G81" s="8"/>
      <c r="H81" s="9"/>
    </row>
    <row r="82" spans="1:8" ht="15.75" customHeight="1" thickBot="1" x14ac:dyDescent="0.3">
      <c r="A82" s="12">
        <v>17</v>
      </c>
      <c r="B82" s="15" t="s">
        <v>28</v>
      </c>
      <c r="C82" s="4"/>
      <c r="D82" s="4"/>
      <c r="E82" s="17" t="s">
        <v>3</v>
      </c>
      <c r="F82" s="18"/>
      <c r="G82" s="4"/>
      <c r="H82" s="10" t="s">
        <v>9</v>
      </c>
    </row>
    <row r="83" spans="1:8" ht="15.75" thickBot="1" x14ac:dyDescent="0.3">
      <c r="A83" s="13"/>
      <c r="B83" s="16"/>
      <c r="C83" s="4"/>
      <c r="D83" s="4"/>
      <c r="E83" s="2" t="s">
        <v>1</v>
      </c>
      <c r="F83" s="2" t="s">
        <v>2</v>
      </c>
      <c r="G83" s="4"/>
      <c r="H83" s="1">
        <f>F85/(E85+F85)</f>
        <v>0.47441860465116281</v>
      </c>
    </row>
    <row r="84" spans="1:8" ht="15.75" customHeight="1" thickBot="1" x14ac:dyDescent="0.3">
      <c r="A84" s="13"/>
      <c r="B84" s="16"/>
      <c r="C84" s="19" t="s">
        <v>0</v>
      </c>
      <c r="D84" s="2" t="s">
        <v>1</v>
      </c>
      <c r="E84" s="3">
        <v>3064</v>
      </c>
      <c r="F84" s="3">
        <v>418</v>
      </c>
      <c r="G84" s="4"/>
      <c r="H84" s="10" t="s">
        <v>10</v>
      </c>
    </row>
    <row r="85" spans="1:8" ht="15.75" thickBot="1" x14ac:dyDescent="0.3">
      <c r="A85" s="14"/>
      <c r="B85" s="16"/>
      <c r="C85" s="20"/>
      <c r="D85" s="2" t="s">
        <v>2</v>
      </c>
      <c r="E85" s="3">
        <v>113</v>
      </c>
      <c r="F85" s="3">
        <v>102</v>
      </c>
      <c r="G85" s="5"/>
      <c r="H85" s="1">
        <f>1-F84/(E84+F84)</f>
        <v>0.87995404939689836</v>
      </c>
    </row>
    <row r="86" spans="1:8" ht="5.25" customHeight="1" thickBot="1" x14ac:dyDescent="0.3">
      <c r="B86" s="7"/>
      <c r="C86" s="8"/>
      <c r="D86" s="8"/>
      <c r="E86" s="8"/>
      <c r="F86" s="8"/>
      <c r="G86" s="8"/>
      <c r="H86" s="9"/>
    </row>
    <row r="87" spans="1:8" ht="15.75" customHeight="1" thickBot="1" x14ac:dyDescent="0.3">
      <c r="A87" s="12">
        <v>18</v>
      </c>
      <c r="B87" s="15" t="s">
        <v>29</v>
      </c>
      <c r="C87" s="4"/>
      <c r="D87" s="4"/>
      <c r="E87" s="17" t="s">
        <v>3</v>
      </c>
      <c r="F87" s="18"/>
      <c r="G87" s="4"/>
      <c r="H87" s="10" t="s">
        <v>9</v>
      </c>
    </row>
    <row r="88" spans="1:8" ht="15.75" thickBot="1" x14ac:dyDescent="0.3">
      <c r="A88" s="13"/>
      <c r="B88" s="16"/>
      <c r="C88" s="4"/>
      <c r="D88" s="4"/>
      <c r="E88" s="2" t="s">
        <v>1</v>
      </c>
      <c r="F88" s="2" t="s">
        <v>2</v>
      </c>
      <c r="G88" s="4"/>
      <c r="H88" s="1">
        <f>F90/(E90+F90)</f>
        <v>0.25116279069767444</v>
      </c>
    </row>
    <row r="89" spans="1:8" ht="15.75" customHeight="1" thickBot="1" x14ac:dyDescent="0.3">
      <c r="A89" s="13"/>
      <c r="B89" s="16"/>
      <c r="C89" s="19" t="s">
        <v>0</v>
      </c>
      <c r="D89" s="2" t="s">
        <v>1</v>
      </c>
      <c r="E89" s="3">
        <v>3301</v>
      </c>
      <c r="F89" s="3">
        <v>181</v>
      </c>
      <c r="G89" s="4"/>
      <c r="H89" s="10" t="s">
        <v>10</v>
      </c>
    </row>
    <row r="90" spans="1:8" ht="15.75" thickBot="1" x14ac:dyDescent="0.3">
      <c r="A90" s="14"/>
      <c r="B90" s="16"/>
      <c r="C90" s="20"/>
      <c r="D90" s="2" t="s">
        <v>2</v>
      </c>
      <c r="E90" s="3">
        <v>161</v>
      </c>
      <c r="F90" s="3">
        <v>54</v>
      </c>
      <c r="G90" s="5"/>
      <c r="H90" s="1">
        <f>1-F89/(E89+F89)</f>
        <v>0.94801838024124063</v>
      </c>
    </row>
    <row r="92" spans="1:8" ht="15.75" customHeight="1" x14ac:dyDescent="0.25"/>
    <row r="94" spans="1:8" ht="15.75" customHeight="1" x14ac:dyDescent="0.25"/>
    <row r="95" spans="1:8" ht="15.75" customHeight="1" x14ac:dyDescent="0.25"/>
    <row r="97" ht="3" customHeight="1" x14ac:dyDescent="0.25"/>
    <row r="98" ht="15.75" customHeight="1" x14ac:dyDescent="0.25"/>
    <row r="100" ht="15.75" customHeight="1" x14ac:dyDescent="0.25"/>
  </sheetData>
  <mergeCells count="78">
    <mergeCell ref="B1:H1"/>
    <mergeCell ref="J1:O1"/>
    <mergeCell ref="A2:A5"/>
    <mergeCell ref="B2:B5"/>
    <mergeCell ref="E2:F2"/>
    <mergeCell ref="L2:M2"/>
    <mergeCell ref="C4:C5"/>
    <mergeCell ref="J4:J5"/>
    <mergeCell ref="A7:A10"/>
    <mergeCell ref="B7:B10"/>
    <mergeCell ref="E7:F7"/>
    <mergeCell ref="C9:C10"/>
    <mergeCell ref="A12:A15"/>
    <mergeCell ref="B12:B15"/>
    <mergeCell ref="E12:F12"/>
    <mergeCell ref="L12:M12"/>
    <mergeCell ref="C14:C15"/>
    <mergeCell ref="J14:J15"/>
    <mergeCell ref="A17:A20"/>
    <mergeCell ref="B17:B20"/>
    <mergeCell ref="E17:F17"/>
    <mergeCell ref="C19:C20"/>
    <mergeCell ref="A22:A25"/>
    <mergeCell ref="B22:B25"/>
    <mergeCell ref="E22:F22"/>
    <mergeCell ref="C24:C25"/>
    <mergeCell ref="A27:A30"/>
    <mergeCell ref="B27:B30"/>
    <mergeCell ref="E27:F27"/>
    <mergeCell ref="C29:C30"/>
    <mergeCell ref="A32:A35"/>
    <mergeCell ref="B32:B35"/>
    <mergeCell ref="E32:F32"/>
    <mergeCell ref="C34:C35"/>
    <mergeCell ref="A37:A40"/>
    <mergeCell ref="B37:B40"/>
    <mergeCell ref="E37:F37"/>
    <mergeCell ref="C39:C40"/>
    <mergeCell ref="A42:A45"/>
    <mergeCell ref="B42:B45"/>
    <mergeCell ref="E42:F42"/>
    <mergeCell ref="C44:C45"/>
    <mergeCell ref="A47:A50"/>
    <mergeCell ref="B47:B50"/>
    <mergeCell ref="E47:F47"/>
    <mergeCell ref="C49:C50"/>
    <mergeCell ref="A52:A55"/>
    <mergeCell ref="B52:B55"/>
    <mergeCell ref="E52:F52"/>
    <mergeCell ref="C54:C55"/>
    <mergeCell ref="A57:A60"/>
    <mergeCell ref="B57:B60"/>
    <mergeCell ref="E57:F57"/>
    <mergeCell ref="C59:C60"/>
    <mergeCell ref="A62:A65"/>
    <mergeCell ref="B62:B65"/>
    <mergeCell ref="E62:F62"/>
    <mergeCell ref="C64:C65"/>
    <mergeCell ref="A67:A70"/>
    <mergeCell ref="B67:B70"/>
    <mergeCell ref="E67:F67"/>
    <mergeCell ref="C69:C70"/>
    <mergeCell ref="A72:A75"/>
    <mergeCell ref="B72:B75"/>
    <mergeCell ref="E72:F72"/>
    <mergeCell ref="C74:C75"/>
    <mergeCell ref="A77:A80"/>
    <mergeCell ref="B77:B80"/>
    <mergeCell ref="E77:F77"/>
    <mergeCell ref="C79:C80"/>
    <mergeCell ref="A82:A85"/>
    <mergeCell ref="B82:B85"/>
    <mergeCell ref="E82:F82"/>
    <mergeCell ref="C84:C85"/>
    <mergeCell ref="A87:A90"/>
    <mergeCell ref="B87:B90"/>
    <mergeCell ref="E87:F87"/>
    <mergeCell ref="C89:C90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showGridLines="0" workbookViewId="0">
      <selection activeCell="L13" sqref="L13"/>
    </sheetView>
  </sheetViews>
  <sheetFormatPr baseColWidth="10" defaultRowHeight="15" x14ac:dyDescent="0.25"/>
  <cols>
    <col min="2" max="2" width="3" bestFit="1" customWidth="1"/>
    <col min="8" max="8" width="1.85546875" customWidth="1"/>
    <col min="9" max="9" width="14" bestFit="1" customWidth="1"/>
  </cols>
  <sheetData>
    <row r="1" spans="2:9" ht="15.75" thickBot="1" x14ac:dyDescent="0.3"/>
    <row r="2" spans="2:9" ht="15.75" thickBot="1" x14ac:dyDescent="0.3">
      <c r="B2" s="21" t="s">
        <v>30</v>
      </c>
      <c r="C2" s="22"/>
      <c r="D2" s="22"/>
      <c r="E2" s="22"/>
      <c r="F2" s="22"/>
      <c r="G2" s="22"/>
      <c r="H2" s="22"/>
      <c r="I2" s="23"/>
    </row>
    <row r="3" spans="2:9" ht="15.75" thickBot="1" x14ac:dyDescent="0.3">
      <c r="B3" s="27">
        <v>16</v>
      </c>
      <c r="C3" s="16" t="s">
        <v>27</v>
      </c>
      <c r="D3" s="4"/>
      <c r="E3" s="4"/>
      <c r="F3" s="24" t="s">
        <v>3</v>
      </c>
      <c r="G3" s="25"/>
      <c r="H3" s="4"/>
      <c r="I3" s="26" t="s">
        <v>9</v>
      </c>
    </row>
    <row r="4" spans="2:9" ht="15.75" thickBot="1" x14ac:dyDescent="0.3">
      <c r="B4" s="27"/>
      <c r="C4" s="16"/>
      <c r="D4" s="4"/>
      <c r="E4" s="4"/>
      <c r="F4" s="2" t="s">
        <v>1</v>
      </c>
      <c r="G4" s="2" t="s">
        <v>2</v>
      </c>
      <c r="H4" s="4"/>
      <c r="I4" s="1">
        <f>G6/(F6+G6)</f>
        <v>0.6093023255813953</v>
      </c>
    </row>
    <row r="5" spans="2:9" ht="15.75" thickBot="1" x14ac:dyDescent="0.3">
      <c r="B5" s="27"/>
      <c r="C5" s="16"/>
      <c r="D5" s="19" t="s">
        <v>0</v>
      </c>
      <c r="E5" s="2" t="s">
        <v>1</v>
      </c>
      <c r="F5" s="3">
        <v>2783</v>
      </c>
      <c r="G5" s="3">
        <v>699</v>
      </c>
      <c r="H5" s="4"/>
      <c r="I5" s="10" t="s">
        <v>10</v>
      </c>
    </row>
    <row r="6" spans="2:9" ht="15.75" thickBot="1" x14ac:dyDescent="0.3">
      <c r="B6" s="28"/>
      <c r="C6" s="16"/>
      <c r="D6" s="20"/>
      <c r="E6" s="2" t="s">
        <v>2</v>
      </c>
      <c r="F6" s="3">
        <v>84</v>
      </c>
      <c r="G6" s="3">
        <v>131</v>
      </c>
      <c r="H6" s="5"/>
      <c r="I6" s="1">
        <f>1-G5/(F5+G5)</f>
        <v>0.79925330269959793</v>
      </c>
    </row>
    <row r="7" spans="2:9" ht="15.75" thickBot="1" x14ac:dyDescent="0.3">
      <c r="B7" s="21" t="s">
        <v>31</v>
      </c>
      <c r="C7" s="22"/>
      <c r="D7" s="22"/>
      <c r="E7" s="22"/>
      <c r="F7" s="22"/>
      <c r="G7" s="22"/>
      <c r="H7" s="22"/>
      <c r="I7" s="23"/>
    </row>
    <row r="8" spans="2:9" ht="15.75" thickBot="1" x14ac:dyDescent="0.3">
      <c r="B8" s="29">
        <v>16</v>
      </c>
      <c r="C8" s="15" t="s">
        <v>27</v>
      </c>
      <c r="D8" s="4"/>
      <c r="E8" s="4"/>
      <c r="F8" s="17" t="s">
        <v>3</v>
      </c>
      <c r="G8" s="18"/>
      <c r="H8" s="4"/>
      <c r="I8" s="10" t="s">
        <v>9</v>
      </c>
    </row>
    <row r="9" spans="2:9" ht="15.75" thickBot="1" x14ac:dyDescent="0.3">
      <c r="B9" s="27"/>
      <c r="C9" s="16"/>
      <c r="D9" s="4"/>
      <c r="E9" s="4"/>
      <c r="F9" s="2" t="s">
        <v>1</v>
      </c>
      <c r="G9" s="2" t="s">
        <v>2</v>
      </c>
      <c r="H9" s="4"/>
      <c r="I9" s="1">
        <f>G11/(F11+G11)</f>
        <v>0.63255813953488371</v>
      </c>
    </row>
    <row r="10" spans="2:9" ht="15.75" thickBot="1" x14ac:dyDescent="0.3">
      <c r="B10" s="27"/>
      <c r="C10" s="16"/>
      <c r="D10" s="19" t="s">
        <v>0</v>
      </c>
      <c r="E10" s="2" t="s">
        <v>1</v>
      </c>
      <c r="F10" s="3">
        <v>2773</v>
      </c>
      <c r="G10" s="3">
        <v>709</v>
      </c>
      <c r="H10" s="4"/>
      <c r="I10" s="10" t="s">
        <v>10</v>
      </c>
    </row>
    <row r="11" spans="2:9" ht="15.75" thickBot="1" x14ac:dyDescent="0.3">
      <c r="B11" s="28"/>
      <c r="C11" s="16"/>
      <c r="D11" s="20"/>
      <c r="E11" s="2" t="s">
        <v>2</v>
      </c>
      <c r="F11" s="3">
        <v>79</v>
      </c>
      <c r="G11" s="3">
        <v>136</v>
      </c>
      <c r="H11" s="5"/>
      <c r="I11" s="1">
        <f>1-G10/(F10+G10)</f>
        <v>0.79638139000574382</v>
      </c>
    </row>
    <row r="12" spans="2:9" ht="15.75" thickBot="1" x14ac:dyDescent="0.3">
      <c r="B12" s="21" t="s">
        <v>32</v>
      </c>
      <c r="C12" s="22"/>
      <c r="D12" s="22"/>
      <c r="E12" s="22"/>
      <c r="F12" s="22"/>
      <c r="G12" s="22"/>
      <c r="H12" s="22"/>
      <c r="I12" s="23"/>
    </row>
    <row r="13" spans="2:9" ht="15.75" thickBot="1" x14ac:dyDescent="0.3">
      <c r="B13" s="29">
        <v>16</v>
      </c>
      <c r="C13" s="15" t="s">
        <v>27</v>
      </c>
      <c r="D13" s="4"/>
      <c r="E13" s="4"/>
      <c r="F13" s="17" t="s">
        <v>3</v>
      </c>
      <c r="G13" s="18"/>
      <c r="H13" s="4"/>
      <c r="I13" s="10" t="s">
        <v>9</v>
      </c>
    </row>
    <row r="14" spans="2:9" ht="15.75" thickBot="1" x14ac:dyDescent="0.3">
      <c r="B14" s="27"/>
      <c r="C14" s="16"/>
      <c r="D14" s="4"/>
      <c r="E14" s="4"/>
      <c r="F14" s="2" t="s">
        <v>1</v>
      </c>
      <c r="G14" s="2" t="s">
        <v>2</v>
      </c>
      <c r="H14" s="4"/>
      <c r="I14" s="1">
        <f>G16/(F16+G16)</f>
        <v>0.62325581395348839</v>
      </c>
    </row>
    <row r="15" spans="2:9" ht="15.75" thickBot="1" x14ac:dyDescent="0.3">
      <c r="B15" s="27"/>
      <c r="C15" s="16"/>
      <c r="D15" s="19" t="s">
        <v>0</v>
      </c>
      <c r="E15" s="2" t="s">
        <v>1</v>
      </c>
      <c r="F15" s="3">
        <v>2761</v>
      </c>
      <c r="G15" s="3">
        <v>721</v>
      </c>
      <c r="H15" s="4"/>
      <c r="I15" s="10" t="s">
        <v>10</v>
      </c>
    </row>
    <row r="16" spans="2:9" ht="15.75" thickBot="1" x14ac:dyDescent="0.3">
      <c r="B16" s="28"/>
      <c r="C16" s="16"/>
      <c r="D16" s="20"/>
      <c r="E16" s="2" t="s">
        <v>2</v>
      </c>
      <c r="F16" s="3">
        <v>81</v>
      </c>
      <c r="G16" s="3">
        <v>134</v>
      </c>
      <c r="H16" s="5"/>
      <c r="I16" s="1">
        <f>1-G15/(F15+G15)</f>
        <v>0.79293509477311885</v>
      </c>
    </row>
    <row r="17" spans="2:9" ht="15.75" thickBot="1" x14ac:dyDescent="0.3">
      <c r="B17" s="21" t="s">
        <v>33</v>
      </c>
      <c r="C17" s="22"/>
      <c r="D17" s="22"/>
      <c r="E17" s="22"/>
      <c r="F17" s="22"/>
      <c r="G17" s="22"/>
      <c r="H17" s="22"/>
      <c r="I17" s="23"/>
    </row>
    <row r="18" spans="2:9" ht="15.75" thickBot="1" x14ac:dyDescent="0.3">
      <c r="B18" s="29">
        <v>16</v>
      </c>
      <c r="C18" s="15" t="s">
        <v>27</v>
      </c>
      <c r="D18" s="4"/>
      <c r="E18" s="4"/>
      <c r="F18" s="17" t="s">
        <v>3</v>
      </c>
      <c r="G18" s="18"/>
      <c r="H18" s="4"/>
      <c r="I18" s="10" t="s">
        <v>9</v>
      </c>
    </row>
    <row r="19" spans="2:9" ht="15.75" thickBot="1" x14ac:dyDescent="0.3">
      <c r="B19" s="27"/>
      <c r="C19" s="16"/>
      <c r="D19" s="4"/>
      <c r="E19" s="4"/>
      <c r="F19" s="2" t="s">
        <v>1</v>
      </c>
      <c r="G19" s="2" t="s">
        <v>2</v>
      </c>
      <c r="H19" s="4"/>
      <c r="I19" s="1">
        <f>G21/(F21+G21)</f>
        <v>0.63720930232558137</v>
      </c>
    </row>
    <row r="20" spans="2:9" ht="15.75" thickBot="1" x14ac:dyDescent="0.3">
      <c r="B20" s="27"/>
      <c r="C20" s="16"/>
      <c r="D20" s="19" t="s">
        <v>0</v>
      </c>
      <c r="E20" s="2" t="s">
        <v>1</v>
      </c>
      <c r="F20" s="3">
        <v>2816</v>
      </c>
      <c r="G20" s="3">
        <v>666</v>
      </c>
      <c r="H20" s="4"/>
      <c r="I20" s="10" t="s">
        <v>10</v>
      </c>
    </row>
    <row r="21" spans="2:9" ht="15.75" thickBot="1" x14ac:dyDescent="0.3">
      <c r="B21" s="28"/>
      <c r="C21" s="30"/>
      <c r="D21" s="20"/>
      <c r="E21" s="2" t="s">
        <v>2</v>
      </c>
      <c r="F21" s="3">
        <v>78</v>
      </c>
      <c r="G21" s="3">
        <v>137</v>
      </c>
      <c r="H21" s="5"/>
      <c r="I21" s="1">
        <f>1-G20/(F20+G20)</f>
        <v>0.8087306145893165</v>
      </c>
    </row>
  </sheetData>
  <mergeCells count="20">
    <mergeCell ref="B17:I17"/>
    <mergeCell ref="B18:B21"/>
    <mergeCell ref="C18:C21"/>
    <mergeCell ref="F18:G18"/>
    <mergeCell ref="D20:D21"/>
    <mergeCell ref="B8:B11"/>
    <mergeCell ref="C8:C11"/>
    <mergeCell ref="F8:G8"/>
    <mergeCell ref="D10:D11"/>
    <mergeCell ref="B12:I12"/>
    <mergeCell ref="B13:B16"/>
    <mergeCell ref="C13:C16"/>
    <mergeCell ref="F13:G13"/>
    <mergeCell ref="D15:D16"/>
    <mergeCell ref="B3:B6"/>
    <mergeCell ref="C3:C6"/>
    <mergeCell ref="F3:G3"/>
    <mergeCell ref="D5:D6"/>
    <mergeCell ref="B2:I2"/>
    <mergeCell ref="B7:I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SinREdad_SinPesos</vt:lpstr>
      <vt:lpstr>ConREdad_SinPesos</vt:lpstr>
      <vt:lpstr>SinREdad_ConPesos</vt:lpstr>
      <vt:lpstr>ConREdad_ConPesos</vt:lpstr>
      <vt:lpstr>Modelos mejor AUC</vt:lpstr>
    </vt:vector>
  </TitlesOfParts>
  <Company>Instituto Nacional de Estadística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U0xxxxx</dc:creator>
  <cp:lastModifiedBy>U0xxxxx</cp:lastModifiedBy>
  <dcterms:created xsi:type="dcterms:W3CDTF">2019-07-18T06:40:50Z</dcterms:created>
  <dcterms:modified xsi:type="dcterms:W3CDTF">2019-07-29T11:37:28Z</dcterms:modified>
</cp:coreProperties>
</file>