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4 Analisis Tecnico\"/>
    </mc:Choice>
  </mc:AlternateContent>
  <xr:revisionPtr revIDLastSave="0" documentId="13_ncr:1_{F47C8295-B935-40E8-93CF-38678D2DBBF6}" xr6:coauthVersionLast="47" xr6:coauthVersionMax="47" xr10:uidLastSave="{00000000-0000-0000-0000-000000000000}"/>
  <bookViews>
    <workbookView xWindow="-110" yWindow="-110" windowWidth="19420" windowHeight="11620" activeTab="7" xr2:uid="{B9481B59-E4F3-4911-B644-DFB86B7ADB47}"/>
  </bookViews>
  <sheets>
    <sheet name="prices" sheetId="1" r:id="rId1"/>
    <sheet name="Candle" sheetId="6" r:id="rId2"/>
    <sheet name="Chart1" sheetId="7" r:id="rId3"/>
    <sheet name="SMA" sheetId="2" r:id="rId4"/>
    <sheet name="EMA" sheetId="3" r:id="rId5"/>
    <sheet name="MACD" sheetId="4" r:id="rId6"/>
    <sheet name="BOLLINGER" sheetId="5" r:id="rId7"/>
    <sheet name="TO-D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4" l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  <c r="J596" i="4" s="1"/>
  <c r="J597" i="4" s="1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J661" i="4" s="1"/>
  <c r="J662" i="4" s="1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J685" i="4" s="1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s="1"/>
  <c r="J708" i="4" s="1"/>
  <c r="J709" i="4" s="1"/>
  <c r="J710" i="4" s="1"/>
  <c r="J711" i="4" s="1"/>
  <c r="J712" i="4" s="1"/>
  <c r="J713" i="4" s="1"/>
  <c r="J714" i="4" s="1"/>
  <c r="J715" i="4" s="1"/>
  <c r="J716" i="4" s="1"/>
  <c r="J717" i="4" s="1"/>
  <c r="J718" i="4" s="1"/>
  <c r="J719" i="4" s="1"/>
  <c r="J720" i="4" s="1"/>
  <c r="J721" i="4" s="1"/>
  <c r="J722" i="4" s="1"/>
  <c r="J723" i="4" s="1"/>
  <c r="J724" i="4" s="1"/>
  <c r="J725" i="4" s="1"/>
  <c r="J726" i="4" s="1"/>
  <c r="J727" i="4" s="1"/>
  <c r="J728" i="4" s="1"/>
  <c r="J729" i="4" s="1"/>
  <c r="J730" i="4" s="1"/>
  <c r="J731" i="4" s="1"/>
  <c r="J732" i="4" s="1"/>
  <c r="J733" i="4" s="1"/>
  <c r="J734" i="4" s="1"/>
  <c r="J735" i="4" s="1"/>
  <c r="J736" i="4" s="1"/>
  <c r="J737" i="4" s="1"/>
  <c r="J738" i="4" s="1"/>
  <c r="J739" i="4" s="1"/>
  <c r="J740" i="4" s="1"/>
  <c r="J741" i="4" s="1"/>
  <c r="J742" i="4" s="1"/>
  <c r="J743" i="4" s="1"/>
  <c r="J744" i="4" s="1"/>
  <c r="J745" i="4" s="1"/>
  <c r="J746" i="4" s="1"/>
  <c r="J747" i="4" s="1"/>
  <c r="J748" i="4" s="1"/>
  <c r="J749" i="4" s="1"/>
  <c r="J750" i="4" s="1"/>
  <c r="J751" i="4" s="1"/>
  <c r="J752" i="4" s="1"/>
  <c r="J753" i="4" s="1"/>
  <c r="J754" i="4" s="1"/>
  <c r="J755" i="4" s="1"/>
  <c r="J756" i="4" s="1"/>
  <c r="J757" i="4" s="1"/>
  <c r="J758" i="4" s="1"/>
  <c r="J759" i="4" s="1"/>
  <c r="J760" i="4" s="1"/>
  <c r="J761" i="4" s="1"/>
  <c r="J762" i="4" s="1"/>
  <c r="J763" i="4" s="1"/>
  <c r="J764" i="4" s="1"/>
  <c r="J765" i="4" s="1"/>
  <c r="J766" i="4" s="1"/>
  <c r="J767" i="4" s="1"/>
  <c r="J768" i="4" s="1"/>
  <c r="J769" i="4" s="1"/>
  <c r="J770" i="4" s="1"/>
  <c r="J771" i="4" s="1"/>
  <c r="J772" i="4" s="1"/>
  <c r="J773" i="4" s="1"/>
  <c r="J774" i="4" s="1"/>
  <c r="J775" i="4" s="1"/>
  <c r="J776" i="4" s="1"/>
  <c r="J777" i="4" s="1"/>
  <c r="J778" i="4" s="1"/>
  <c r="J779" i="4" s="1"/>
  <c r="J780" i="4" s="1"/>
  <c r="J781" i="4" s="1"/>
  <c r="J782" i="4" s="1"/>
  <c r="J783" i="4" s="1"/>
  <c r="J784" i="4" s="1"/>
  <c r="J785" i="4" s="1"/>
  <c r="J786" i="4" s="1"/>
  <c r="J787" i="4" s="1"/>
  <c r="J788" i="4" s="1"/>
  <c r="J789" i="4" s="1"/>
  <c r="J790" i="4" s="1"/>
  <c r="J791" i="4" s="1"/>
  <c r="J792" i="4" s="1"/>
  <c r="J793" i="4" s="1"/>
  <c r="J794" i="4" s="1"/>
  <c r="J795" i="4" s="1"/>
  <c r="J796" i="4" s="1"/>
  <c r="J797" i="4" s="1"/>
  <c r="J798" i="4" s="1"/>
  <c r="J799" i="4" s="1"/>
  <c r="J800" i="4" s="1"/>
  <c r="J801" i="4" s="1"/>
  <c r="J802" i="4" s="1"/>
  <c r="J803" i="4" s="1"/>
  <c r="J804" i="4" s="1"/>
  <c r="J805" i="4" s="1"/>
  <c r="J806" i="4" s="1"/>
  <c r="J807" i="4" s="1"/>
  <c r="J808" i="4" s="1"/>
  <c r="J809" i="4" s="1"/>
  <c r="J810" i="4" s="1"/>
  <c r="J811" i="4" s="1"/>
  <c r="J812" i="4" s="1"/>
  <c r="J813" i="4" s="1"/>
  <c r="J814" i="4" s="1"/>
  <c r="J815" i="4" s="1"/>
  <c r="J816" i="4" s="1"/>
  <c r="J817" i="4" s="1"/>
  <c r="J818" i="4" s="1"/>
  <c r="J819" i="4" s="1"/>
  <c r="J820" i="4" s="1"/>
  <c r="J821" i="4" s="1"/>
  <c r="J822" i="4" s="1"/>
  <c r="J823" i="4" s="1"/>
  <c r="J824" i="4" s="1"/>
  <c r="J825" i="4" s="1"/>
  <c r="J826" i="4" s="1"/>
  <c r="J827" i="4" s="1"/>
  <c r="J828" i="4" s="1"/>
  <c r="J829" i="4" s="1"/>
  <c r="J830" i="4" s="1"/>
  <c r="J831" i="4" s="1"/>
  <c r="J832" i="4" s="1"/>
  <c r="J833" i="4" s="1"/>
  <c r="J834" i="4" s="1"/>
  <c r="J835" i="4" s="1"/>
  <c r="J836" i="4" s="1"/>
  <c r="J837" i="4" s="1"/>
  <c r="J838" i="4" s="1"/>
  <c r="J839" i="4" s="1"/>
  <c r="J840" i="4" s="1"/>
  <c r="J841" i="4" s="1"/>
  <c r="J842" i="4" s="1"/>
  <c r="J843" i="4" s="1"/>
  <c r="J844" i="4" s="1"/>
  <c r="J845" i="4" s="1"/>
  <c r="J846" i="4" s="1"/>
  <c r="J847" i="4" s="1"/>
  <c r="J848" i="4" s="1"/>
  <c r="J849" i="4" s="1"/>
  <c r="J850" i="4" s="1"/>
  <c r="J851" i="4" s="1"/>
  <c r="J852" i="4" s="1"/>
  <c r="J853" i="4" s="1"/>
  <c r="J854" i="4" s="1"/>
  <c r="J855" i="4" s="1"/>
  <c r="J856" i="4" s="1"/>
  <c r="J857" i="4" s="1"/>
  <c r="J858" i="4" s="1"/>
  <c r="J859" i="4" s="1"/>
  <c r="J860" i="4" s="1"/>
  <c r="J861" i="4" s="1"/>
  <c r="J862" i="4" s="1"/>
  <c r="J863" i="4" s="1"/>
  <c r="J864" i="4" s="1"/>
  <c r="J865" i="4" s="1"/>
  <c r="J866" i="4" s="1"/>
  <c r="J867" i="4" s="1"/>
  <c r="J868" i="4" s="1"/>
  <c r="J869" i="4" s="1"/>
  <c r="J870" i="4" s="1"/>
  <c r="J871" i="4" s="1"/>
  <c r="J872" i="4" s="1"/>
  <c r="J873" i="4" s="1"/>
  <c r="J874" i="4" s="1"/>
  <c r="J875" i="4" s="1"/>
  <c r="J876" i="4" s="1"/>
  <c r="J877" i="4" s="1"/>
  <c r="J878" i="4" s="1"/>
  <c r="J879" i="4" s="1"/>
  <c r="J880" i="4" s="1"/>
  <c r="J881" i="4" s="1"/>
  <c r="J882" i="4" s="1"/>
  <c r="J883" i="4" s="1"/>
  <c r="J884" i="4" s="1"/>
  <c r="J885" i="4" s="1"/>
  <c r="J886" i="4" s="1"/>
  <c r="J887" i="4" s="1"/>
  <c r="J888" i="4" s="1"/>
  <c r="J889" i="4" s="1"/>
  <c r="J890" i="4" s="1"/>
  <c r="J891" i="4" s="1"/>
  <c r="J892" i="4" s="1"/>
  <c r="J893" i="4" s="1"/>
  <c r="J894" i="4" s="1"/>
  <c r="J895" i="4" s="1"/>
  <c r="J896" i="4" s="1"/>
  <c r="J897" i="4" s="1"/>
  <c r="J898" i="4" s="1"/>
  <c r="J899" i="4" s="1"/>
  <c r="J900" i="4" s="1"/>
  <c r="J901" i="4" s="1"/>
  <c r="J902" i="4" s="1"/>
  <c r="J903" i="4" s="1"/>
  <c r="J904" i="4" s="1"/>
  <c r="J905" i="4" s="1"/>
  <c r="J906" i="4" s="1"/>
  <c r="J907" i="4" s="1"/>
  <c r="J908" i="4" s="1"/>
  <c r="J909" i="4" s="1"/>
  <c r="J910" i="4" s="1"/>
  <c r="J911" i="4" s="1"/>
  <c r="J912" i="4" s="1"/>
  <c r="J913" i="4" s="1"/>
  <c r="J914" i="4" s="1"/>
  <c r="J915" i="4" s="1"/>
  <c r="J916" i="4" s="1"/>
  <c r="J917" i="4" s="1"/>
  <c r="J918" i="4" s="1"/>
  <c r="J919" i="4" s="1"/>
  <c r="J920" i="4" s="1"/>
  <c r="J921" i="4" s="1"/>
  <c r="J922" i="4" s="1"/>
  <c r="J923" i="4" s="1"/>
  <c r="J924" i="4" s="1"/>
  <c r="J925" i="4" s="1"/>
  <c r="J926" i="4" s="1"/>
  <c r="J927" i="4" s="1"/>
  <c r="J928" i="4" s="1"/>
  <c r="J929" i="4" s="1"/>
  <c r="J930" i="4" s="1"/>
  <c r="J931" i="4" s="1"/>
  <c r="J932" i="4" s="1"/>
  <c r="J933" i="4" s="1"/>
  <c r="J934" i="4" s="1"/>
  <c r="J935" i="4" s="1"/>
  <c r="J936" i="4" s="1"/>
  <c r="J937" i="4" s="1"/>
  <c r="J938" i="4" s="1"/>
  <c r="J939" i="4" s="1"/>
  <c r="J940" i="4" s="1"/>
  <c r="J941" i="4" s="1"/>
  <c r="J942" i="4" s="1"/>
  <c r="J943" i="4" s="1"/>
  <c r="J944" i="4" s="1"/>
  <c r="J945" i="4" s="1"/>
  <c r="J946" i="4" s="1"/>
  <c r="J947" i="4" s="1"/>
  <c r="J948" i="4" s="1"/>
  <c r="J949" i="4" s="1"/>
  <c r="J950" i="4" s="1"/>
  <c r="J951" i="4" s="1"/>
  <c r="J952" i="4" s="1"/>
  <c r="J953" i="4" s="1"/>
  <c r="J954" i="4" s="1"/>
  <c r="J955" i="4" s="1"/>
  <c r="J956" i="4" s="1"/>
  <c r="J957" i="4" s="1"/>
  <c r="J958" i="4" s="1"/>
  <c r="J959" i="4" s="1"/>
  <c r="J960" i="4" s="1"/>
  <c r="J961" i="4" s="1"/>
  <c r="J962" i="4" s="1"/>
  <c r="J963" i="4" s="1"/>
  <c r="J964" i="4" s="1"/>
  <c r="J965" i="4" s="1"/>
  <c r="J966" i="4" s="1"/>
  <c r="J967" i="4" s="1"/>
  <c r="J968" i="4" s="1"/>
  <c r="J969" i="4" s="1"/>
  <c r="J970" i="4" s="1"/>
  <c r="J971" i="4" s="1"/>
  <c r="J972" i="4" s="1"/>
  <c r="J973" i="4" s="1"/>
  <c r="J974" i="4" s="1"/>
  <c r="J975" i="4" s="1"/>
  <c r="J976" i="4" s="1"/>
  <c r="J977" i="4" s="1"/>
  <c r="J978" i="4" s="1"/>
  <c r="J979" i="4" s="1"/>
  <c r="J980" i="4" s="1"/>
  <c r="J981" i="4" s="1"/>
  <c r="J982" i="4" s="1"/>
  <c r="J983" i="4" s="1"/>
  <c r="J984" i="4" s="1"/>
  <c r="J985" i="4" s="1"/>
  <c r="J986" i="4" s="1"/>
  <c r="J987" i="4" s="1"/>
  <c r="J988" i="4" s="1"/>
  <c r="J989" i="4" s="1"/>
  <c r="J990" i="4" s="1"/>
  <c r="J991" i="4" s="1"/>
  <c r="J992" i="4" s="1"/>
  <c r="J993" i="4" s="1"/>
  <c r="J994" i="4" s="1"/>
  <c r="J995" i="4" s="1"/>
  <c r="J996" i="4" s="1"/>
  <c r="J997" i="4" s="1"/>
  <c r="J998" i="4" s="1"/>
  <c r="J999" i="4" s="1"/>
  <c r="J1000" i="4" s="1"/>
  <c r="J1001" i="4" s="1"/>
  <c r="J1002" i="4" s="1"/>
  <c r="J1003" i="4" s="1"/>
  <c r="J1004" i="4" s="1"/>
  <c r="J1005" i="4" s="1"/>
  <c r="J1006" i="4" s="1"/>
  <c r="J1007" i="4" s="1"/>
  <c r="J1008" i="4" s="1"/>
  <c r="J1009" i="4" s="1"/>
  <c r="J1010" i="4" s="1"/>
  <c r="J1011" i="4" s="1"/>
  <c r="J1012" i="4" s="1"/>
  <c r="J1013" i="4" s="1"/>
  <c r="J1014" i="4" s="1"/>
  <c r="J1015" i="4" s="1"/>
  <c r="J1016" i="4" s="1"/>
  <c r="J1017" i="4" s="1"/>
  <c r="J1018" i="4" s="1"/>
  <c r="J1019" i="4" s="1"/>
  <c r="J1020" i="4" s="1"/>
  <c r="J1021" i="4" s="1"/>
  <c r="J1022" i="4" s="1"/>
  <c r="J1023" i="4" s="1"/>
  <c r="J1024" i="4" s="1"/>
  <c r="J1025" i="4" s="1"/>
  <c r="J1026" i="4" s="1"/>
  <c r="J1027" i="4" s="1"/>
  <c r="J1028" i="4" s="1"/>
  <c r="J1029" i="4" s="1"/>
  <c r="J1030" i="4" s="1"/>
  <c r="J1031" i="4" s="1"/>
  <c r="J1032" i="4" s="1"/>
  <c r="J1033" i="4" s="1"/>
  <c r="J1034" i="4" s="1"/>
  <c r="J1035" i="4" s="1"/>
  <c r="J1036" i="4" s="1"/>
  <c r="J1037" i="4" s="1"/>
  <c r="J1038" i="4" s="1"/>
  <c r="J1039" i="4" s="1"/>
  <c r="J1040" i="4" s="1"/>
  <c r="J1041" i="4" s="1"/>
  <c r="J1042" i="4" s="1"/>
  <c r="J1043" i="4" s="1"/>
  <c r="J1044" i="4" s="1"/>
  <c r="J1045" i="4" s="1"/>
  <c r="J1046" i="4" s="1"/>
  <c r="J1047" i="4" s="1"/>
  <c r="J1048" i="4" s="1"/>
  <c r="J1049" i="4" s="1"/>
  <c r="J1050" i="4" s="1"/>
  <c r="J1051" i="4" s="1"/>
  <c r="J1052" i="4" s="1"/>
  <c r="J1053" i="4" s="1"/>
  <c r="J1054" i="4" s="1"/>
  <c r="J1055" i="4" s="1"/>
  <c r="J1056" i="4" s="1"/>
  <c r="J1057" i="4" s="1"/>
  <c r="J1058" i="4" s="1"/>
  <c r="J1059" i="4" s="1"/>
  <c r="J1060" i="4" s="1"/>
  <c r="J1061" i="4" s="1"/>
  <c r="J1062" i="4" s="1"/>
  <c r="J1063" i="4" s="1"/>
  <c r="J1064" i="4" s="1"/>
  <c r="J1065" i="4" s="1"/>
  <c r="J1066" i="4" s="1"/>
  <c r="J1067" i="4" s="1"/>
  <c r="J1068" i="4" s="1"/>
  <c r="J1069" i="4" s="1"/>
  <c r="J1070" i="4" s="1"/>
  <c r="J1071" i="4" s="1"/>
  <c r="J1072" i="4" s="1"/>
  <c r="J1073" i="4" s="1"/>
  <c r="J1074" i="4" s="1"/>
  <c r="J1075" i="4" s="1"/>
  <c r="J1076" i="4" s="1"/>
  <c r="J1077" i="4" s="1"/>
  <c r="J1078" i="4" s="1"/>
  <c r="J1079" i="4" s="1"/>
  <c r="J1080" i="4" s="1"/>
  <c r="J1081" i="4" s="1"/>
  <c r="J1082" i="4" s="1"/>
  <c r="J1083" i="4" s="1"/>
  <c r="J1084" i="4" s="1"/>
  <c r="J1085" i="4" s="1"/>
  <c r="J1086" i="4" s="1"/>
  <c r="J1087" i="4" s="1"/>
  <c r="J1088" i="4" s="1"/>
  <c r="J1089" i="4" s="1"/>
  <c r="J1090" i="4" s="1"/>
  <c r="J1091" i="4" s="1"/>
  <c r="J1092" i="4" s="1"/>
  <c r="J1093" i="4" s="1"/>
  <c r="J1094" i="4" s="1"/>
  <c r="J1095" i="4" s="1"/>
  <c r="J1096" i="4" s="1"/>
  <c r="J1097" i="4" s="1"/>
  <c r="J1098" i="4" s="1"/>
  <c r="J1099" i="4" s="1"/>
  <c r="J1100" i="4" s="1"/>
  <c r="J1101" i="4" s="1"/>
  <c r="J1102" i="4" s="1"/>
  <c r="J1103" i="4" s="1"/>
  <c r="J1104" i="4" s="1"/>
  <c r="J1105" i="4" s="1"/>
  <c r="J1106" i="4" s="1"/>
  <c r="J1107" i="4" s="1"/>
  <c r="J1108" i="4" s="1"/>
  <c r="J1109" i="4" s="1"/>
  <c r="J1110" i="4" s="1"/>
  <c r="J1111" i="4" s="1"/>
  <c r="J1112" i="4" s="1"/>
  <c r="J1113" i="4" s="1"/>
  <c r="J1114" i="4" s="1"/>
  <c r="J1115" i="4" s="1"/>
  <c r="J1116" i="4" s="1"/>
  <c r="J1117" i="4" s="1"/>
  <c r="J1118" i="4" s="1"/>
  <c r="J1119" i="4" s="1"/>
  <c r="J1120" i="4" s="1"/>
  <c r="J1121" i="4" s="1"/>
  <c r="J1122" i="4" s="1"/>
  <c r="J1123" i="4" s="1"/>
  <c r="J1124" i="4" s="1"/>
  <c r="J1125" i="4" s="1"/>
  <c r="J1126" i="4" s="1"/>
  <c r="J1127" i="4" s="1"/>
  <c r="J1128" i="4" s="1"/>
  <c r="J1129" i="4" s="1"/>
  <c r="J1130" i="4" s="1"/>
  <c r="J1131" i="4" s="1"/>
  <c r="J1132" i="4" s="1"/>
  <c r="J1133" i="4" s="1"/>
  <c r="J1134" i="4" s="1"/>
  <c r="J1135" i="4" s="1"/>
  <c r="J1136" i="4" s="1"/>
  <c r="J1137" i="4" s="1"/>
  <c r="J1138" i="4" s="1"/>
  <c r="J1139" i="4" s="1"/>
  <c r="J1140" i="4" s="1"/>
  <c r="J1141" i="4" s="1"/>
  <c r="J1142" i="4" s="1"/>
  <c r="J1143" i="4" s="1"/>
  <c r="J1144" i="4" s="1"/>
  <c r="J1145" i="4" s="1"/>
  <c r="J1146" i="4" s="1"/>
  <c r="J1147" i="4" s="1"/>
  <c r="J1148" i="4" s="1"/>
  <c r="J1149" i="4" s="1"/>
  <c r="J1150" i="4" s="1"/>
  <c r="J1151" i="4" s="1"/>
  <c r="J1152" i="4" s="1"/>
  <c r="J1153" i="4" s="1"/>
  <c r="J1154" i="4" s="1"/>
  <c r="J1155" i="4" s="1"/>
  <c r="J1156" i="4" s="1"/>
  <c r="J1157" i="4" s="1"/>
  <c r="J1158" i="4" s="1"/>
  <c r="J1159" i="4" s="1"/>
  <c r="J1160" i="4" s="1"/>
  <c r="J1161" i="4" s="1"/>
  <c r="J1162" i="4" s="1"/>
  <c r="J1163" i="4" s="1"/>
  <c r="J1164" i="4" s="1"/>
  <c r="J1165" i="4" s="1"/>
  <c r="J1166" i="4" s="1"/>
  <c r="J1167" i="4" s="1"/>
  <c r="J1168" i="4" s="1"/>
  <c r="J1169" i="4" s="1"/>
  <c r="J1170" i="4" s="1"/>
  <c r="J1171" i="4" s="1"/>
  <c r="J1172" i="4" s="1"/>
  <c r="J1173" i="4" s="1"/>
  <c r="J1174" i="4" s="1"/>
  <c r="J1175" i="4" s="1"/>
  <c r="J1176" i="4" s="1"/>
  <c r="J1177" i="4" s="1"/>
  <c r="J1178" i="4" s="1"/>
  <c r="J1179" i="4" s="1"/>
  <c r="J1180" i="4" s="1"/>
  <c r="J1181" i="4" s="1"/>
  <c r="J1182" i="4" s="1"/>
  <c r="J1183" i="4" s="1"/>
  <c r="J1184" i="4" s="1"/>
  <c r="J1185" i="4" s="1"/>
  <c r="J1186" i="4" s="1"/>
  <c r="J1187" i="4" s="1"/>
  <c r="J1188" i="4" s="1"/>
  <c r="J1189" i="4" s="1"/>
  <c r="J1190" i="4" s="1"/>
  <c r="J1191" i="4" s="1"/>
  <c r="J1192" i="4" s="1"/>
  <c r="J1193" i="4" s="1"/>
  <c r="J1194" i="4" s="1"/>
  <c r="J1195" i="4" s="1"/>
  <c r="J1196" i="4" s="1"/>
  <c r="J1197" i="4" s="1"/>
  <c r="J1198" i="4" s="1"/>
  <c r="J1199" i="4" s="1"/>
  <c r="J1200" i="4" s="1"/>
  <c r="J1201" i="4" s="1"/>
  <c r="J1202" i="4" s="1"/>
  <c r="J1203" i="4" s="1"/>
  <c r="J1204" i="4" s="1"/>
  <c r="J1205" i="4" s="1"/>
  <c r="J1206" i="4" s="1"/>
  <c r="J1207" i="4" s="1"/>
  <c r="J1208" i="4" s="1"/>
  <c r="J1209" i="4" s="1"/>
  <c r="J1210" i="4" s="1"/>
  <c r="J1211" i="4" s="1"/>
  <c r="J1212" i="4" s="1"/>
  <c r="J1213" i="4" s="1"/>
  <c r="J1214" i="4" s="1"/>
  <c r="J1215" i="4" s="1"/>
  <c r="J1216" i="4" s="1"/>
  <c r="J1217" i="4" s="1"/>
  <c r="J1218" i="4" s="1"/>
  <c r="J1219" i="4" s="1"/>
  <c r="J1220" i="4" s="1"/>
  <c r="J1221" i="4" s="1"/>
  <c r="J1222" i="4" s="1"/>
  <c r="J1223" i="4" s="1"/>
  <c r="J1224" i="4" s="1"/>
  <c r="J1225" i="4" s="1"/>
  <c r="J1226" i="4" s="1"/>
  <c r="J1227" i="4" s="1"/>
  <c r="J1228" i="4" s="1"/>
  <c r="J1229" i="4" s="1"/>
  <c r="J1230" i="4" s="1"/>
  <c r="J1231" i="4" s="1"/>
  <c r="J1232" i="4" s="1"/>
  <c r="J1233" i="4" s="1"/>
  <c r="J1234" i="4" s="1"/>
  <c r="J1235" i="4" s="1"/>
  <c r="J1236" i="4" s="1"/>
  <c r="J1237" i="4" s="1"/>
  <c r="J1238" i="4" s="1"/>
  <c r="J1239" i="4" s="1"/>
  <c r="J1240" i="4" s="1"/>
  <c r="J1241" i="4" s="1"/>
  <c r="J1242" i="4" s="1"/>
  <c r="J1243" i="4" s="1"/>
  <c r="J1244" i="4" s="1"/>
  <c r="J1245" i="4" s="1"/>
  <c r="J1246" i="4" s="1"/>
  <c r="J1247" i="4" s="1"/>
  <c r="J1248" i="4" s="1"/>
  <c r="J1249" i="4" s="1"/>
  <c r="J1250" i="4" s="1"/>
  <c r="J1251" i="4" s="1"/>
  <c r="J1252" i="4" s="1"/>
  <c r="J1253" i="4" s="1"/>
  <c r="J1254" i="4" s="1"/>
  <c r="J1255" i="4" s="1"/>
  <c r="J1256" i="4" s="1"/>
  <c r="J1257" i="4" s="1"/>
  <c r="J1258" i="4" s="1"/>
  <c r="J1259" i="4" s="1"/>
  <c r="J1260" i="4" s="1"/>
  <c r="J1261" i="4" s="1"/>
  <c r="J1262" i="4" s="1"/>
  <c r="J1263" i="4" s="1"/>
  <c r="J1264" i="4" s="1"/>
  <c r="J1265" i="4" s="1"/>
  <c r="J1266" i="4" s="1"/>
  <c r="J1267" i="4" s="1"/>
  <c r="J1268" i="4" s="1"/>
  <c r="J1269" i="4" s="1"/>
  <c r="J1270" i="4" s="1"/>
  <c r="J1271" i="4" s="1"/>
  <c r="J1272" i="4" s="1"/>
  <c r="J1273" i="4" s="1"/>
  <c r="J1274" i="4" s="1"/>
  <c r="J1275" i="4" s="1"/>
  <c r="J1276" i="4" s="1"/>
  <c r="J1277" i="4" s="1"/>
  <c r="J1278" i="4" s="1"/>
  <c r="J1279" i="4" s="1"/>
  <c r="J1280" i="4" s="1"/>
  <c r="J1281" i="4" s="1"/>
  <c r="J1282" i="4" s="1"/>
  <c r="J1283" i="4" s="1"/>
  <c r="J1284" i="4" s="1"/>
  <c r="J1285" i="4" s="1"/>
  <c r="J1286" i="4" s="1"/>
  <c r="J1287" i="4" s="1"/>
  <c r="J1288" i="4" s="1"/>
  <c r="J1289" i="4" s="1"/>
  <c r="J1290" i="4" s="1"/>
  <c r="J1291" i="4" s="1"/>
  <c r="J1292" i="4" s="1"/>
  <c r="J1293" i="4" s="1"/>
  <c r="J1294" i="4" s="1"/>
  <c r="J1295" i="4" s="1"/>
  <c r="J1296" i="4" s="1"/>
  <c r="J1297" i="4" s="1"/>
  <c r="J1298" i="4" s="1"/>
  <c r="J1299" i="4" s="1"/>
  <c r="J1300" i="4" s="1"/>
  <c r="J1301" i="4" s="1"/>
  <c r="J1302" i="4" s="1"/>
  <c r="J1303" i="4" s="1"/>
  <c r="J1304" i="4" s="1"/>
  <c r="J1305" i="4" s="1"/>
  <c r="J1306" i="4" s="1"/>
  <c r="J1307" i="4" s="1"/>
  <c r="J1308" i="4" s="1"/>
  <c r="J1309" i="4" s="1"/>
  <c r="J1310" i="4" s="1"/>
  <c r="J1311" i="4" s="1"/>
  <c r="J1312" i="4" s="1"/>
  <c r="J1313" i="4" s="1"/>
  <c r="J1314" i="4" s="1"/>
  <c r="J1315" i="4" s="1"/>
  <c r="J1316" i="4" s="1"/>
  <c r="J1317" i="4" s="1"/>
  <c r="J1318" i="4" s="1"/>
  <c r="J1319" i="4" s="1"/>
  <c r="J1320" i="4" s="1"/>
  <c r="J1321" i="4" s="1"/>
  <c r="J1322" i="4" s="1"/>
  <c r="J1323" i="4" s="1"/>
  <c r="J1324" i="4" s="1"/>
  <c r="J1325" i="4" s="1"/>
  <c r="J1326" i="4" s="1"/>
  <c r="J1327" i="4" s="1"/>
  <c r="J1328" i="4" s="1"/>
  <c r="J1329" i="4" s="1"/>
  <c r="J1330" i="4" s="1"/>
  <c r="J1331" i="4" s="1"/>
  <c r="J1332" i="4" s="1"/>
  <c r="J1333" i="4" s="1"/>
  <c r="J1334" i="4" s="1"/>
  <c r="J1335" i="4" s="1"/>
  <c r="J1336" i="4" s="1"/>
  <c r="J1337" i="4" s="1"/>
  <c r="J1338" i="4" s="1"/>
  <c r="J1339" i="4" s="1"/>
  <c r="J1340" i="4" s="1"/>
  <c r="J1341" i="4" s="1"/>
  <c r="J1342" i="4" s="1"/>
  <c r="J1343" i="4" s="1"/>
  <c r="J1344" i="4" s="1"/>
  <c r="J1345" i="4" s="1"/>
  <c r="J1346" i="4" s="1"/>
  <c r="J1347" i="4" s="1"/>
  <c r="J1348" i="4" s="1"/>
  <c r="J1349" i="4" s="1"/>
  <c r="J1350" i="4" s="1"/>
  <c r="J1351" i="4" s="1"/>
  <c r="J1352" i="4" s="1"/>
  <c r="J1353" i="4" s="1"/>
  <c r="J1354" i="4" s="1"/>
  <c r="J1355" i="4" s="1"/>
  <c r="J1356" i="4" s="1"/>
  <c r="J1357" i="4" s="1"/>
  <c r="J1358" i="4" s="1"/>
  <c r="J1359" i="4" s="1"/>
  <c r="J1360" i="4" s="1"/>
  <c r="J1361" i="4" s="1"/>
  <c r="J1362" i="4" s="1"/>
  <c r="J1363" i="4" s="1"/>
  <c r="J1364" i="4" s="1"/>
  <c r="J1365" i="4" s="1"/>
  <c r="J1366" i="4" s="1"/>
  <c r="J1367" i="4" s="1"/>
  <c r="J1368" i="4" s="1"/>
  <c r="J1369" i="4" s="1"/>
  <c r="J1370" i="4" s="1"/>
  <c r="J1371" i="4" s="1"/>
  <c r="J1372" i="4" s="1"/>
  <c r="J1373" i="4" s="1"/>
  <c r="J1374" i="4" s="1"/>
  <c r="J1375" i="4" s="1"/>
  <c r="J1376" i="4" s="1"/>
  <c r="J1377" i="4" s="1"/>
  <c r="J1378" i="4" s="1"/>
  <c r="J1379" i="4" s="1"/>
  <c r="J1380" i="4" s="1"/>
  <c r="J1381" i="4" s="1"/>
  <c r="J1382" i="4" s="1"/>
  <c r="J1383" i="4" s="1"/>
  <c r="J1384" i="4" s="1"/>
  <c r="J1385" i="4" s="1"/>
  <c r="J1386" i="4" s="1"/>
  <c r="J1387" i="4" s="1"/>
  <c r="J1388" i="4" s="1"/>
  <c r="J1389" i="4" s="1"/>
  <c r="J1390" i="4" s="1"/>
  <c r="J1391" i="4" s="1"/>
  <c r="J1392" i="4" s="1"/>
  <c r="J1393" i="4" s="1"/>
  <c r="J1394" i="4" s="1"/>
  <c r="J1395" i="4" s="1"/>
  <c r="J1396" i="4" s="1"/>
  <c r="J1397" i="4" s="1"/>
  <c r="J1398" i="4" s="1"/>
  <c r="J1399" i="4" s="1"/>
  <c r="J1400" i="4" s="1"/>
  <c r="J1401" i="4" s="1"/>
  <c r="J1402" i="4" s="1"/>
  <c r="J1403" i="4" s="1"/>
  <c r="J1404" i="4" s="1"/>
  <c r="J1405" i="4" s="1"/>
  <c r="J1406" i="4" s="1"/>
  <c r="J1407" i="4" s="1"/>
  <c r="J1408" i="4" s="1"/>
  <c r="J1409" i="4" s="1"/>
  <c r="J1410" i="4" s="1"/>
  <c r="J1411" i="4" s="1"/>
  <c r="J1412" i="4" s="1"/>
  <c r="J1413" i="4" s="1"/>
  <c r="J1414" i="4" s="1"/>
  <c r="J1415" i="4" s="1"/>
  <c r="J1416" i="4" s="1"/>
  <c r="J1417" i="4" s="1"/>
  <c r="J1418" i="4" s="1"/>
  <c r="J1419" i="4" s="1"/>
  <c r="J1420" i="4" s="1"/>
  <c r="J1421" i="4" s="1"/>
  <c r="J1422" i="4" s="1"/>
  <c r="J1423" i="4" s="1"/>
  <c r="J1424" i="4" s="1"/>
  <c r="J1425" i="4" s="1"/>
  <c r="J1426" i="4" s="1"/>
  <c r="J1427" i="4" s="1"/>
  <c r="J1428" i="4" s="1"/>
  <c r="J1429" i="4" s="1"/>
  <c r="J1430" i="4" s="1"/>
  <c r="J1431" i="4" s="1"/>
  <c r="J1432" i="4" s="1"/>
  <c r="J1433" i="4" s="1"/>
  <c r="J1434" i="4" s="1"/>
  <c r="J1435" i="4" s="1"/>
  <c r="J1436" i="4" s="1"/>
  <c r="J1437" i="4" s="1"/>
  <c r="J1438" i="4" s="1"/>
  <c r="J1439" i="4" s="1"/>
  <c r="J1440" i="4" s="1"/>
  <c r="J1441" i="4" s="1"/>
  <c r="J1442" i="4" s="1"/>
  <c r="J1443" i="4" s="1"/>
  <c r="J1444" i="4" s="1"/>
  <c r="J1445" i="4" s="1"/>
  <c r="J1446" i="4" s="1"/>
  <c r="J1447" i="4" s="1"/>
  <c r="J1448" i="4" s="1"/>
  <c r="J1449" i="4" s="1"/>
  <c r="J1450" i="4" s="1"/>
  <c r="J1451" i="4" s="1"/>
  <c r="J1452" i="4" s="1"/>
  <c r="J1453" i="4" s="1"/>
  <c r="J1454" i="4" s="1"/>
  <c r="J1455" i="4" s="1"/>
  <c r="J1456" i="4" s="1"/>
  <c r="J1457" i="4" s="1"/>
  <c r="J1458" i="4" s="1"/>
  <c r="J1459" i="4" s="1"/>
  <c r="J1460" i="4" s="1"/>
  <c r="J1461" i="4" s="1"/>
  <c r="J1462" i="4" s="1"/>
  <c r="J1463" i="4" s="1"/>
  <c r="J1464" i="4" s="1"/>
  <c r="J1465" i="4" s="1"/>
  <c r="J1466" i="4" s="1"/>
  <c r="J1467" i="4" s="1"/>
  <c r="J1468" i="4" s="1"/>
  <c r="J1469" i="4" s="1"/>
  <c r="J1470" i="4" s="1"/>
  <c r="J1471" i="4" s="1"/>
  <c r="J1472" i="4" s="1"/>
  <c r="J1473" i="4" s="1"/>
  <c r="J1474" i="4" s="1"/>
  <c r="J1475" i="4" s="1"/>
  <c r="J1476" i="4" s="1"/>
  <c r="J1477" i="4" s="1"/>
  <c r="J1478" i="4" s="1"/>
  <c r="J1479" i="4" s="1"/>
  <c r="J1480" i="4" s="1"/>
  <c r="J1481" i="4" s="1"/>
  <c r="J1482" i="4" s="1"/>
  <c r="J1483" i="4" s="1"/>
  <c r="J1484" i="4" s="1"/>
  <c r="J1485" i="4" s="1"/>
  <c r="J1486" i="4" s="1"/>
  <c r="J1487" i="4" s="1"/>
  <c r="J1488" i="4" s="1"/>
  <c r="J1489" i="4" s="1"/>
  <c r="J1490" i="4" s="1"/>
  <c r="J1491" i="4" s="1"/>
  <c r="J1492" i="4" s="1"/>
  <c r="J1493" i="4" s="1"/>
  <c r="J1494" i="4" s="1"/>
  <c r="J1495" i="4" s="1"/>
  <c r="J1496" i="4" s="1"/>
  <c r="J1497" i="4" s="1"/>
  <c r="J1498" i="4" s="1"/>
  <c r="J1499" i="4" s="1"/>
  <c r="J1500" i="4" s="1"/>
  <c r="J1501" i="4" s="1"/>
  <c r="J1502" i="4" s="1"/>
  <c r="J1503" i="4" s="1"/>
  <c r="J1504" i="4" s="1"/>
  <c r="J1505" i="4" s="1"/>
  <c r="J1506" i="4" s="1"/>
  <c r="J1507" i="4" s="1"/>
  <c r="J1508" i="4" s="1"/>
  <c r="J1509" i="4" s="1"/>
  <c r="J1510" i="4" s="1"/>
  <c r="J1511" i="4" s="1"/>
  <c r="J1512" i="4" s="1"/>
  <c r="J1513" i="4" s="1"/>
  <c r="J1514" i="4" s="1"/>
  <c r="J1515" i="4" s="1"/>
  <c r="J1516" i="4" s="1"/>
  <c r="J1517" i="4" s="1"/>
  <c r="J1518" i="4" s="1"/>
  <c r="J1519" i="4" s="1"/>
  <c r="J1520" i="4" s="1"/>
  <c r="J1521" i="4" s="1"/>
  <c r="J1522" i="4" s="1"/>
  <c r="J1523" i="4" s="1"/>
  <c r="J1524" i="4" s="1"/>
  <c r="J1525" i="4" s="1"/>
  <c r="J1526" i="4" s="1"/>
  <c r="J1527" i="4" s="1"/>
  <c r="J1528" i="4" s="1"/>
  <c r="J1529" i="4" s="1"/>
  <c r="J1530" i="4" s="1"/>
  <c r="J1531" i="4" s="1"/>
  <c r="J1532" i="4" s="1"/>
  <c r="J1533" i="4" s="1"/>
  <c r="J1534" i="4" s="1"/>
  <c r="J1535" i="4" s="1"/>
  <c r="J1536" i="4" s="1"/>
  <c r="J1537" i="4" s="1"/>
  <c r="J1538" i="4" s="1"/>
  <c r="J1539" i="4" s="1"/>
  <c r="J1540" i="4" s="1"/>
  <c r="J1541" i="4" s="1"/>
  <c r="J1542" i="4" s="1"/>
  <c r="J1543" i="4" s="1"/>
  <c r="J1544" i="4" s="1"/>
  <c r="J1545" i="4" s="1"/>
  <c r="J1546" i="4" s="1"/>
  <c r="J1547" i="4" s="1"/>
  <c r="J1548" i="4" s="1"/>
  <c r="J1549" i="4" s="1"/>
  <c r="J1550" i="4" s="1"/>
  <c r="J1551" i="4" s="1"/>
  <c r="J1552" i="4" s="1"/>
  <c r="J1553" i="4" s="1"/>
  <c r="J1554" i="4" s="1"/>
  <c r="J1555" i="4" s="1"/>
  <c r="J1556" i="4" s="1"/>
  <c r="J1557" i="4" s="1"/>
  <c r="J1558" i="4" s="1"/>
  <c r="J1559" i="4" s="1"/>
  <c r="J1560" i="4" s="1"/>
  <c r="J1561" i="4" s="1"/>
  <c r="J1562" i="4" s="1"/>
  <c r="J1563" i="4" s="1"/>
  <c r="J1564" i="4" s="1"/>
  <c r="J1565" i="4" s="1"/>
  <c r="J1566" i="4" s="1"/>
  <c r="J1567" i="4" s="1"/>
  <c r="J1568" i="4" s="1"/>
  <c r="J1569" i="4" s="1"/>
  <c r="J1570" i="4" s="1"/>
  <c r="J1571" i="4" s="1"/>
  <c r="J1572" i="4" s="1"/>
  <c r="J1573" i="4" s="1"/>
  <c r="J1574" i="4" s="1"/>
  <c r="J1575" i="4" s="1"/>
  <c r="J1576" i="4" s="1"/>
  <c r="J1577" i="4" s="1"/>
  <c r="J1578" i="4" s="1"/>
  <c r="J1579" i="4" s="1"/>
  <c r="J1580" i="4" s="1"/>
  <c r="J1581" i="4" s="1"/>
  <c r="J1582" i="4" s="1"/>
  <c r="J1583" i="4" s="1"/>
  <c r="J1584" i="4" s="1"/>
  <c r="J1585" i="4" s="1"/>
  <c r="J1586" i="4" s="1"/>
  <c r="J1587" i="4" s="1"/>
  <c r="J1588" i="4" s="1"/>
  <c r="J1589" i="4" s="1"/>
  <c r="J1590" i="4" s="1"/>
  <c r="J1591" i="4" s="1"/>
  <c r="J1592" i="4" s="1"/>
  <c r="J1593" i="4" s="1"/>
  <c r="J1594" i="4" s="1"/>
  <c r="J1595" i="4" s="1"/>
  <c r="J1596" i="4" s="1"/>
  <c r="J1597" i="4" s="1"/>
  <c r="J1598" i="4" s="1"/>
  <c r="J1599" i="4" s="1"/>
  <c r="J1600" i="4" s="1"/>
  <c r="J1601" i="4" s="1"/>
  <c r="J1602" i="4" s="1"/>
  <c r="J1603" i="4" s="1"/>
  <c r="J1604" i="4" s="1"/>
  <c r="J1605" i="4" s="1"/>
  <c r="J1606" i="4" s="1"/>
  <c r="J1607" i="4" s="1"/>
  <c r="J1608" i="4" s="1"/>
  <c r="J1609" i="4" s="1"/>
  <c r="J1610" i="4" s="1"/>
  <c r="J1611" i="4" s="1"/>
  <c r="J1612" i="4" s="1"/>
  <c r="J1613" i="4" s="1"/>
  <c r="J10" i="4"/>
  <c r="G29" i="4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1038" i="4" s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G1088" i="4" s="1"/>
  <c r="G1089" i="4" s="1"/>
  <c r="G1090" i="4" s="1"/>
  <c r="G1091" i="4" s="1"/>
  <c r="G1092" i="4" s="1"/>
  <c r="G1093" i="4" s="1"/>
  <c r="G1094" i="4" s="1"/>
  <c r="G1095" i="4" s="1"/>
  <c r="G1096" i="4" s="1"/>
  <c r="G1097" i="4" s="1"/>
  <c r="G1098" i="4" s="1"/>
  <c r="G1099" i="4" s="1"/>
  <c r="G1100" i="4" s="1"/>
  <c r="G1101" i="4" s="1"/>
  <c r="G1102" i="4" s="1"/>
  <c r="G1103" i="4" s="1"/>
  <c r="G1104" i="4" s="1"/>
  <c r="G1105" i="4" s="1"/>
  <c r="G1106" i="4" s="1"/>
  <c r="G1107" i="4" s="1"/>
  <c r="G1108" i="4" s="1"/>
  <c r="G1109" i="4" s="1"/>
  <c r="G1110" i="4" s="1"/>
  <c r="G1111" i="4" s="1"/>
  <c r="G1112" i="4" s="1"/>
  <c r="G1113" i="4" s="1"/>
  <c r="G1114" i="4" s="1"/>
  <c r="G1115" i="4" s="1"/>
  <c r="G1116" i="4" s="1"/>
  <c r="G1117" i="4" s="1"/>
  <c r="G1118" i="4" s="1"/>
  <c r="G1119" i="4" s="1"/>
  <c r="G1120" i="4" s="1"/>
  <c r="G1121" i="4" s="1"/>
  <c r="G1122" i="4" s="1"/>
  <c r="G1123" i="4" s="1"/>
  <c r="G1124" i="4" s="1"/>
  <c r="G1125" i="4" s="1"/>
  <c r="G1126" i="4" s="1"/>
  <c r="G1127" i="4" s="1"/>
  <c r="G1128" i="4" s="1"/>
  <c r="G1129" i="4" s="1"/>
  <c r="G1130" i="4" s="1"/>
  <c r="G1131" i="4" s="1"/>
  <c r="G1132" i="4" s="1"/>
  <c r="G1133" i="4" s="1"/>
  <c r="G1134" i="4" s="1"/>
  <c r="G1135" i="4" s="1"/>
  <c r="G1136" i="4" s="1"/>
  <c r="G1137" i="4" s="1"/>
  <c r="G1138" i="4" s="1"/>
  <c r="G1139" i="4" s="1"/>
  <c r="G1140" i="4" s="1"/>
  <c r="G1141" i="4" s="1"/>
  <c r="G1142" i="4" s="1"/>
  <c r="G1143" i="4" s="1"/>
  <c r="G1144" i="4" s="1"/>
  <c r="G1145" i="4" s="1"/>
  <c r="G1146" i="4" s="1"/>
  <c r="G1147" i="4" s="1"/>
  <c r="G1148" i="4" s="1"/>
  <c r="G1149" i="4" s="1"/>
  <c r="G1150" i="4" s="1"/>
  <c r="G1151" i="4" s="1"/>
  <c r="G1152" i="4" s="1"/>
  <c r="G1153" i="4" s="1"/>
  <c r="G1154" i="4" s="1"/>
  <c r="G1155" i="4" s="1"/>
  <c r="G1156" i="4" s="1"/>
  <c r="G1157" i="4" s="1"/>
  <c r="G1158" i="4" s="1"/>
  <c r="G1159" i="4" s="1"/>
  <c r="G1160" i="4" s="1"/>
  <c r="G1161" i="4" s="1"/>
  <c r="G1162" i="4" s="1"/>
  <c r="G1163" i="4" s="1"/>
  <c r="G1164" i="4" s="1"/>
  <c r="G1165" i="4" s="1"/>
  <c r="G1166" i="4" s="1"/>
  <c r="G1167" i="4" s="1"/>
  <c r="G1168" i="4" s="1"/>
  <c r="G1169" i="4" s="1"/>
  <c r="G1170" i="4" s="1"/>
  <c r="G1171" i="4" s="1"/>
  <c r="G1172" i="4" s="1"/>
  <c r="G1173" i="4" s="1"/>
  <c r="G1174" i="4" s="1"/>
  <c r="G1175" i="4" s="1"/>
  <c r="G1176" i="4" s="1"/>
  <c r="G1177" i="4" s="1"/>
  <c r="G1178" i="4" s="1"/>
  <c r="G1179" i="4" s="1"/>
  <c r="G1180" i="4" s="1"/>
  <c r="G1181" i="4" s="1"/>
  <c r="G1182" i="4" s="1"/>
  <c r="G1183" i="4" s="1"/>
  <c r="G1184" i="4" s="1"/>
  <c r="G1185" i="4" s="1"/>
  <c r="G1186" i="4" s="1"/>
  <c r="G1187" i="4" s="1"/>
  <c r="G1188" i="4" s="1"/>
  <c r="G1189" i="4" s="1"/>
  <c r="G1190" i="4" s="1"/>
  <c r="G1191" i="4" s="1"/>
  <c r="G1192" i="4" s="1"/>
  <c r="G1193" i="4" s="1"/>
  <c r="G1194" i="4" s="1"/>
  <c r="G1195" i="4" s="1"/>
  <c r="G1196" i="4" s="1"/>
  <c r="G1197" i="4" s="1"/>
  <c r="G1198" i="4" s="1"/>
  <c r="G1199" i="4" s="1"/>
  <c r="G1200" i="4" s="1"/>
  <c r="G1201" i="4" s="1"/>
  <c r="G1202" i="4" s="1"/>
  <c r="G1203" i="4" s="1"/>
  <c r="G1204" i="4" s="1"/>
  <c r="G1205" i="4" s="1"/>
  <c r="G1206" i="4" s="1"/>
  <c r="G1207" i="4" s="1"/>
  <c r="G1208" i="4" s="1"/>
  <c r="G1209" i="4" s="1"/>
  <c r="G1210" i="4" s="1"/>
  <c r="G1211" i="4" s="1"/>
  <c r="G1212" i="4" s="1"/>
  <c r="G1213" i="4" s="1"/>
  <c r="G1214" i="4" s="1"/>
  <c r="G1215" i="4" s="1"/>
  <c r="G1216" i="4" s="1"/>
  <c r="G1217" i="4" s="1"/>
  <c r="G1218" i="4" s="1"/>
  <c r="G1219" i="4" s="1"/>
  <c r="G1220" i="4" s="1"/>
  <c r="G1221" i="4" s="1"/>
  <c r="G1222" i="4" s="1"/>
  <c r="G1223" i="4" s="1"/>
  <c r="G1224" i="4" s="1"/>
  <c r="G1225" i="4" s="1"/>
  <c r="G1226" i="4" s="1"/>
  <c r="G1227" i="4" s="1"/>
  <c r="G1228" i="4" s="1"/>
  <c r="G1229" i="4" s="1"/>
  <c r="G1230" i="4" s="1"/>
  <c r="G1231" i="4" s="1"/>
  <c r="G1232" i="4" s="1"/>
  <c r="G1233" i="4" s="1"/>
  <c r="G1234" i="4" s="1"/>
  <c r="G1235" i="4" s="1"/>
  <c r="G1236" i="4" s="1"/>
  <c r="G1237" i="4" s="1"/>
  <c r="G1238" i="4" s="1"/>
  <c r="G1239" i="4" s="1"/>
  <c r="G1240" i="4" s="1"/>
  <c r="G1241" i="4" s="1"/>
  <c r="G1242" i="4" s="1"/>
  <c r="G1243" i="4" s="1"/>
  <c r="G1244" i="4" s="1"/>
  <c r="G1245" i="4" s="1"/>
  <c r="G1246" i="4" s="1"/>
  <c r="G1247" i="4" s="1"/>
  <c r="G1248" i="4" s="1"/>
  <c r="G1249" i="4" s="1"/>
  <c r="G1250" i="4" s="1"/>
  <c r="G1251" i="4" s="1"/>
  <c r="G1252" i="4" s="1"/>
  <c r="G1253" i="4" s="1"/>
  <c r="G1254" i="4" s="1"/>
  <c r="G1255" i="4" s="1"/>
  <c r="G1256" i="4" s="1"/>
  <c r="G1257" i="4" s="1"/>
  <c r="G1258" i="4" s="1"/>
  <c r="G1259" i="4" s="1"/>
  <c r="G1260" i="4" s="1"/>
  <c r="G1261" i="4" s="1"/>
  <c r="G1262" i="4" s="1"/>
  <c r="G1263" i="4" s="1"/>
  <c r="G1264" i="4" s="1"/>
  <c r="G1265" i="4" s="1"/>
  <c r="G1266" i="4" s="1"/>
  <c r="G1267" i="4" s="1"/>
  <c r="G1268" i="4" s="1"/>
  <c r="G1269" i="4" s="1"/>
  <c r="G1270" i="4" s="1"/>
  <c r="G1271" i="4" s="1"/>
  <c r="G1272" i="4" s="1"/>
  <c r="G1273" i="4" s="1"/>
  <c r="G1274" i="4" s="1"/>
  <c r="G1275" i="4" s="1"/>
  <c r="G1276" i="4" s="1"/>
  <c r="G1277" i="4" s="1"/>
  <c r="G1278" i="4" s="1"/>
  <c r="G1279" i="4" s="1"/>
  <c r="G1280" i="4" s="1"/>
  <c r="G1281" i="4" s="1"/>
  <c r="G1282" i="4" s="1"/>
  <c r="G1283" i="4" s="1"/>
  <c r="G1284" i="4" s="1"/>
  <c r="G1285" i="4" s="1"/>
  <c r="G1286" i="4" s="1"/>
  <c r="G1287" i="4" s="1"/>
  <c r="G1288" i="4" s="1"/>
  <c r="G1289" i="4" s="1"/>
  <c r="G1290" i="4" s="1"/>
  <c r="G1291" i="4" s="1"/>
  <c r="G1292" i="4" s="1"/>
  <c r="G1293" i="4" s="1"/>
  <c r="G1294" i="4" s="1"/>
  <c r="G1295" i="4" s="1"/>
  <c r="G1296" i="4" s="1"/>
  <c r="G1297" i="4" s="1"/>
  <c r="G1298" i="4" s="1"/>
  <c r="G1299" i="4" s="1"/>
  <c r="G1300" i="4" s="1"/>
  <c r="G1301" i="4" s="1"/>
  <c r="G1302" i="4" s="1"/>
  <c r="G1303" i="4" s="1"/>
  <c r="G1304" i="4" s="1"/>
  <c r="G1305" i="4" s="1"/>
  <c r="G1306" i="4" s="1"/>
  <c r="G1307" i="4" s="1"/>
  <c r="G1308" i="4" s="1"/>
  <c r="G1309" i="4" s="1"/>
  <c r="G1310" i="4" s="1"/>
  <c r="G1311" i="4" s="1"/>
  <c r="G1312" i="4" s="1"/>
  <c r="G1313" i="4" s="1"/>
  <c r="G1314" i="4" s="1"/>
  <c r="G1315" i="4" s="1"/>
  <c r="G1316" i="4" s="1"/>
  <c r="G1317" i="4" s="1"/>
  <c r="G1318" i="4" s="1"/>
  <c r="G1319" i="4" s="1"/>
  <c r="G1320" i="4" s="1"/>
  <c r="G1321" i="4" s="1"/>
  <c r="G1322" i="4" s="1"/>
  <c r="G1323" i="4" s="1"/>
  <c r="G1324" i="4" s="1"/>
  <c r="G1325" i="4" s="1"/>
  <c r="G1326" i="4" s="1"/>
  <c r="G1327" i="4" s="1"/>
  <c r="G1328" i="4" s="1"/>
  <c r="G1329" i="4" s="1"/>
  <c r="G1330" i="4" s="1"/>
  <c r="G1331" i="4" s="1"/>
  <c r="G1332" i="4" s="1"/>
  <c r="G1333" i="4" s="1"/>
  <c r="G1334" i="4" s="1"/>
  <c r="G1335" i="4" s="1"/>
  <c r="G1336" i="4" s="1"/>
  <c r="G1337" i="4" s="1"/>
  <c r="G1338" i="4" s="1"/>
  <c r="G1339" i="4" s="1"/>
  <c r="G1340" i="4" s="1"/>
  <c r="G1341" i="4" s="1"/>
  <c r="G1342" i="4" s="1"/>
  <c r="G1343" i="4" s="1"/>
  <c r="G1344" i="4" s="1"/>
  <c r="G1345" i="4" s="1"/>
  <c r="G1346" i="4" s="1"/>
  <c r="G1347" i="4" s="1"/>
  <c r="G1348" i="4" s="1"/>
  <c r="G1349" i="4" s="1"/>
  <c r="G1350" i="4" s="1"/>
  <c r="G1351" i="4" s="1"/>
  <c r="G1352" i="4" s="1"/>
  <c r="G1353" i="4" s="1"/>
  <c r="G1354" i="4" s="1"/>
  <c r="G1355" i="4" s="1"/>
  <c r="G1356" i="4" s="1"/>
  <c r="G1357" i="4" s="1"/>
  <c r="G1358" i="4" s="1"/>
  <c r="G1359" i="4" s="1"/>
  <c r="G1360" i="4" s="1"/>
  <c r="G1361" i="4" s="1"/>
  <c r="G1362" i="4" s="1"/>
  <c r="G1363" i="4" s="1"/>
  <c r="G1364" i="4" s="1"/>
  <c r="G1365" i="4" s="1"/>
  <c r="G1366" i="4" s="1"/>
  <c r="G1367" i="4" s="1"/>
  <c r="G1368" i="4" s="1"/>
  <c r="G1369" i="4" s="1"/>
  <c r="G1370" i="4" s="1"/>
  <c r="G1371" i="4" s="1"/>
  <c r="G1372" i="4" s="1"/>
  <c r="G1373" i="4" s="1"/>
  <c r="G1374" i="4" s="1"/>
  <c r="G1375" i="4" s="1"/>
  <c r="G1376" i="4" s="1"/>
  <c r="G1377" i="4" s="1"/>
  <c r="G1378" i="4" s="1"/>
  <c r="G1379" i="4" s="1"/>
  <c r="G1380" i="4" s="1"/>
  <c r="G1381" i="4" s="1"/>
  <c r="G1382" i="4" s="1"/>
  <c r="G1383" i="4" s="1"/>
  <c r="G1384" i="4" s="1"/>
  <c r="G1385" i="4" s="1"/>
  <c r="G1386" i="4" s="1"/>
  <c r="G1387" i="4" s="1"/>
  <c r="G1388" i="4" s="1"/>
  <c r="G1389" i="4" s="1"/>
  <c r="G1390" i="4" s="1"/>
  <c r="G1391" i="4" s="1"/>
  <c r="G1392" i="4" s="1"/>
  <c r="G1393" i="4" s="1"/>
  <c r="G1394" i="4" s="1"/>
  <c r="G1395" i="4" s="1"/>
  <c r="G1396" i="4" s="1"/>
  <c r="G1397" i="4" s="1"/>
  <c r="G1398" i="4" s="1"/>
  <c r="G1399" i="4" s="1"/>
  <c r="G1400" i="4" s="1"/>
  <c r="G1401" i="4" s="1"/>
  <c r="G1402" i="4" s="1"/>
  <c r="G1403" i="4" s="1"/>
  <c r="G1404" i="4" s="1"/>
  <c r="G1405" i="4" s="1"/>
  <c r="G1406" i="4" s="1"/>
  <c r="G1407" i="4" s="1"/>
  <c r="G1408" i="4" s="1"/>
  <c r="G1409" i="4" s="1"/>
  <c r="G1410" i="4" s="1"/>
  <c r="G1411" i="4" s="1"/>
  <c r="G1412" i="4" s="1"/>
  <c r="G1413" i="4" s="1"/>
  <c r="G1414" i="4" s="1"/>
  <c r="G1415" i="4" s="1"/>
  <c r="G1416" i="4" s="1"/>
  <c r="G1417" i="4" s="1"/>
  <c r="G1418" i="4" s="1"/>
  <c r="G1419" i="4" s="1"/>
  <c r="G1420" i="4" s="1"/>
  <c r="G1421" i="4" s="1"/>
  <c r="G1422" i="4" s="1"/>
  <c r="G1423" i="4" s="1"/>
  <c r="G1424" i="4" s="1"/>
  <c r="G1425" i="4" s="1"/>
  <c r="G1426" i="4" s="1"/>
  <c r="G1427" i="4" s="1"/>
  <c r="G1428" i="4" s="1"/>
  <c r="G1429" i="4" s="1"/>
  <c r="G1430" i="4" s="1"/>
  <c r="G1431" i="4" s="1"/>
  <c r="G1432" i="4" s="1"/>
  <c r="G1433" i="4" s="1"/>
  <c r="G1434" i="4" s="1"/>
  <c r="G1435" i="4" s="1"/>
  <c r="G1436" i="4" s="1"/>
  <c r="G1437" i="4" s="1"/>
  <c r="G1438" i="4" s="1"/>
  <c r="G1439" i="4" s="1"/>
  <c r="G1440" i="4" s="1"/>
  <c r="G1441" i="4" s="1"/>
  <c r="G1442" i="4" s="1"/>
  <c r="G1443" i="4" s="1"/>
  <c r="G1444" i="4" s="1"/>
  <c r="G1445" i="4" s="1"/>
  <c r="G1446" i="4" s="1"/>
  <c r="G1447" i="4" s="1"/>
  <c r="G1448" i="4" s="1"/>
  <c r="G1449" i="4" s="1"/>
  <c r="G1450" i="4" s="1"/>
  <c r="G1451" i="4" s="1"/>
  <c r="G1452" i="4" s="1"/>
  <c r="G1453" i="4" s="1"/>
  <c r="G1454" i="4" s="1"/>
  <c r="G1455" i="4" s="1"/>
  <c r="G1456" i="4" s="1"/>
  <c r="G1457" i="4" s="1"/>
  <c r="G1458" i="4" s="1"/>
  <c r="G1459" i="4" s="1"/>
  <c r="G1460" i="4" s="1"/>
  <c r="G1461" i="4" s="1"/>
  <c r="G1462" i="4" s="1"/>
  <c r="G1463" i="4" s="1"/>
  <c r="G1464" i="4" s="1"/>
  <c r="G1465" i="4" s="1"/>
  <c r="G1466" i="4" s="1"/>
  <c r="G1467" i="4" s="1"/>
  <c r="G1468" i="4" s="1"/>
  <c r="G1469" i="4" s="1"/>
  <c r="G1470" i="4" s="1"/>
  <c r="G1471" i="4" s="1"/>
  <c r="G1472" i="4" s="1"/>
  <c r="G1473" i="4" s="1"/>
  <c r="G1474" i="4" s="1"/>
  <c r="G1475" i="4" s="1"/>
  <c r="G1476" i="4" s="1"/>
  <c r="G1477" i="4" s="1"/>
  <c r="G1478" i="4" s="1"/>
  <c r="G1479" i="4" s="1"/>
  <c r="G1480" i="4" s="1"/>
  <c r="G1481" i="4" s="1"/>
  <c r="G1482" i="4" s="1"/>
  <c r="G1483" i="4" s="1"/>
  <c r="G1484" i="4" s="1"/>
  <c r="G1485" i="4" s="1"/>
  <c r="G1486" i="4" s="1"/>
  <c r="G1487" i="4" s="1"/>
  <c r="G1488" i="4" s="1"/>
  <c r="G1489" i="4" s="1"/>
  <c r="G1490" i="4" s="1"/>
  <c r="G1491" i="4" s="1"/>
  <c r="G1492" i="4" s="1"/>
  <c r="G1493" i="4" s="1"/>
  <c r="G1494" i="4" s="1"/>
  <c r="G1495" i="4" s="1"/>
  <c r="G1496" i="4" s="1"/>
  <c r="G1497" i="4" s="1"/>
  <c r="G1498" i="4" s="1"/>
  <c r="G1499" i="4" s="1"/>
  <c r="G1500" i="4" s="1"/>
  <c r="G1501" i="4" s="1"/>
  <c r="G1502" i="4" s="1"/>
  <c r="G1503" i="4" s="1"/>
  <c r="G1504" i="4" s="1"/>
  <c r="G1505" i="4" s="1"/>
  <c r="G1506" i="4" s="1"/>
  <c r="G1507" i="4" s="1"/>
  <c r="G1508" i="4" s="1"/>
  <c r="G1509" i="4" s="1"/>
  <c r="G1510" i="4" s="1"/>
  <c r="G1511" i="4" s="1"/>
  <c r="G1512" i="4" s="1"/>
  <c r="G1513" i="4" s="1"/>
  <c r="G1514" i="4" s="1"/>
  <c r="G1515" i="4" s="1"/>
  <c r="G1516" i="4" s="1"/>
  <c r="G1517" i="4" s="1"/>
  <c r="G1518" i="4" s="1"/>
  <c r="G1519" i="4" s="1"/>
  <c r="G1520" i="4" s="1"/>
  <c r="G1521" i="4" s="1"/>
  <c r="G1522" i="4" s="1"/>
  <c r="G1523" i="4" s="1"/>
  <c r="G1524" i="4" s="1"/>
  <c r="G1525" i="4" s="1"/>
  <c r="G1526" i="4" s="1"/>
  <c r="G1527" i="4" s="1"/>
  <c r="G1528" i="4" s="1"/>
  <c r="G1529" i="4" s="1"/>
  <c r="G1530" i="4" s="1"/>
  <c r="G1531" i="4" s="1"/>
  <c r="G1532" i="4" s="1"/>
  <c r="G1533" i="4" s="1"/>
  <c r="G1534" i="4" s="1"/>
  <c r="G1535" i="4" s="1"/>
  <c r="G1536" i="4" s="1"/>
  <c r="G1537" i="4" s="1"/>
  <c r="G1538" i="4" s="1"/>
  <c r="G1539" i="4" s="1"/>
  <c r="G1540" i="4" s="1"/>
  <c r="G1541" i="4" s="1"/>
  <c r="G1542" i="4" s="1"/>
  <c r="G1543" i="4" s="1"/>
  <c r="G1544" i="4" s="1"/>
  <c r="G1545" i="4" s="1"/>
  <c r="G1546" i="4" s="1"/>
  <c r="G1547" i="4" s="1"/>
  <c r="G1548" i="4" s="1"/>
  <c r="G1549" i="4" s="1"/>
  <c r="G1550" i="4" s="1"/>
  <c r="G1551" i="4" s="1"/>
  <c r="G1552" i="4" s="1"/>
  <c r="G1553" i="4" s="1"/>
  <c r="G1554" i="4" s="1"/>
  <c r="G1555" i="4" s="1"/>
  <c r="G1556" i="4" s="1"/>
  <c r="G1557" i="4" s="1"/>
  <c r="G1558" i="4" s="1"/>
  <c r="G1559" i="4" s="1"/>
  <c r="G1560" i="4" s="1"/>
  <c r="G1561" i="4" s="1"/>
  <c r="G1562" i="4" s="1"/>
  <c r="G1563" i="4" s="1"/>
  <c r="G1564" i="4" s="1"/>
  <c r="G1565" i="4" s="1"/>
  <c r="G1566" i="4" s="1"/>
  <c r="G1567" i="4" s="1"/>
  <c r="G1568" i="4" s="1"/>
  <c r="G1569" i="4" s="1"/>
  <c r="G1570" i="4" s="1"/>
  <c r="G1571" i="4" s="1"/>
  <c r="G1572" i="4" s="1"/>
  <c r="G1573" i="4" s="1"/>
  <c r="G1574" i="4" s="1"/>
  <c r="G1575" i="4" s="1"/>
  <c r="G1576" i="4" s="1"/>
  <c r="G1577" i="4" s="1"/>
  <c r="G1578" i="4" s="1"/>
  <c r="G1579" i="4" s="1"/>
  <c r="G1580" i="4" s="1"/>
  <c r="G1581" i="4" s="1"/>
  <c r="G1582" i="4" s="1"/>
  <c r="G1583" i="4" s="1"/>
  <c r="G1584" i="4" s="1"/>
  <c r="G1585" i="4" s="1"/>
  <c r="G1586" i="4" s="1"/>
  <c r="G1587" i="4" s="1"/>
  <c r="G1588" i="4" s="1"/>
  <c r="G1589" i="4" s="1"/>
  <c r="G1590" i="4" s="1"/>
  <c r="G1591" i="4" s="1"/>
  <c r="G1592" i="4" s="1"/>
  <c r="G1593" i="4" s="1"/>
  <c r="G1594" i="4" s="1"/>
  <c r="G1595" i="4" s="1"/>
  <c r="G1596" i="4" s="1"/>
  <c r="G1597" i="4" s="1"/>
  <c r="G1598" i="4" s="1"/>
  <c r="G1599" i="4" s="1"/>
  <c r="G1600" i="4" s="1"/>
  <c r="G1601" i="4" s="1"/>
  <c r="G1602" i="4" s="1"/>
  <c r="G1603" i="4" s="1"/>
  <c r="G1604" i="4" s="1"/>
  <c r="G1605" i="4" s="1"/>
  <c r="G1606" i="4" s="1"/>
  <c r="G1607" i="4" s="1"/>
  <c r="G1608" i="4" s="1"/>
  <c r="G1609" i="4" s="1"/>
  <c r="G1610" i="4" s="1"/>
  <c r="G1611" i="4" s="1"/>
  <c r="G1612" i="4" s="1"/>
  <c r="G1613" i="4" s="1"/>
  <c r="G28" i="4"/>
  <c r="G27" i="4"/>
  <c r="E15" i="4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13" i="4"/>
  <c r="F3" i="5"/>
  <c r="F2" i="5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J11" i="4"/>
  <c r="E14" i="4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8" i="3"/>
  <c r="K1" i="3"/>
  <c r="D9" i="2"/>
  <c r="D8" i="2"/>
  <c r="D7" i="2"/>
  <c r="L27" i="1"/>
  <c r="L26" i="1"/>
  <c r="K27" i="1"/>
  <c r="K26" i="1"/>
  <c r="K28" i="1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512" i="6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H58" i="5"/>
  <c r="I58" i="5"/>
  <c r="H59" i="5"/>
  <c r="I59" i="5"/>
  <c r="H60" i="5"/>
  <c r="I60" i="5"/>
  <c r="H61" i="5"/>
  <c r="I61" i="5"/>
  <c r="H62" i="5"/>
  <c r="I62" i="5"/>
  <c r="H63" i="5"/>
  <c r="I63" i="5"/>
  <c r="H64" i="5"/>
  <c r="I64" i="5"/>
  <c r="H65" i="5"/>
  <c r="I65" i="5"/>
  <c r="H66" i="5"/>
  <c r="I66" i="5"/>
  <c r="H67" i="5"/>
  <c r="I67" i="5"/>
  <c r="H68" i="5"/>
  <c r="I68" i="5"/>
  <c r="H69" i="5"/>
  <c r="I69" i="5"/>
  <c r="H70" i="5"/>
  <c r="I70" i="5"/>
  <c r="H71" i="5"/>
  <c r="I71" i="5"/>
  <c r="H72" i="5"/>
  <c r="I72" i="5"/>
  <c r="H73" i="5"/>
  <c r="I73" i="5"/>
  <c r="H74" i="5"/>
  <c r="I74" i="5"/>
  <c r="H75" i="5"/>
  <c r="I75" i="5"/>
  <c r="H76" i="5"/>
  <c r="I76" i="5"/>
  <c r="H77" i="5"/>
  <c r="I77" i="5"/>
  <c r="H78" i="5"/>
  <c r="I78" i="5"/>
  <c r="H79" i="5"/>
  <c r="I79" i="5"/>
  <c r="H80" i="5"/>
  <c r="I80" i="5"/>
  <c r="H81" i="5"/>
  <c r="I81" i="5"/>
  <c r="H82" i="5"/>
  <c r="I82" i="5"/>
  <c r="H83" i="5"/>
  <c r="I83" i="5"/>
  <c r="H84" i="5"/>
  <c r="I84" i="5"/>
  <c r="H85" i="5"/>
  <c r="I85" i="5"/>
  <c r="H86" i="5"/>
  <c r="I86" i="5"/>
  <c r="H87" i="5"/>
  <c r="I87" i="5"/>
  <c r="H88" i="5"/>
  <c r="I88" i="5"/>
  <c r="H89" i="5"/>
  <c r="I89" i="5"/>
  <c r="H90" i="5"/>
  <c r="I90" i="5"/>
  <c r="H91" i="5"/>
  <c r="I91" i="5"/>
  <c r="H92" i="5"/>
  <c r="I92" i="5"/>
  <c r="H93" i="5"/>
  <c r="I93" i="5"/>
  <c r="H94" i="5"/>
  <c r="I94" i="5"/>
  <c r="H95" i="5"/>
  <c r="I95" i="5"/>
  <c r="H96" i="5"/>
  <c r="I96" i="5"/>
  <c r="H97" i="5"/>
  <c r="I97" i="5"/>
  <c r="H98" i="5"/>
  <c r="I98" i="5"/>
  <c r="H99" i="5"/>
  <c r="I99" i="5"/>
  <c r="H100" i="5"/>
  <c r="I100" i="5"/>
  <c r="H101" i="5"/>
  <c r="I101" i="5"/>
  <c r="H102" i="5"/>
  <c r="I102" i="5"/>
  <c r="H103" i="5"/>
  <c r="I103" i="5"/>
  <c r="H104" i="5"/>
  <c r="I104" i="5"/>
  <c r="H105" i="5"/>
  <c r="I105" i="5"/>
  <c r="H106" i="5"/>
  <c r="I106" i="5"/>
  <c r="H107" i="5"/>
  <c r="I107" i="5"/>
  <c r="H108" i="5"/>
  <c r="I108" i="5"/>
  <c r="H109" i="5"/>
  <c r="I109" i="5"/>
  <c r="H110" i="5"/>
  <c r="I110" i="5"/>
  <c r="H111" i="5"/>
  <c r="I111" i="5"/>
  <c r="H112" i="5"/>
  <c r="I112" i="5"/>
  <c r="H113" i="5"/>
  <c r="I113" i="5"/>
  <c r="H114" i="5"/>
  <c r="I114" i="5"/>
  <c r="H115" i="5"/>
  <c r="I115" i="5"/>
  <c r="H116" i="5"/>
  <c r="I116" i="5"/>
  <c r="H117" i="5"/>
  <c r="I117" i="5"/>
  <c r="H118" i="5"/>
  <c r="I118" i="5"/>
  <c r="H119" i="5"/>
  <c r="I119" i="5"/>
  <c r="H120" i="5"/>
  <c r="I120" i="5"/>
  <c r="H121" i="5"/>
  <c r="I121" i="5"/>
  <c r="H122" i="5"/>
  <c r="I122" i="5"/>
  <c r="H123" i="5"/>
  <c r="I123" i="5"/>
  <c r="H124" i="5"/>
  <c r="I124" i="5"/>
  <c r="H125" i="5"/>
  <c r="I125" i="5"/>
  <c r="H126" i="5"/>
  <c r="I126" i="5"/>
  <c r="H127" i="5"/>
  <c r="I127" i="5"/>
  <c r="H128" i="5"/>
  <c r="I128" i="5"/>
  <c r="H129" i="5"/>
  <c r="I129" i="5"/>
  <c r="H130" i="5"/>
  <c r="I130" i="5"/>
  <c r="H131" i="5"/>
  <c r="I131" i="5"/>
  <c r="H132" i="5"/>
  <c r="I132" i="5"/>
  <c r="H133" i="5"/>
  <c r="I133" i="5"/>
  <c r="H134" i="5"/>
  <c r="I134" i="5"/>
  <c r="H135" i="5"/>
  <c r="I135" i="5"/>
  <c r="H136" i="5"/>
  <c r="I136" i="5"/>
  <c r="H137" i="5"/>
  <c r="I137" i="5"/>
  <c r="H138" i="5"/>
  <c r="I138" i="5"/>
  <c r="H139" i="5"/>
  <c r="I139" i="5"/>
  <c r="H140" i="5"/>
  <c r="I140" i="5"/>
  <c r="H141" i="5"/>
  <c r="I141" i="5"/>
  <c r="H142" i="5"/>
  <c r="I142" i="5"/>
  <c r="H143" i="5"/>
  <c r="I143" i="5"/>
  <c r="H144" i="5"/>
  <c r="I144" i="5"/>
  <c r="H145" i="5"/>
  <c r="I145" i="5"/>
  <c r="H146" i="5"/>
  <c r="I146" i="5"/>
  <c r="H147" i="5"/>
  <c r="I147" i="5"/>
  <c r="H148" i="5"/>
  <c r="I148" i="5"/>
  <c r="H149" i="5"/>
  <c r="I149" i="5"/>
  <c r="H150" i="5"/>
  <c r="I150" i="5"/>
  <c r="H151" i="5"/>
  <c r="I151" i="5"/>
  <c r="H152" i="5"/>
  <c r="I152" i="5"/>
  <c r="H153" i="5"/>
  <c r="I153" i="5"/>
  <c r="H154" i="5"/>
  <c r="I154" i="5"/>
  <c r="H155" i="5"/>
  <c r="I155" i="5"/>
  <c r="H156" i="5"/>
  <c r="I156" i="5"/>
  <c r="H157" i="5"/>
  <c r="I157" i="5"/>
  <c r="H158" i="5"/>
  <c r="I158" i="5"/>
  <c r="H159" i="5"/>
  <c r="I159" i="5"/>
  <c r="H160" i="5"/>
  <c r="I160" i="5"/>
  <c r="H161" i="5"/>
  <c r="I161" i="5"/>
  <c r="H162" i="5"/>
  <c r="I162" i="5"/>
  <c r="H163" i="5"/>
  <c r="I163" i="5"/>
  <c r="H164" i="5"/>
  <c r="I164" i="5"/>
  <c r="H165" i="5"/>
  <c r="I165" i="5"/>
  <c r="H166" i="5"/>
  <c r="I166" i="5"/>
  <c r="H167" i="5"/>
  <c r="I167" i="5"/>
  <c r="H168" i="5"/>
  <c r="I168" i="5"/>
  <c r="H169" i="5"/>
  <c r="I169" i="5"/>
  <c r="H170" i="5"/>
  <c r="I170" i="5"/>
  <c r="H171" i="5"/>
  <c r="I171" i="5"/>
  <c r="H172" i="5"/>
  <c r="I172" i="5"/>
  <c r="H173" i="5"/>
  <c r="I173" i="5"/>
  <c r="H174" i="5"/>
  <c r="I174" i="5"/>
  <c r="H175" i="5"/>
  <c r="I175" i="5"/>
  <c r="H176" i="5"/>
  <c r="I176" i="5"/>
  <c r="H177" i="5"/>
  <c r="I177" i="5"/>
  <c r="H178" i="5"/>
  <c r="I178" i="5"/>
  <c r="H179" i="5"/>
  <c r="I179" i="5"/>
  <c r="H180" i="5"/>
  <c r="I180" i="5"/>
  <c r="H181" i="5"/>
  <c r="I181" i="5"/>
  <c r="H182" i="5"/>
  <c r="I182" i="5"/>
  <c r="H183" i="5"/>
  <c r="I183" i="5"/>
  <c r="H184" i="5"/>
  <c r="I184" i="5"/>
  <c r="H185" i="5"/>
  <c r="I185" i="5"/>
  <c r="H186" i="5"/>
  <c r="I186" i="5"/>
  <c r="H187" i="5"/>
  <c r="I187" i="5"/>
  <c r="H188" i="5"/>
  <c r="I188" i="5"/>
  <c r="H189" i="5"/>
  <c r="I189" i="5"/>
  <c r="H190" i="5"/>
  <c r="I190" i="5"/>
  <c r="H191" i="5"/>
  <c r="I191" i="5"/>
  <c r="H192" i="5"/>
  <c r="I192" i="5"/>
  <c r="H193" i="5"/>
  <c r="I193" i="5"/>
  <c r="H194" i="5"/>
  <c r="I194" i="5"/>
  <c r="H195" i="5"/>
  <c r="I195" i="5"/>
  <c r="H196" i="5"/>
  <c r="I196" i="5"/>
  <c r="H197" i="5"/>
  <c r="I197" i="5"/>
  <c r="H198" i="5"/>
  <c r="I198" i="5"/>
  <c r="H199" i="5"/>
  <c r="I199" i="5"/>
  <c r="H200" i="5"/>
  <c r="I200" i="5"/>
  <c r="H201" i="5"/>
  <c r="I201" i="5"/>
  <c r="H202" i="5"/>
  <c r="I202" i="5"/>
  <c r="H203" i="5"/>
  <c r="I203" i="5"/>
  <c r="H204" i="5"/>
  <c r="I204" i="5"/>
  <c r="H205" i="5"/>
  <c r="I205" i="5"/>
  <c r="H206" i="5"/>
  <c r="I206" i="5"/>
  <c r="H207" i="5"/>
  <c r="I207" i="5"/>
  <c r="H208" i="5"/>
  <c r="I208" i="5"/>
  <c r="H209" i="5"/>
  <c r="I209" i="5"/>
  <c r="H210" i="5"/>
  <c r="I210" i="5"/>
  <c r="H211" i="5"/>
  <c r="I211" i="5"/>
  <c r="H212" i="5"/>
  <c r="I212" i="5"/>
  <c r="H213" i="5"/>
  <c r="I213" i="5"/>
  <c r="H214" i="5"/>
  <c r="I214" i="5"/>
  <c r="H215" i="5"/>
  <c r="I215" i="5"/>
  <c r="H216" i="5"/>
  <c r="I216" i="5"/>
  <c r="H217" i="5"/>
  <c r="I217" i="5"/>
  <c r="H218" i="5"/>
  <c r="I218" i="5"/>
  <c r="H219" i="5"/>
  <c r="I219" i="5"/>
  <c r="H220" i="5"/>
  <c r="I220" i="5"/>
  <c r="H221" i="5"/>
  <c r="I221" i="5"/>
  <c r="H222" i="5"/>
  <c r="I222" i="5"/>
  <c r="H223" i="5"/>
  <c r="I223" i="5"/>
  <c r="H224" i="5"/>
  <c r="I224" i="5"/>
  <c r="H225" i="5"/>
  <c r="I225" i="5"/>
  <c r="H226" i="5"/>
  <c r="I226" i="5"/>
  <c r="H227" i="5"/>
  <c r="I227" i="5"/>
  <c r="H228" i="5"/>
  <c r="I228" i="5"/>
  <c r="H229" i="5"/>
  <c r="I229" i="5"/>
  <c r="H230" i="5"/>
  <c r="I230" i="5"/>
  <c r="H231" i="5"/>
  <c r="I231" i="5"/>
  <c r="H232" i="5"/>
  <c r="I232" i="5"/>
  <c r="H233" i="5"/>
  <c r="I233" i="5"/>
  <c r="H234" i="5"/>
  <c r="I234" i="5"/>
  <c r="H235" i="5"/>
  <c r="I235" i="5"/>
  <c r="H236" i="5"/>
  <c r="I236" i="5"/>
  <c r="H237" i="5"/>
  <c r="I237" i="5"/>
  <c r="H238" i="5"/>
  <c r="I238" i="5"/>
  <c r="H239" i="5"/>
  <c r="I239" i="5"/>
  <c r="H240" i="5"/>
  <c r="I240" i="5"/>
  <c r="H241" i="5"/>
  <c r="I241" i="5"/>
  <c r="H242" i="5"/>
  <c r="I242" i="5"/>
  <c r="H243" i="5"/>
  <c r="I243" i="5"/>
  <c r="H244" i="5"/>
  <c r="I244" i="5"/>
  <c r="H245" i="5"/>
  <c r="I245" i="5"/>
  <c r="H246" i="5"/>
  <c r="I246" i="5"/>
  <c r="H247" i="5"/>
  <c r="I247" i="5"/>
  <c r="H248" i="5"/>
  <c r="I248" i="5"/>
  <c r="H249" i="5"/>
  <c r="I249" i="5"/>
  <c r="H250" i="5"/>
  <c r="I250" i="5"/>
  <c r="H251" i="5"/>
  <c r="I251" i="5"/>
  <c r="H252" i="5"/>
  <c r="I252" i="5"/>
  <c r="H253" i="5"/>
  <c r="I253" i="5"/>
  <c r="H254" i="5"/>
  <c r="I254" i="5"/>
  <c r="H255" i="5"/>
  <c r="I255" i="5"/>
  <c r="H256" i="5"/>
  <c r="I256" i="5"/>
  <c r="H257" i="5"/>
  <c r="I257" i="5"/>
  <c r="H258" i="5"/>
  <c r="I258" i="5"/>
  <c r="H259" i="5"/>
  <c r="I259" i="5"/>
  <c r="H260" i="5"/>
  <c r="I260" i="5"/>
  <c r="H261" i="5"/>
  <c r="I261" i="5"/>
  <c r="H262" i="5"/>
  <c r="I262" i="5"/>
  <c r="H263" i="5"/>
  <c r="I263" i="5"/>
  <c r="H264" i="5"/>
  <c r="I264" i="5"/>
  <c r="H265" i="5"/>
  <c r="I265" i="5"/>
  <c r="H266" i="5"/>
  <c r="I266" i="5"/>
  <c r="H267" i="5"/>
  <c r="I267" i="5"/>
  <c r="H268" i="5"/>
  <c r="I268" i="5"/>
  <c r="H269" i="5"/>
  <c r="I269" i="5"/>
  <c r="H270" i="5"/>
  <c r="I270" i="5"/>
  <c r="H271" i="5"/>
  <c r="I271" i="5"/>
  <c r="H272" i="5"/>
  <c r="I272" i="5"/>
  <c r="H273" i="5"/>
  <c r="I273" i="5"/>
  <c r="H274" i="5"/>
  <c r="I274" i="5"/>
  <c r="H275" i="5"/>
  <c r="I275" i="5"/>
  <c r="H276" i="5"/>
  <c r="I276" i="5"/>
  <c r="H277" i="5"/>
  <c r="I277" i="5"/>
  <c r="H278" i="5"/>
  <c r="I278" i="5"/>
  <c r="H279" i="5"/>
  <c r="I279" i="5"/>
  <c r="H280" i="5"/>
  <c r="I280" i="5"/>
  <c r="H281" i="5"/>
  <c r="I281" i="5"/>
  <c r="H282" i="5"/>
  <c r="I282" i="5"/>
  <c r="H283" i="5"/>
  <c r="I283" i="5"/>
  <c r="H284" i="5"/>
  <c r="I284" i="5"/>
  <c r="H285" i="5"/>
  <c r="I285" i="5"/>
  <c r="H286" i="5"/>
  <c r="I286" i="5"/>
  <c r="H287" i="5"/>
  <c r="I287" i="5"/>
  <c r="H288" i="5"/>
  <c r="I288" i="5"/>
  <c r="H289" i="5"/>
  <c r="I289" i="5"/>
  <c r="H290" i="5"/>
  <c r="I290" i="5"/>
  <c r="H291" i="5"/>
  <c r="I291" i="5"/>
  <c r="H292" i="5"/>
  <c r="I292" i="5"/>
  <c r="H293" i="5"/>
  <c r="I293" i="5"/>
  <c r="H294" i="5"/>
  <c r="I294" i="5"/>
  <c r="H295" i="5"/>
  <c r="I295" i="5"/>
  <c r="H296" i="5"/>
  <c r="I296" i="5"/>
  <c r="H297" i="5"/>
  <c r="I297" i="5"/>
  <c r="H298" i="5"/>
  <c r="I298" i="5"/>
  <c r="H299" i="5"/>
  <c r="I299" i="5"/>
  <c r="H300" i="5"/>
  <c r="I300" i="5"/>
  <c r="H301" i="5"/>
  <c r="I301" i="5"/>
  <c r="H302" i="5"/>
  <c r="I302" i="5"/>
  <c r="H303" i="5"/>
  <c r="I303" i="5"/>
  <c r="H304" i="5"/>
  <c r="I304" i="5"/>
  <c r="H305" i="5"/>
  <c r="I305" i="5"/>
  <c r="H306" i="5"/>
  <c r="I306" i="5"/>
  <c r="H307" i="5"/>
  <c r="I307" i="5"/>
  <c r="H308" i="5"/>
  <c r="I308" i="5"/>
  <c r="H309" i="5"/>
  <c r="I309" i="5"/>
  <c r="H310" i="5"/>
  <c r="I310" i="5"/>
  <c r="H311" i="5"/>
  <c r="I311" i="5"/>
  <c r="H312" i="5"/>
  <c r="I312" i="5"/>
  <c r="H313" i="5"/>
  <c r="I313" i="5"/>
  <c r="H314" i="5"/>
  <c r="I314" i="5"/>
  <c r="H315" i="5"/>
  <c r="I315" i="5"/>
  <c r="H316" i="5"/>
  <c r="I316" i="5"/>
  <c r="H317" i="5"/>
  <c r="I317" i="5"/>
  <c r="H318" i="5"/>
  <c r="I318" i="5"/>
  <c r="H319" i="5"/>
  <c r="I319" i="5"/>
  <c r="H320" i="5"/>
  <c r="I320" i="5"/>
  <c r="H321" i="5"/>
  <c r="I321" i="5"/>
  <c r="H322" i="5"/>
  <c r="I322" i="5"/>
  <c r="H323" i="5"/>
  <c r="I323" i="5"/>
  <c r="H324" i="5"/>
  <c r="I324" i="5"/>
  <c r="H325" i="5"/>
  <c r="I325" i="5"/>
  <c r="H326" i="5"/>
  <c r="I326" i="5"/>
  <c r="H327" i="5"/>
  <c r="I327" i="5"/>
  <c r="H328" i="5"/>
  <c r="I328" i="5"/>
  <c r="H329" i="5"/>
  <c r="I329" i="5"/>
  <c r="H330" i="5"/>
  <c r="I330" i="5"/>
  <c r="H331" i="5"/>
  <c r="I331" i="5"/>
  <c r="H332" i="5"/>
  <c r="I332" i="5"/>
  <c r="H333" i="5"/>
  <c r="I333" i="5"/>
  <c r="H334" i="5"/>
  <c r="I334" i="5"/>
  <c r="H335" i="5"/>
  <c r="I335" i="5"/>
  <c r="H336" i="5"/>
  <c r="I336" i="5"/>
  <c r="H337" i="5"/>
  <c r="I337" i="5"/>
  <c r="H338" i="5"/>
  <c r="I338" i="5"/>
  <c r="H339" i="5"/>
  <c r="I339" i="5"/>
  <c r="H340" i="5"/>
  <c r="I340" i="5"/>
  <c r="H341" i="5"/>
  <c r="I341" i="5"/>
  <c r="H342" i="5"/>
  <c r="I342" i="5"/>
  <c r="H343" i="5"/>
  <c r="I343" i="5"/>
  <c r="H344" i="5"/>
  <c r="I344" i="5"/>
  <c r="H345" i="5"/>
  <c r="I345" i="5"/>
  <c r="H346" i="5"/>
  <c r="I346" i="5"/>
  <c r="H347" i="5"/>
  <c r="I347" i="5"/>
  <c r="H348" i="5"/>
  <c r="I348" i="5"/>
  <c r="H349" i="5"/>
  <c r="I349" i="5"/>
  <c r="H350" i="5"/>
  <c r="I350" i="5"/>
  <c r="H351" i="5"/>
  <c r="I351" i="5"/>
  <c r="H352" i="5"/>
  <c r="I352" i="5"/>
  <c r="H353" i="5"/>
  <c r="I353" i="5"/>
  <c r="H354" i="5"/>
  <c r="I354" i="5"/>
  <c r="H355" i="5"/>
  <c r="I355" i="5"/>
  <c r="H356" i="5"/>
  <c r="I356" i="5"/>
  <c r="H357" i="5"/>
  <c r="I357" i="5"/>
  <c r="H358" i="5"/>
  <c r="I358" i="5"/>
  <c r="H359" i="5"/>
  <c r="I359" i="5"/>
  <c r="H360" i="5"/>
  <c r="I360" i="5"/>
  <c r="H361" i="5"/>
  <c r="I361" i="5"/>
  <c r="H362" i="5"/>
  <c r="I362" i="5"/>
  <c r="H363" i="5"/>
  <c r="I363" i="5"/>
  <c r="H364" i="5"/>
  <c r="I364" i="5"/>
  <c r="H365" i="5"/>
  <c r="I365" i="5"/>
  <c r="H366" i="5"/>
  <c r="I366" i="5"/>
  <c r="H367" i="5"/>
  <c r="I367" i="5"/>
  <c r="H368" i="5"/>
  <c r="I368" i="5"/>
  <c r="H369" i="5"/>
  <c r="I369" i="5"/>
  <c r="H370" i="5"/>
  <c r="I370" i="5"/>
  <c r="H371" i="5"/>
  <c r="I371" i="5"/>
  <c r="H372" i="5"/>
  <c r="I372" i="5"/>
  <c r="H373" i="5"/>
  <c r="I373" i="5"/>
  <c r="H374" i="5"/>
  <c r="I374" i="5"/>
  <c r="H375" i="5"/>
  <c r="I375" i="5"/>
  <c r="H376" i="5"/>
  <c r="I376" i="5"/>
  <c r="H377" i="5"/>
  <c r="I377" i="5"/>
  <c r="H378" i="5"/>
  <c r="I378" i="5"/>
  <c r="H379" i="5"/>
  <c r="I379" i="5"/>
  <c r="H380" i="5"/>
  <c r="I380" i="5"/>
  <c r="H381" i="5"/>
  <c r="I381" i="5"/>
  <c r="H382" i="5"/>
  <c r="I382" i="5"/>
  <c r="H383" i="5"/>
  <c r="I383" i="5"/>
  <c r="H384" i="5"/>
  <c r="I384" i="5"/>
  <c r="H385" i="5"/>
  <c r="I385" i="5"/>
  <c r="H386" i="5"/>
  <c r="I386" i="5"/>
  <c r="H387" i="5"/>
  <c r="I387" i="5"/>
  <c r="H388" i="5"/>
  <c r="I388" i="5"/>
  <c r="H389" i="5"/>
  <c r="I389" i="5"/>
  <c r="H390" i="5"/>
  <c r="I390" i="5"/>
  <c r="H391" i="5"/>
  <c r="I391" i="5"/>
  <c r="H392" i="5"/>
  <c r="I392" i="5"/>
  <c r="H393" i="5"/>
  <c r="I393" i="5"/>
  <c r="H394" i="5"/>
  <c r="I394" i="5"/>
  <c r="H395" i="5"/>
  <c r="I395" i="5"/>
  <c r="H396" i="5"/>
  <c r="I396" i="5"/>
  <c r="H397" i="5"/>
  <c r="I397" i="5"/>
  <c r="H398" i="5"/>
  <c r="I398" i="5"/>
  <c r="H399" i="5"/>
  <c r="I399" i="5"/>
  <c r="H400" i="5"/>
  <c r="I400" i="5"/>
  <c r="H401" i="5"/>
  <c r="I401" i="5"/>
  <c r="H402" i="5"/>
  <c r="I402" i="5"/>
  <c r="H403" i="5"/>
  <c r="I403" i="5"/>
  <c r="H404" i="5"/>
  <c r="I404" i="5"/>
  <c r="H405" i="5"/>
  <c r="I405" i="5"/>
  <c r="H406" i="5"/>
  <c r="I406" i="5"/>
  <c r="H407" i="5"/>
  <c r="I407" i="5"/>
  <c r="H408" i="5"/>
  <c r="I408" i="5"/>
  <c r="H409" i="5"/>
  <c r="I409" i="5"/>
  <c r="H410" i="5"/>
  <c r="I410" i="5"/>
  <c r="H411" i="5"/>
  <c r="I411" i="5"/>
  <c r="H412" i="5"/>
  <c r="I412" i="5"/>
  <c r="H413" i="5"/>
  <c r="I413" i="5"/>
  <c r="H414" i="5"/>
  <c r="I414" i="5"/>
  <c r="H415" i="5"/>
  <c r="I415" i="5"/>
  <c r="H416" i="5"/>
  <c r="I416" i="5"/>
  <c r="H417" i="5"/>
  <c r="I417" i="5"/>
  <c r="H418" i="5"/>
  <c r="I418" i="5"/>
  <c r="H419" i="5"/>
  <c r="I419" i="5"/>
  <c r="H420" i="5"/>
  <c r="I420" i="5"/>
  <c r="H421" i="5"/>
  <c r="I421" i="5"/>
  <c r="H422" i="5"/>
  <c r="I422" i="5"/>
  <c r="H423" i="5"/>
  <c r="I423" i="5"/>
  <c r="H424" i="5"/>
  <c r="I424" i="5"/>
  <c r="H425" i="5"/>
  <c r="I425" i="5"/>
  <c r="H426" i="5"/>
  <c r="I426" i="5"/>
  <c r="H427" i="5"/>
  <c r="I427" i="5"/>
  <c r="H428" i="5"/>
  <c r="I428" i="5"/>
  <c r="H429" i="5"/>
  <c r="I429" i="5"/>
  <c r="H430" i="5"/>
  <c r="I430" i="5"/>
  <c r="H431" i="5"/>
  <c r="I431" i="5"/>
  <c r="H432" i="5"/>
  <c r="I432" i="5"/>
  <c r="H433" i="5"/>
  <c r="I433" i="5"/>
  <c r="H434" i="5"/>
  <c r="I434" i="5"/>
  <c r="H435" i="5"/>
  <c r="I435" i="5"/>
  <c r="H436" i="5"/>
  <c r="I436" i="5"/>
  <c r="H437" i="5"/>
  <c r="I437" i="5"/>
  <c r="H438" i="5"/>
  <c r="I438" i="5"/>
  <c r="H439" i="5"/>
  <c r="I439" i="5"/>
  <c r="H440" i="5"/>
  <c r="I440" i="5"/>
  <c r="H441" i="5"/>
  <c r="I441" i="5"/>
  <c r="H442" i="5"/>
  <c r="I442" i="5"/>
  <c r="H443" i="5"/>
  <c r="I443" i="5"/>
  <c r="H444" i="5"/>
  <c r="I444" i="5"/>
  <c r="H445" i="5"/>
  <c r="I445" i="5"/>
  <c r="H446" i="5"/>
  <c r="I446" i="5"/>
  <c r="H447" i="5"/>
  <c r="I447" i="5"/>
  <c r="H448" i="5"/>
  <c r="I448" i="5"/>
  <c r="H449" i="5"/>
  <c r="I449" i="5"/>
  <c r="H450" i="5"/>
  <c r="I450" i="5"/>
  <c r="H451" i="5"/>
  <c r="I451" i="5"/>
  <c r="H452" i="5"/>
  <c r="I452" i="5"/>
  <c r="H453" i="5"/>
  <c r="I453" i="5"/>
  <c r="H454" i="5"/>
  <c r="I454" i="5"/>
  <c r="H455" i="5"/>
  <c r="I455" i="5"/>
  <c r="H456" i="5"/>
  <c r="I456" i="5"/>
  <c r="H457" i="5"/>
  <c r="I457" i="5"/>
  <c r="H458" i="5"/>
  <c r="I458" i="5"/>
  <c r="H459" i="5"/>
  <c r="I459" i="5"/>
  <c r="H460" i="5"/>
  <c r="I460" i="5"/>
  <c r="H461" i="5"/>
  <c r="I461" i="5"/>
  <c r="H462" i="5"/>
  <c r="I462" i="5"/>
  <c r="H463" i="5"/>
  <c r="I463" i="5"/>
  <c r="H464" i="5"/>
  <c r="I464" i="5"/>
  <c r="H465" i="5"/>
  <c r="I465" i="5"/>
  <c r="H466" i="5"/>
  <c r="I466" i="5"/>
  <c r="H467" i="5"/>
  <c r="I467" i="5"/>
  <c r="H468" i="5"/>
  <c r="I468" i="5"/>
  <c r="H469" i="5"/>
  <c r="I469" i="5"/>
  <c r="H470" i="5"/>
  <c r="I470" i="5"/>
  <c r="H471" i="5"/>
  <c r="I471" i="5"/>
  <c r="H472" i="5"/>
  <c r="I472" i="5"/>
  <c r="H473" i="5"/>
  <c r="I473" i="5"/>
  <c r="H474" i="5"/>
  <c r="I474" i="5"/>
  <c r="H475" i="5"/>
  <c r="I475" i="5"/>
  <c r="H476" i="5"/>
  <c r="I476" i="5"/>
  <c r="H477" i="5"/>
  <c r="I477" i="5"/>
  <c r="H478" i="5"/>
  <c r="I478" i="5"/>
  <c r="H479" i="5"/>
  <c r="I479" i="5"/>
  <c r="H480" i="5"/>
  <c r="I480" i="5"/>
  <c r="H481" i="5"/>
  <c r="I481" i="5"/>
  <c r="H482" i="5"/>
  <c r="I482" i="5"/>
  <c r="H483" i="5"/>
  <c r="I483" i="5"/>
  <c r="H484" i="5"/>
  <c r="I484" i="5"/>
  <c r="H485" i="5"/>
  <c r="I485" i="5"/>
  <c r="H486" i="5"/>
  <c r="I486" i="5"/>
  <c r="H487" i="5"/>
  <c r="I487" i="5"/>
  <c r="H488" i="5"/>
  <c r="I488" i="5"/>
  <c r="H489" i="5"/>
  <c r="I489" i="5"/>
  <c r="H490" i="5"/>
  <c r="I490" i="5"/>
  <c r="H491" i="5"/>
  <c r="I491" i="5"/>
  <c r="H492" i="5"/>
  <c r="I492" i="5"/>
  <c r="H493" i="5"/>
  <c r="I493" i="5"/>
  <c r="H494" i="5"/>
  <c r="I494" i="5"/>
  <c r="H495" i="5"/>
  <c r="I495" i="5"/>
  <c r="H496" i="5"/>
  <c r="I496" i="5"/>
  <c r="H497" i="5"/>
  <c r="I497" i="5"/>
  <c r="H498" i="5"/>
  <c r="I498" i="5"/>
  <c r="H499" i="5"/>
  <c r="I499" i="5"/>
  <c r="H500" i="5"/>
  <c r="I500" i="5"/>
  <c r="H501" i="5"/>
  <c r="I501" i="5"/>
  <c r="H502" i="5"/>
  <c r="I502" i="5"/>
  <c r="H503" i="5"/>
  <c r="I503" i="5"/>
  <c r="H504" i="5"/>
  <c r="I504" i="5"/>
  <c r="H505" i="5"/>
  <c r="I505" i="5"/>
  <c r="H506" i="5"/>
  <c r="I506" i="5"/>
  <c r="H507" i="5"/>
  <c r="I507" i="5"/>
  <c r="H508" i="5"/>
  <c r="I508" i="5"/>
  <c r="H509" i="5"/>
  <c r="I509" i="5"/>
  <c r="H510" i="5"/>
  <c r="I510" i="5"/>
  <c r="H511" i="5"/>
  <c r="I511" i="5"/>
  <c r="H512" i="5"/>
  <c r="I512" i="5"/>
  <c r="H513" i="5"/>
  <c r="I513" i="5"/>
  <c r="H514" i="5"/>
  <c r="I514" i="5"/>
  <c r="H515" i="5"/>
  <c r="I515" i="5"/>
  <c r="H516" i="5"/>
  <c r="I516" i="5"/>
  <c r="H517" i="5"/>
  <c r="I517" i="5"/>
  <c r="H518" i="5"/>
  <c r="I518" i="5"/>
  <c r="H519" i="5"/>
  <c r="I519" i="5"/>
  <c r="H520" i="5"/>
  <c r="I520" i="5"/>
  <c r="H521" i="5"/>
  <c r="I521" i="5"/>
  <c r="H522" i="5"/>
  <c r="I522" i="5"/>
  <c r="H523" i="5"/>
  <c r="I523" i="5"/>
  <c r="H524" i="5"/>
  <c r="I524" i="5"/>
  <c r="H525" i="5"/>
  <c r="I525" i="5"/>
  <c r="H526" i="5"/>
  <c r="I526" i="5"/>
  <c r="H527" i="5"/>
  <c r="I527" i="5"/>
  <c r="H528" i="5"/>
  <c r="I528" i="5"/>
  <c r="H529" i="5"/>
  <c r="I529" i="5"/>
  <c r="H530" i="5"/>
  <c r="I530" i="5"/>
  <c r="H531" i="5"/>
  <c r="I531" i="5"/>
  <c r="H532" i="5"/>
  <c r="I532" i="5"/>
  <c r="H533" i="5"/>
  <c r="I533" i="5"/>
  <c r="H534" i="5"/>
  <c r="I534" i="5"/>
  <c r="H535" i="5"/>
  <c r="I535" i="5"/>
  <c r="H536" i="5"/>
  <c r="I536" i="5"/>
  <c r="H537" i="5"/>
  <c r="I537" i="5"/>
  <c r="H538" i="5"/>
  <c r="I538" i="5"/>
  <c r="H539" i="5"/>
  <c r="I539" i="5"/>
  <c r="H540" i="5"/>
  <c r="I540" i="5"/>
  <c r="H541" i="5"/>
  <c r="I541" i="5"/>
  <c r="H542" i="5"/>
  <c r="I542" i="5"/>
  <c r="H543" i="5"/>
  <c r="I543" i="5"/>
  <c r="H544" i="5"/>
  <c r="I544" i="5"/>
  <c r="H545" i="5"/>
  <c r="I545" i="5"/>
  <c r="H546" i="5"/>
  <c r="I546" i="5"/>
  <c r="H547" i="5"/>
  <c r="I547" i="5"/>
  <c r="H548" i="5"/>
  <c r="I548" i="5"/>
  <c r="H549" i="5"/>
  <c r="I549" i="5"/>
  <c r="H550" i="5"/>
  <c r="I550" i="5"/>
  <c r="H551" i="5"/>
  <c r="I551" i="5"/>
  <c r="H552" i="5"/>
  <c r="I552" i="5"/>
  <c r="H553" i="5"/>
  <c r="I553" i="5"/>
  <c r="H554" i="5"/>
  <c r="I554" i="5"/>
  <c r="H555" i="5"/>
  <c r="I555" i="5"/>
  <c r="H556" i="5"/>
  <c r="I556" i="5"/>
  <c r="H557" i="5"/>
  <c r="I557" i="5"/>
  <c r="H558" i="5"/>
  <c r="I558" i="5"/>
  <c r="H559" i="5"/>
  <c r="I559" i="5"/>
  <c r="H560" i="5"/>
  <c r="I560" i="5"/>
  <c r="H561" i="5"/>
  <c r="I561" i="5"/>
  <c r="H562" i="5"/>
  <c r="I562" i="5"/>
  <c r="H563" i="5"/>
  <c r="I563" i="5"/>
  <c r="H564" i="5"/>
  <c r="I564" i="5"/>
  <c r="H565" i="5"/>
  <c r="I565" i="5"/>
  <c r="H566" i="5"/>
  <c r="I566" i="5"/>
  <c r="H567" i="5"/>
  <c r="I567" i="5"/>
  <c r="H568" i="5"/>
  <c r="I568" i="5"/>
  <c r="H569" i="5"/>
  <c r="I569" i="5"/>
  <c r="H570" i="5"/>
  <c r="I570" i="5"/>
  <c r="H571" i="5"/>
  <c r="I571" i="5"/>
  <c r="H572" i="5"/>
  <c r="I572" i="5"/>
  <c r="H573" i="5"/>
  <c r="I573" i="5"/>
  <c r="H574" i="5"/>
  <c r="I574" i="5"/>
  <c r="H575" i="5"/>
  <c r="I575" i="5"/>
  <c r="H576" i="5"/>
  <c r="I576" i="5"/>
  <c r="H577" i="5"/>
  <c r="I577" i="5"/>
  <c r="H578" i="5"/>
  <c r="I578" i="5"/>
  <c r="H579" i="5"/>
  <c r="I579" i="5"/>
  <c r="H580" i="5"/>
  <c r="I580" i="5"/>
  <c r="H581" i="5"/>
  <c r="I581" i="5"/>
  <c r="H582" i="5"/>
  <c r="I582" i="5"/>
  <c r="H583" i="5"/>
  <c r="I583" i="5"/>
  <c r="H584" i="5"/>
  <c r="I584" i="5"/>
  <c r="H585" i="5"/>
  <c r="I585" i="5"/>
  <c r="H586" i="5"/>
  <c r="I586" i="5"/>
  <c r="H587" i="5"/>
  <c r="I587" i="5"/>
  <c r="H588" i="5"/>
  <c r="I588" i="5"/>
  <c r="H589" i="5"/>
  <c r="I589" i="5"/>
  <c r="H590" i="5"/>
  <c r="I590" i="5"/>
  <c r="H591" i="5"/>
  <c r="I591" i="5"/>
  <c r="H592" i="5"/>
  <c r="I592" i="5"/>
  <c r="H593" i="5"/>
  <c r="I593" i="5"/>
  <c r="H594" i="5"/>
  <c r="I594" i="5"/>
  <c r="H595" i="5"/>
  <c r="I595" i="5"/>
  <c r="H596" i="5"/>
  <c r="I596" i="5"/>
  <c r="H597" i="5"/>
  <c r="I597" i="5"/>
  <c r="H598" i="5"/>
  <c r="I598" i="5"/>
  <c r="H599" i="5"/>
  <c r="I599" i="5"/>
  <c r="H600" i="5"/>
  <c r="I600" i="5"/>
  <c r="H601" i="5"/>
  <c r="I601" i="5"/>
  <c r="H602" i="5"/>
  <c r="I602" i="5"/>
  <c r="H603" i="5"/>
  <c r="I603" i="5"/>
  <c r="H604" i="5"/>
  <c r="I604" i="5"/>
  <c r="H605" i="5"/>
  <c r="I605" i="5"/>
  <c r="H606" i="5"/>
  <c r="I606" i="5"/>
  <c r="H607" i="5"/>
  <c r="I607" i="5"/>
  <c r="H608" i="5"/>
  <c r="I608" i="5"/>
  <c r="H609" i="5"/>
  <c r="I609" i="5"/>
  <c r="H610" i="5"/>
  <c r="I610" i="5"/>
  <c r="H611" i="5"/>
  <c r="I611" i="5"/>
  <c r="H612" i="5"/>
  <c r="I612" i="5"/>
  <c r="H613" i="5"/>
  <c r="I613" i="5"/>
  <c r="H614" i="5"/>
  <c r="I614" i="5"/>
  <c r="H615" i="5"/>
  <c r="I615" i="5"/>
  <c r="H616" i="5"/>
  <c r="I616" i="5"/>
  <c r="H617" i="5"/>
  <c r="I617" i="5"/>
  <c r="H618" i="5"/>
  <c r="I618" i="5"/>
  <c r="H619" i="5"/>
  <c r="I619" i="5"/>
  <c r="H620" i="5"/>
  <c r="I620" i="5"/>
  <c r="H621" i="5"/>
  <c r="I621" i="5"/>
  <c r="H622" i="5"/>
  <c r="I622" i="5"/>
  <c r="H623" i="5"/>
  <c r="I623" i="5"/>
  <c r="H624" i="5"/>
  <c r="I624" i="5"/>
  <c r="H625" i="5"/>
  <c r="I625" i="5"/>
  <c r="H626" i="5"/>
  <c r="I626" i="5"/>
  <c r="H627" i="5"/>
  <c r="I627" i="5"/>
  <c r="H628" i="5"/>
  <c r="I628" i="5"/>
  <c r="H629" i="5"/>
  <c r="I629" i="5"/>
  <c r="H630" i="5"/>
  <c r="I630" i="5"/>
  <c r="H631" i="5"/>
  <c r="I631" i="5"/>
  <c r="H632" i="5"/>
  <c r="I632" i="5"/>
  <c r="H633" i="5"/>
  <c r="I633" i="5"/>
  <c r="H634" i="5"/>
  <c r="I634" i="5"/>
  <c r="H635" i="5"/>
  <c r="I635" i="5"/>
  <c r="H636" i="5"/>
  <c r="I636" i="5"/>
  <c r="H637" i="5"/>
  <c r="I637" i="5"/>
  <c r="H638" i="5"/>
  <c r="I638" i="5"/>
  <c r="H639" i="5"/>
  <c r="I639" i="5"/>
  <c r="H640" i="5"/>
  <c r="I640" i="5"/>
  <c r="H641" i="5"/>
  <c r="I641" i="5"/>
  <c r="H642" i="5"/>
  <c r="I642" i="5"/>
  <c r="H643" i="5"/>
  <c r="I643" i="5"/>
  <c r="H644" i="5"/>
  <c r="I644" i="5"/>
  <c r="H645" i="5"/>
  <c r="I645" i="5"/>
  <c r="H646" i="5"/>
  <c r="I646" i="5"/>
  <c r="H647" i="5"/>
  <c r="I647" i="5"/>
  <c r="H648" i="5"/>
  <c r="I648" i="5"/>
  <c r="H649" i="5"/>
  <c r="I649" i="5"/>
  <c r="H650" i="5"/>
  <c r="I650" i="5"/>
  <c r="H651" i="5"/>
  <c r="I651" i="5"/>
  <c r="H652" i="5"/>
  <c r="I652" i="5"/>
  <c r="H653" i="5"/>
  <c r="I653" i="5"/>
  <c r="H654" i="5"/>
  <c r="I654" i="5"/>
  <c r="H655" i="5"/>
  <c r="I655" i="5"/>
  <c r="H656" i="5"/>
  <c r="I656" i="5"/>
  <c r="H657" i="5"/>
  <c r="I657" i="5"/>
  <c r="H658" i="5"/>
  <c r="I658" i="5"/>
  <c r="H659" i="5"/>
  <c r="I659" i="5"/>
  <c r="H660" i="5"/>
  <c r="I660" i="5"/>
  <c r="H661" i="5"/>
  <c r="I661" i="5"/>
  <c r="H662" i="5"/>
  <c r="I662" i="5"/>
  <c r="H663" i="5"/>
  <c r="I663" i="5"/>
  <c r="H664" i="5"/>
  <c r="I664" i="5"/>
  <c r="H665" i="5"/>
  <c r="I665" i="5"/>
  <c r="H666" i="5"/>
  <c r="I666" i="5"/>
  <c r="H667" i="5"/>
  <c r="I667" i="5"/>
  <c r="H668" i="5"/>
  <c r="I668" i="5"/>
  <c r="H669" i="5"/>
  <c r="I669" i="5"/>
  <c r="H670" i="5"/>
  <c r="I670" i="5"/>
  <c r="H671" i="5"/>
  <c r="I671" i="5"/>
  <c r="H672" i="5"/>
  <c r="I672" i="5"/>
  <c r="H673" i="5"/>
  <c r="I673" i="5"/>
  <c r="H674" i="5"/>
  <c r="I674" i="5"/>
  <c r="H675" i="5"/>
  <c r="I675" i="5"/>
  <c r="H676" i="5"/>
  <c r="I676" i="5"/>
  <c r="H677" i="5"/>
  <c r="I677" i="5"/>
  <c r="H678" i="5"/>
  <c r="I678" i="5"/>
  <c r="H679" i="5"/>
  <c r="I679" i="5"/>
  <c r="H680" i="5"/>
  <c r="I680" i="5"/>
  <c r="H681" i="5"/>
  <c r="I681" i="5"/>
  <c r="H682" i="5"/>
  <c r="I682" i="5"/>
  <c r="H683" i="5"/>
  <c r="I683" i="5"/>
  <c r="H684" i="5"/>
  <c r="I684" i="5"/>
  <c r="H685" i="5"/>
  <c r="I685" i="5"/>
  <c r="H686" i="5"/>
  <c r="I686" i="5"/>
  <c r="H687" i="5"/>
  <c r="I687" i="5"/>
  <c r="H688" i="5"/>
  <c r="I688" i="5"/>
  <c r="H689" i="5"/>
  <c r="I689" i="5"/>
  <c r="H690" i="5"/>
  <c r="I690" i="5"/>
  <c r="H691" i="5"/>
  <c r="I691" i="5"/>
  <c r="H692" i="5"/>
  <c r="I692" i="5"/>
  <c r="H693" i="5"/>
  <c r="I693" i="5"/>
  <c r="H694" i="5"/>
  <c r="I694" i="5"/>
  <c r="H695" i="5"/>
  <c r="I695" i="5"/>
  <c r="H696" i="5"/>
  <c r="I696" i="5"/>
  <c r="H697" i="5"/>
  <c r="I697" i="5"/>
  <c r="H698" i="5"/>
  <c r="I698" i="5"/>
  <c r="H699" i="5"/>
  <c r="I699" i="5"/>
  <c r="H700" i="5"/>
  <c r="I700" i="5"/>
  <c r="H701" i="5"/>
  <c r="I701" i="5"/>
  <c r="H702" i="5"/>
  <c r="I702" i="5"/>
  <c r="H703" i="5"/>
  <c r="I703" i="5"/>
  <c r="H704" i="5"/>
  <c r="I704" i="5"/>
  <c r="H705" i="5"/>
  <c r="I705" i="5"/>
  <c r="H706" i="5"/>
  <c r="I706" i="5"/>
  <c r="H707" i="5"/>
  <c r="I707" i="5"/>
  <c r="H708" i="5"/>
  <c r="I708" i="5"/>
  <c r="H709" i="5"/>
  <c r="I709" i="5"/>
  <c r="H710" i="5"/>
  <c r="I710" i="5"/>
  <c r="H711" i="5"/>
  <c r="I711" i="5"/>
  <c r="H712" i="5"/>
  <c r="I712" i="5"/>
  <c r="H713" i="5"/>
  <c r="I713" i="5"/>
  <c r="H714" i="5"/>
  <c r="I714" i="5"/>
  <c r="H715" i="5"/>
  <c r="I715" i="5"/>
  <c r="H716" i="5"/>
  <c r="I716" i="5"/>
  <c r="H717" i="5"/>
  <c r="I717" i="5"/>
  <c r="H718" i="5"/>
  <c r="I718" i="5"/>
  <c r="H719" i="5"/>
  <c r="I719" i="5"/>
  <c r="H720" i="5"/>
  <c r="I720" i="5"/>
  <c r="H721" i="5"/>
  <c r="I721" i="5"/>
  <c r="H722" i="5"/>
  <c r="I722" i="5"/>
  <c r="H723" i="5"/>
  <c r="I723" i="5"/>
  <c r="H724" i="5"/>
  <c r="I724" i="5"/>
  <c r="H725" i="5"/>
  <c r="I725" i="5"/>
  <c r="H726" i="5"/>
  <c r="I726" i="5"/>
  <c r="H727" i="5"/>
  <c r="I727" i="5"/>
  <c r="H728" i="5"/>
  <c r="I728" i="5"/>
  <c r="H729" i="5"/>
  <c r="I729" i="5"/>
  <c r="H730" i="5"/>
  <c r="I730" i="5"/>
  <c r="H731" i="5"/>
  <c r="I731" i="5"/>
  <c r="H732" i="5"/>
  <c r="I732" i="5"/>
  <c r="H733" i="5"/>
  <c r="I733" i="5"/>
  <c r="H734" i="5"/>
  <c r="I734" i="5"/>
  <c r="H735" i="5"/>
  <c r="I735" i="5"/>
  <c r="H736" i="5"/>
  <c r="I736" i="5"/>
  <c r="H737" i="5"/>
  <c r="I737" i="5"/>
  <c r="H738" i="5"/>
  <c r="I738" i="5"/>
  <c r="H739" i="5"/>
  <c r="I739" i="5"/>
  <c r="H740" i="5"/>
  <c r="I740" i="5"/>
  <c r="H741" i="5"/>
  <c r="I741" i="5"/>
  <c r="H742" i="5"/>
  <c r="I742" i="5"/>
  <c r="H743" i="5"/>
  <c r="I743" i="5"/>
  <c r="H744" i="5"/>
  <c r="I744" i="5"/>
  <c r="H745" i="5"/>
  <c r="I745" i="5"/>
  <c r="H746" i="5"/>
  <c r="I746" i="5"/>
  <c r="H747" i="5"/>
  <c r="I747" i="5"/>
  <c r="H748" i="5"/>
  <c r="I748" i="5"/>
  <c r="H749" i="5"/>
  <c r="I749" i="5"/>
  <c r="H750" i="5"/>
  <c r="I750" i="5"/>
  <c r="H751" i="5"/>
  <c r="I751" i="5"/>
  <c r="H752" i="5"/>
  <c r="I752" i="5"/>
  <c r="H753" i="5"/>
  <c r="I753" i="5"/>
  <c r="H754" i="5"/>
  <c r="I754" i="5"/>
  <c r="H755" i="5"/>
  <c r="I755" i="5"/>
  <c r="H756" i="5"/>
  <c r="I756" i="5"/>
  <c r="H757" i="5"/>
  <c r="I757" i="5"/>
  <c r="H758" i="5"/>
  <c r="I758" i="5"/>
  <c r="H759" i="5"/>
  <c r="I759" i="5"/>
  <c r="H760" i="5"/>
  <c r="I760" i="5"/>
  <c r="H761" i="5"/>
  <c r="I761" i="5"/>
  <c r="H762" i="5"/>
  <c r="I762" i="5"/>
  <c r="H763" i="5"/>
  <c r="I763" i="5"/>
  <c r="H764" i="5"/>
  <c r="I764" i="5"/>
  <c r="H765" i="5"/>
  <c r="I765" i="5"/>
  <c r="H766" i="5"/>
  <c r="I766" i="5"/>
  <c r="H767" i="5"/>
  <c r="I767" i="5"/>
  <c r="H768" i="5"/>
  <c r="I768" i="5"/>
  <c r="H769" i="5"/>
  <c r="I769" i="5"/>
  <c r="H770" i="5"/>
  <c r="I770" i="5"/>
  <c r="H771" i="5"/>
  <c r="I771" i="5"/>
  <c r="H772" i="5"/>
  <c r="I772" i="5"/>
  <c r="H773" i="5"/>
  <c r="I773" i="5"/>
  <c r="H774" i="5"/>
  <c r="I774" i="5"/>
  <c r="H775" i="5"/>
  <c r="I775" i="5"/>
  <c r="H776" i="5"/>
  <c r="I776" i="5"/>
  <c r="H777" i="5"/>
  <c r="I777" i="5"/>
  <c r="H778" i="5"/>
  <c r="I778" i="5"/>
  <c r="H779" i="5"/>
  <c r="I779" i="5"/>
  <c r="H780" i="5"/>
  <c r="I780" i="5"/>
  <c r="H781" i="5"/>
  <c r="I781" i="5"/>
  <c r="H782" i="5"/>
  <c r="I782" i="5"/>
  <c r="H783" i="5"/>
  <c r="I783" i="5"/>
  <c r="H784" i="5"/>
  <c r="I784" i="5"/>
  <c r="H785" i="5"/>
  <c r="I785" i="5"/>
  <c r="H786" i="5"/>
  <c r="I786" i="5"/>
  <c r="H787" i="5"/>
  <c r="I787" i="5"/>
  <c r="H788" i="5"/>
  <c r="I788" i="5"/>
  <c r="H789" i="5"/>
  <c r="I789" i="5"/>
  <c r="H790" i="5"/>
  <c r="I790" i="5"/>
  <c r="H791" i="5"/>
  <c r="I791" i="5"/>
  <c r="H792" i="5"/>
  <c r="I792" i="5"/>
  <c r="H793" i="5"/>
  <c r="I793" i="5"/>
  <c r="H794" i="5"/>
  <c r="I794" i="5"/>
  <c r="H795" i="5"/>
  <c r="I795" i="5"/>
  <c r="H796" i="5"/>
  <c r="I796" i="5"/>
  <c r="H797" i="5"/>
  <c r="I797" i="5"/>
  <c r="H798" i="5"/>
  <c r="I798" i="5"/>
  <c r="H799" i="5"/>
  <c r="I799" i="5"/>
  <c r="H800" i="5"/>
  <c r="I800" i="5"/>
  <c r="H801" i="5"/>
  <c r="I801" i="5"/>
  <c r="H802" i="5"/>
  <c r="I802" i="5"/>
  <c r="H803" i="5"/>
  <c r="I803" i="5"/>
  <c r="H804" i="5"/>
  <c r="I804" i="5"/>
  <c r="H805" i="5"/>
  <c r="I805" i="5"/>
  <c r="H806" i="5"/>
  <c r="I806" i="5"/>
  <c r="H807" i="5"/>
  <c r="I807" i="5"/>
  <c r="H808" i="5"/>
  <c r="I808" i="5"/>
  <c r="H809" i="5"/>
  <c r="I809" i="5"/>
  <c r="H810" i="5"/>
  <c r="I810" i="5"/>
  <c r="H811" i="5"/>
  <c r="I811" i="5"/>
  <c r="H812" i="5"/>
  <c r="I812" i="5"/>
  <c r="H813" i="5"/>
  <c r="I813" i="5"/>
  <c r="H814" i="5"/>
  <c r="I814" i="5"/>
  <c r="H815" i="5"/>
  <c r="I815" i="5"/>
  <c r="H816" i="5"/>
  <c r="I816" i="5"/>
  <c r="H817" i="5"/>
  <c r="I817" i="5"/>
  <c r="H818" i="5"/>
  <c r="I818" i="5"/>
  <c r="H819" i="5"/>
  <c r="I819" i="5"/>
  <c r="H820" i="5"/>
  <c r="I820" i="5"/>
  <c r="H821" i="5"/>
  <c r="I821" i="5"/>
  <c r="H822" i="5"/>
  <c r="I822" i="5"/>
  <c r="H823" i="5"/>
  <c r="I823" i="5"/>
  <c r="H824" i="5"/>
  <c r="I824" i="5"/>
  <c r="H825" i="5"/>
  <c r="I825" i="5"/>
  <c r="H826" i="5"/>
  <c r="I826" i="5"/>
  <c r="H827" i="5"/>
  <c r="I827" i="5"/>
  <c r="H828" i="5"/>
  <c r="I828" i="5"/>
  <c r="H829" i="5"/>
  <c r="I829" i="5"/>
  <c r="H830" i="5"/>
  <c r="I830" i="5"/>
  <c r="H831" i="5"/>
  <c r="I831" i="5"/>
  <c r="H832" i="5"/>
  <c r="I832" i="5"/>
  <c r="H833" i="5"/>
  <c r="I833" i="5"/>
  <c r="H834" i="5"/>
  <c r="I834" i="5"/>
  <c r="H835" i="5"/>
  <c r="I835" i="5"/>
  <c r="H836" i="5"/>
  <c r="I836" i="5"/>
  <c r="H837" i="5"/>
  <c r="I837" i="5"/>
  <c r="H838" i="5"/>
  <c r="I838" i="5"/>
  <c r="H839" i="5"/>
  <c r="I839" i="5"/>
  <c r="H840" i="5"/>
  <c r="I840" i="5"/>
  <c r="H841" i="5"/>
  <c r="I841" i="5"/>
  <c r="H842" i="5"/>
  <c r="I842" i="5"/>
  <c r="H843" i="5"/>
  <c r="I843" i="5"/>
  <c r="H844" i="5"/>
  <c r="I844" i="5"/>
  <c r="H845" i="5"/>
  <c r="I845" i="5"/>
  <c r="H846" i="5"/>
  <c r="I846" i="5"/>
  <c r="H847" i="5"/>
  <c r="I847" i="5"/>
  <c r="H848" i="5"/>
  <c r="I848" i="5"/>
  <c r="H849" i="5"/>
  <c r="I849" i="5"/>
  <c r="H850" i="5"/>
  <c r="I850" i="5"/>
  <c r="H851" i="5"/>
  <c r="I851" i="5"/>
  <c r="H852" i="5"/>
  <c r="I852" i="5"/>
  <c r="H853" i="5"/>
  <c r="I853" i="5"/>
  <c r="H854" i="5"/>
  <c r="I854" i="5"/>
  <c r="H855" i="5"/>
  <c r="I855" i="5"/>
  <c r="H856" i="5"/>
  <c r="I856" i="5"/>
  <c r="H857" i="5"/>
  <c r="I857" i="5"/>
  <c r="H858" i="5"/>
  <c r="I858" i="5"/>
  <c r="H859" i="5"/>
  <c r="I859" i="5"/>
  <c r="H860" i="5"/>
  <c r="I860" i="5"/>
  <c r="H861" i="5"/>
  <c r="I861" i="5"/>
  <c r="H862" i="5"/>
  <c r="I862" i="5"/>
  <c r="H863" i="5"/>
  <c r="I863" i="5"/>
  <c r="H864" i="5"/>
  <c r="I864" i="5"/>
  <c r="H865" i="5"/>
  <c r="I865" i="5"/>
  <c r="H866" i="5"/>
  <c r="I866" i="5"/>
  <c r="H867" i="5"/>
  <c r="I867" i="5"/>
  <c r="H868" i="5"/>
  <c r="I868" i="5"/>
  <c r="H869" i="5"/>
  <c r="I869" i="5"/>
  <c r="H870" i="5"/>
  <c r="I870" i="5"/>
  <c r="H871" i="5"/>
  <c r="I871" i="5"/>
  <c r="H872" i="5"/>
  <c r="I872" i="5"/>
  <c r="H873" i="5"/>
  <c r="I873" i="5"/>
  <c r="H874" i="5"/>
  <c r="I874" i="5"/>
  <c r="H875" i="5"/>
  <c r="I875" i="5"/>
  <c r="H876" i="5"/>
  <c r="I876" i="5"/>
  <c r="H877" i="5"/>
  <c r="I877" i="5"/>
  <c r="H878" i="5"/>
  <c r="I878" i="5"/>
  <c r="H879" i="5"/>
  <c r="I879" i="5"/>
  <c r="H880" i="5"/>
  <c r="I880" i="5"/>
  <c r="H881" i="5"/>
  <c r="I881" i="5"/>
  <c r="H882" i="5"/>
  <c r="I882" i="5"/>
  <c r="H883" i="5"/>
  <c r="I883" i="5"/>
  <c r="H884" i="5"/>
  <c r="I884" i="5"/>
  <c r="H885" i="5"/>
  <c r="I885" i="5"/>
  <c r="H886" i="5"/>
  <c r="I886" i="5"/>
  <c r="H887" i="5"/>
  <c r="I887" i="5"/>
  <c r="H888" i="5"/>
  <c r="I888" i="5"/>
  <c r="H889" i="5"/>
  <c r="I889" i="5"/>
  <c r="H890" i="5"/>
  <c r="I890" i="5"/>
  <c r="H891" i="5"/>
  <c r="I891" i="5"/>
  <c r="H892" i="5"/>
  <c r="I892" i="5"/>
  <c r="H893" i="5"/>
  <c r="I893" i="5"/>
  <c r="H894" i="5"/>
  <c r="I894" i="5"/>
  <c r="H895" i="5"/>
  <c r="I895" i="5"/>
  <c r="H896" i="5"/>
  <c r="I896" i="5"/>
  <c r="H897" i="5"/>
  <c r="I897" i="5"/>
  <c r="H898" i="5"/>
  <c r="I898" i="5"/>
  <c r="H899" i="5"/>
  <c r="I899" i="5"/>
  <c r="H900" i="5"/>
  <c r="I900" i="5"/>
  <c r="H901" i="5"/>
  <c r="I901" i="5"/>
  <c r="H902" i="5"/>
  <c r="I902" i="5"/>
  <c r="H903" i="5"/>
  <c r="I903" i="5"/>
  <c r="H904" i="5"/>
  <c r="I904" i="5"/>
  <c r="H905" i="5"/>
  <c r="I905" i="5"/>
  <c r="H906" i="5"/>
  <c r="I906" i="5"/>
  <c r="H907" i="5"/>
  <c r="I907" i="5"/>
  <c r="H908" i="5"/>
  <c r="I908" i="5"/>
  <c r="H909" i="5"/>
  <c r="I909" i="5"/>
  <c r="H910" i="5"/>
  <c r="I910" i="5"/>
  <c r="H911" i="5"/>
  <c r="I911" i="5"/>
  <c r="H912" i="5"/>
  <c r="I912" i="5"/>
  <c r="H913" i="5"/>
  <c r="I913" i="5"/>
  <c r="H914" i="5"/>
  <c r="I914" i="5"/>
  <c r="H915" i="5"/>
  <c r="I915" i="5"/>
  <c r="H916" i="5"/>
  <c r="I916" i="5"/>
  <c r="H917" i="5"/>
  <c r="I917" i="5"/>
  <c r="H918" i="5"/>
  <c r="I918" i="5"/>
  <c r="H919" i="5"/>
  <c r="I919" i="5"/>
  <c r="H920" i="5"/>
  <c r="I920" i="5"/>
  <c r="H921" i="5"/>
  <c r="I921" i="5"/>
  <c r="H922" i="5"/>
  <c r="I922" i="5"/>
  <c r="H923" i="5"/>
  <c r="I923" i="5"/>
  <c r="H924" i="5"/>
  <c r="I924" i="5"/>
  <c r="H925" i="5"/>
  <c r="I925" i="5"/>
  <c r="H926" i="5"/>
  <c r="I926" i="5"/>
  <c r="H927" i="5"/>
  <c r="I927" i="5"/>
  <c r="H928" i="5"/>
  <c r="I928" i="5"/>
  <c r="H929" i="5"/>
  <c r="I929" i="5"/>
  <c r="H930" i="5"/>
  <c r="I930" i="5"/>
  <c r="H931" i="5"/>
  <c r="I931" i="5"/>
  <c r="H932" i="5"/>
  <c r="I932" i="5"/>
  <c r="H933" i="5"/>
  <c r="I933" i="5"/>
  <c r="H934" i="5"/>
  <c r="I934" i="5"/>
  <c r="H935" i="5"/>
  <c r="I935" i="5"/>
  <c r="H936" i="5"/>
  <c r="I936" i="5"/>
  <c r="H937" i="5"/>
  <c r="I937" i="5"/>
  <c r="H938" i="5"/>
  <c r="I938" i="5"/>
  <c r="H939" i="5"/>
  <c r="I939" i="5"/>
  <c r="H940" i="5"/>
  <c r="I940" i="5"/>
  <c r="H941" i="5"/>
  <c r="I941" i="5"/>
  <c r="H942" i="5"/>
  <c r="I942" i="5"/>
  <c r="H943" i="5"/>
  <c r="I943" i="5"/>
  <c r="H944" i="5"/>
  <c r="I944" i="5"/>
  <c r="H945" i="5"/>
  <c r="I945" i="5"/>
  <c r="H946" i="5"/>
  <c r="I946" i="5"/>
  <c r="H947" i="5"/>
  <c r="I947" i="5"/>
  <c r="H948" i="5"/>
  <c r="I948" i="5"/>
  <c r="H949" i="5"/>
  <c r="I949" i="5"/>
  <c r="H950" i="5"/>
  <c r="I950" i="5"/>
  <c r="H951" i="5"/>
  <c r="I951" i="5"/>
  <c r="H952" i="5"/>
  <c r="I952" i="5"/>
  <c r="H953" i="5"/>
  <c r="I953" i="5"/>
  <c r="H954" i="5"/>
  <c r="I954" i="5"/>
  <c r="H955" i="5"/>
  <c r="I955" i="5"/>
  <c r="H956" i="5"/>
  <c r="I956" i="5"/>
  <c r="H957" i="5"/>
  <c r="I957" i="5"/>
  <c r="H958" i="5"/>
  <c r="I958" i="5"/>
  <c r="H959" i="5"/>
  <c r="I959" i="5"/>
  <c r="H960" i="5"/>
  <c r="I960" i="5"/>
  <c r="H961" i="5"/>
  <c r="I961" i="5"/>
  <c r="H962" i="5"/>
  <c r="I962" i="5"/>
  <c r="H963" i="5"/>
  <c r="I963" i="5"/>
  <c r="H964" i="5"/>
  <c r="I964" i="5"/>
  <c r="H965" i="5"/>
  <c r="I965" i="5"/>
  <c r="H966" i="5"/>
  <c r="I966" i="5"/>
  <c r="H967" i="5"/>
  <c r="I967" i="5"/>
  <c r="H968" i="5"/>
  <c r="I968" i="5"/>
  <c r="H969" i="5"/>
  <c r="I969" i="5"/>
  <c r="H970" i="5"/>
  <c r="I970" i="5"/>
  <c r="H971" i="5"/>
  <c r="I971" i="5"/>
  <c r="H972" i="5"/>
  <c r="I972" i="5"/>
  <c r="H973" i="5"/>
  <c r="I973" i="5"/>
  <c r="H974" i="5"/>
  <c r="I974" i="5"/>
  <c r="H975" i="5"/>
  <c r="I975" i="5"/>
  <c r="H976" i="5"/>
  <c r="I976" i="5"/>
  <c r="H977" i="5"/>
  <c r="I977" i="5"/>
  <c r="H978" i="5"/>
  <c r="I978" i="5"/>
  <c r="H979" i="5"/>
  <c r="I979" i="5"/>
  <c r="H980" i="5"/>
  <c r="I980" i="5"/>
  <c r="H981" i="5"/>
  <c r="I981" i="5"/>
  <c r="H982" i="5"/>
  <c r="I982" i="5"/>
  <c r="H983" i="5"/>
  <c r="I983" i="5"/>
  <c r="H984" i="5"/>
  <c r="I984" i="5"/>
  <c r="H985" i="5"/>
  <c r="I985" i="5"/>
  <c r="H986" i="5"/>
  <c r="I986" i="5"/>
  <c r="H987" i="5"/>
  <c r="I987" i="5"/>
  <c r="H988" i="5"/>
  <c r="I988" i="5"/>
  <c r="H989" i="5"/>
  <c r="I989" i="5"/>
  <c r="H990" i="5"/>
  <c r="I990" i="5"/>
  <c r="H991" i="5"/>
  <c r="I991" i="5"/>
  <c r="H992" i="5"/>
  <c r="I992" i="5"/>
  <c r="H993" i="5"/>
  <c r="I993" i="5"/>
  <c r="H994" i="5"/>
  <c r="I994" i="5"/>
  <c r="H995" i="5"/>
  <c r="I995" i="5"/>
  <c r="H996" i="5"/>
  <c r="I996" i="5"/>
  <c r="H997" i="5"/>
  <c r="I997" i="5"/>
  <c r="H998" i="5"/>
  <c r="I998" i="5"/>
  <c r="H999" i="5"/>
  <c r="I999" i="5"/>
  <c r="H1000" i="5"/>
  <c r="I1000" i="5"/>
  <c r="H1001" i="5"/>
  <c r="I1001" i="5"/>
  <c r="H1002" i="5"/>
  <c r="I1002" i="5"/>
  <c r="H1003" i="5"/>
  <c r="I1003" i="5"/>
  <c r="H1004" i="5"/>
  <c r="I1004" i="5"/>
  <c r="H1005" i="5"/>
  <c r="I1005" i="5"/>
  <c r="H1006" i="5"/>
  <c r="I1006" i="5"/>
  <c r="H1007" i="5"/>
  <c r="I1007" i="5"/>
  <c r="H1008" i="5"/>
  <c r="I1008" i="5"/>
  <c r="H1009" i="5"/>
  <c r="I1009" i="5"/>
  <c r="H1010" i="5"/>
  <c r="I1010" i="5"/>
  <c r="H1011" i="5"/>
  <c r="I1011" i="5"/>
  <c r="H1012" i="5"/>
  <c r="I1012" i="5"/>
  <c r="H1013" i="5"/>
  <c r="I1013" i="5"/>
  <c r="H1014" i="5"/>
  <c r="I1014" i="5"/>
  <c r="H1015" i="5"/>
  <c r="I1015" i="5"/>
  <c r="H1016" i="5"/>
  <c r="I1016" i="5"/>
  <c r="H1017" i="5"/>
  <c r="I1017" i="5"/>
  <c r="H1018" i="5"/>
  <c r="I1018" i="5"/>
  <c r="H1019" i="5"/>
  <c r="I1019" i="5"/>
  <c r="H1020" i="5"/>
  <c r="I1020" i="5"/>
  <c r="H1021" i="5"/>
  <c r="I1021" i="5"/>
  <c r="H1022" i="5"/>
  <c r="I1022" i="5"/>
  <c r="H1023" i="5"/>
  <c r="I1023" i="5"/>
  <c r="H1024" i="5"/>
  <c r="I1024" i="5"/>
  <c r="H1025" i="5"/>
  <c r="I1025" i="5"/>
  <c r="H1026" i="5"/>
  <c r="I1026" i="5"/>
  <c r="H1027" i="5"/>
  <c r="I1027" i="5"/>
  <c r="H1028" i="5"/>
  <c r="I1028" i="5"/>
  <c r="H1029" i="5"/>
  <c r="I1029" i="5"/>
  <c r="H1030" i="5"/>
  <c r="I1030" i="5"/>
  <c r="H1031" i="5"/>
  <c r="I1031" i="5"/>
  <c r="H1032" i="5"/>
  <c r="I1032" i="5"/>
  <c r="H1033" i="5"/>
  <c r="I1033" i="5"/>
  <c r="H1034" i="5"/>
  <c r="I1034" i="5"/>
  <c r="H1035" i="5"/>
  <c r="I1035" i="5"/>
  <c r="H1036" i="5"/>
  <c r="I1036" i="5"/>
  <c r="H1037" i="5"/>
  <c r="I1037" i="5"/>
  <c r="H1038" i="5"/>
  <c r="I1038" i="5"/>
  <c r="H1039" i="5"/>
  <c r="I1039" i="5"/>
  <c r="H1040" i="5"/>
  <c r="I1040" i="5"/>
  <c r="H1041" i="5"/>
  <c r="I1041" i="5"/>
  <c r="H1042" i="5"/>
  <c r="I1042" i="5"/>
  <c r="H1043" i="5"/>
  <c r="I1043" i="5"/>
  <c r="H1044" i="5"/>
  <c r="I1044" i="5"/>
  <c r="H1045" i="5"/>
  <c r="I1045" i="5"/>
  <c r="H1046" i="5"/>
  <c r="I1046" i="5"/>
  <c r="H1047" i="5"/>
  <c r="I1047" i="5"/>
  <c r="H1048" i="5"/>
  <c r="I1048" i="5"/>
  <c r="H1049" i="5"/>
  <c r="I1049" i="5"/>
  <c r="H1050" i="5"/>
  <c r="I1050" i="5"/>
  <c r="H1051" i="5"/>
  <c r="I1051" i="5"/>
  <c r="H1052" i="5"/>
  <c r="I1052" i="5"/>
  <c r="H1053" i="5"/>
  <c r="I1053" i="5"/>
  <c r="H1054" i="5"/>
  <c r="I1054" i="5"/>
  <c r="H1055" i="5"/>
  <c r="I1055" i="5"/>
  <c r="H1056" i="5"/>
  <c r="I1056" i="5"/>
  <c r="H1057" i="5"/>
  <c r="I1057" i="5"/>
  <c r="H1058" i="5"/>
  <c r="I1058" i="5"/>
  <c r="H1059" i="5"/>
  <c r="I1059" i="5"/>
  <c r="H1060" i="5"/>
  <c r="I1060" i="5"/>
  <c r="H1061" i="5"/>
  <c r="I1061" i="5"/>
  <c r="H1062" i="5"/>
  <c r="I1062" i="5"/>
  <c r="H1063" i="5"/>
  <c r="I1063" i="5"/>
  <c r="H1064" i="5"/>
  <c r="I1064" i="5"/>
  <c r="H1065" i="5"/>
  <c r="I1065" i="5"/>
  <c r="H1066" i="5"/>
  <c r="I1066" i="5"/>
  <c r="H1067" i="5"/>
  <c r="I1067" i="5"/>
  <c r="H1068" i="5"/>
  <c r="I1068" i="5"/>
  <c r="H1069" i="5"/>
  <c r="I1069" i="5"/>
  <c r="H1070" i="5"/>
  <c r="I1070" i="5"/>
  <c r="H1071" i="5"/>
  <c r="I1071" i="5"/>
  <c r="H1072" i="5"/>
  <c r="I1072" i="5"/>
  <c r="H1073" i="5"/>
  <c r="I1073" i="5"/>
  <c r="H1074" i="5"/>
  <c r="I1074" i="5"/>
  <c r="H1075" i="5"/>
  <c r="I1075" i="5"/>
  <c r="H1076" i="5"/>
  <c r="I1076" i="5"/>
  <c r="H1077" i="5"/>
  <c r="I1077" i="5"/>
  <c r="H1078" i="5"/>
  <c r="I1078" i="5"/>
  <c r="H1079" i="5"/>
  <c r="I1079" i="5"/>
  <c r="H1080" i="5"/>
  <c r="I1080" i="5"/>
  <c r="H1081" i="5"/>
  <c r="I1081" i="5"/>
  <c r="H1082" i="5"/>
  <c r="I1082" i="5"/>
  <c r="H1083" i="5"/>
  <c r="I1083" i="5"/>
  <c r="H1084" i="5"/>
  <c r="I1084" i="5"/>
  <c r="H1085" i="5"/>
  <c r="I1085" i="5"/>
  <c r="H1086" i="5"/>
  <c r="I1086" i="5"/>
  <c r="H1087" i="5"/>
  <c r="I1087" i="5"/>
  <c r="H1088" i="5"/>
  <c r="I1088" i="5"/>
  <c r="H1089" i="5"/>
  <c r="I1089" i="5"/>
  <c r="H1090" i="5"/>
  <c r="I1090" i="5"/>
  <c r="H1091" i="5"/>
  <c r="I1091" i="5"/>
  <c r="H1092" i="5"/>
  <c r="I1092" i="5"/>
  <c r="H1093" i="5"/>
  <c r="I1093" i="5"/>
  <c r="H1094" i="5"/>
  <c r="I1094" i="5"/>
  <c r="H1095" i="5"/>
  <c r="I1095" i="5"/>
  <c r="H1096" i="5"/>
  <c r="I1096" i="5"/>
  <c r="H1097" i="5"/>
  <c r="I1097" i="5"/>
  <c r="H1098" i="5"/>
  <c r="I1098" i="5"/>
  <c r="H1099" i="5"/>
  <c r="I1099" i="5"/>
  <c r="H1100" i="5"/>
  <c r="I1100" i="5"/>
  <c r="H1101" i="5"/>
  <c r="I1101" i="5"/>
  <c r="H1102" i="5"/>
  <c r="I1102" i="5"/>
  <c r="H1103" i="5"/>
  <c r="I1103" i="5"/>
  <c r="H1104" i="5"/>
  <c r="I1104" i="5"/>
  <c r="H1105" i="5"/>
  <c r="I1105" i="5"/>
  <c r="H1106" i="5"/>
  <c r="I1106" i="5"/>
  <c r="H1107" i="5"/>
  <c r="I1107" i="5"/>
  <c r="H1108" i="5"/>
  <c r="I1108" i="5"/>
  <c r="H1109" i="5"/>
  <c r="I1109" i="5"/>
  <c r="H1110" i="5"/>
  <c r="I1110" i="5"/>
  <c r="H1111" i="5"/>
  <c r="I1111" i="5"/>
  <c r="H1112" i="5"/>
  <c r="I1112" i="5"/>
  <c r="H1113" i="5"/>
  <c r="I1113" i="5"/>
  <c r="H1114" i="5"/>
  <c r="I1114" i="5"/>
  <c r="H1115" i="5"/>
  <c r="I1115" i="5"/>
  <c r="H1116" i="5"/>
  <c r="I1116" i="5"/>
  <c r="H1117" i="5"/>
  <c r="I1117" i="5"/>
  <c r="H1118" i="5"/>
  <c r="I1118" i="5"/>
  <c r="H1119" i="5"/>
  <c r="I1119" i="5"/>
  <c r="H1120" i="5"/>
  <c r="I1120" i="5"/>
  <c r="H1121" i="5"/>
  <c r="I1121" i="5"/>
  <c r="H1122" i="5"/>
  <c r="I1122" i="5"/>
  <c r="H1123" i="5"/>
  <c r="I1123" i="5"/>
  <c r="H1124" i="5"/>
  <c r="I1124" i="5"/>
  <c r="H1125" i="5"/>
  <c r="I1125" i="5"/>
  <c r="H1126" i="5"/>
  <c r="I1126" i="5"/>
  <c r="H1127" i="5"/>
  <c r="I1127" i="5"/>
  <c r="H1128" i="5"/>
  <c r="I1128" i="5"/>
  <c r="H1129" i="5"/>
  <c r="I1129" i="5"/>
  <c r="H1130" i="5"/>
  <c r="I1130" i="5"/>
  <c r="H1131" i="5"/>
  <c r="I1131" i="5"/>
  <c r="H1132" i="5"/>
  <c r="I1132" i="5"/>
  <c r="H1133" i="5"/>
  <c r="I1133" i="5"/>
  <c r="H1134" i="5"/>
  <c r="I1134" i="5"/>
  <c r="H1135" i="5"/>
  <c r="I1135" i="5"/>
  <c r="H1136" i="5"/>
  <c r="I1136" i="5"/>
  <c r="H1137" i="5"/>
  <c r="I1137" i="5"/>
  <c r="H1138" i="5"/>
  <c r="I1138" i="5"/>
  <c r="H1139" i="5"/>
  <c r="I1139" i="5"/>
  <c r="H1140" i="5"/>
  <c r="I1140" i="5"/>
  <c r="H1141" i="5"/>
  <c r="I1141" i="5"/>
  <c r="H1142" i="5"/>
  <c r="I1142" i="5"/>
  <c r="H1143" i="5"/>
  <c r="I1143" i="5"/>
  <c r="H1144" i="5"/>
  <c r="I1144" i="5"/>
  <c r="H1145" i="5"/>
  <c r="I1145" i="5"/>
  <c r="H1146" i="5"/>
  <c r="I1146" i="5"/>
  <c r="H1147" i="5"/>
  <c r="I1147" i="5"/>
  <c r="H1148" i="5"/>
  <c r="I1148" i="5"/>
  <c r="H1149" i="5"/>
  <c r="I1149" i="5"/>
  <c r="H1150" i="5"/>
  <c r="I1150" i="5"/>
  <c r="H1151" i="5"/>
  <c r="I1151" i="5"/>
  <c r="H1152" i="5"/>
  <c r="I1152" i="5"/>
  <c r="H1153" i="5"/>
  <c r="I1153" i="5"/>
  <c r="H1154" i="5"/>
  <c r="I1154" i="5"/>
  <c r="H1155" i="5"/>
  <c r="I1155" i="5"/>
  <c r="H1156" i="5"/>
  <c r="I1156" i="5"/>
  <c r="H1157" i="5"/>
  <c r="I1157" i="5"/>
  <c r="H1158" i="5"/>
  <c r="I1158" i="5"/>
  <c r="H1159" i="5"/>
  <c r="I1159" i="5"/>
  <c r="H1160" i="5"/>
  <c r="I1160" i="5"/>
  <c r="H1161" i="5"/>
  <c r="I1161" i="5"/>
  <c r="H1162" i="5"/>
  <c r="I1162" i="5"/>
  <c r="H1163" i="5"/>
  <c r="I1163" i="5"/>
  <c r="H1164" i="5"/>
  <c r="I1164" i="5"/>
  <c r="H1165" i="5"/>
  <c r="I1165" i="5"/>
  <c r="H1166" i="5"/>
  <c r="I1166" i="5"/>
  <c r="H1167" i="5"/>
  <c r="I1167" i="5"/>
  <c r="H1168" i="5"/>
  <c r="I1168" i="5"/>
  <c r="H1169" i="5"/>
  <c r="I1169" i="5"/>
  <c r="H1170" i="5"/>
  <c r="I1170" i="5"/>
  <c r="H1171" i="5"/>
  <c r="I1171" i="5"/>
  <c r="H1172" i="5"/>
  <c r="I1172" i="5"/>
  <c r="H1173" i="5"/>
  <c r="I1173" i="5"/>
  <c r="H1174" i="5"/>
  <c r="I1174" i="5"/>
  <c r="H1175" i="5"/>
  <c r="I1175" i="5"/>
  <c r="H1176" i="5"/>
  <c r="I1176" i="5"/>
  <c r="H1177" i="5"/>
  <c r="I1177" i="5"/>
  <c r="H1178" i="5"/>
  <c r="I1178" i="5"/>
  <c r="H1179" i="5"/>
  <c r="I1179" i="5"/>
  <c r="H1180" i="5"/>
  <c r="I1180" i="5"/>
  <c r="H1181" i="5"/>
  <c r="I1181" i="5"/>
  <c r="H1182" i="5"/>
  <c r="I1182" i="5"/>
  <c r="H1183" i="5"/>
  <c r="I1183" i="5"/>
  <c r="H1184" i="5"/>
  <c r="I1184" i="5"/>
  <c r="H1185" i="5"/>
  <c r="I1185" i="5"/>
  <c r="H1186" i="5"/>
  <c r="I1186" i="5"/>
  <c r="H1187" i="5"/>
  <c r="I1187" i="5"/>
  <c r="H1188" i="5"/>
  <c r="I1188" i="5"/>
  <c r="H1189" i="5"/>
  <c r="I1189" i="5"/>
  <c r="H1190" i="5"/>
  <c r="I1190" i="5"/>
  <c r="H1191" i="5"/>
  <c r="I1191" i="5"/>
  <c r="H1192" i="5"/>
  <c r="I1192" i="5"/>
  <c r="H1193" i="5"/>
  <c r="I1193" i="5"/>
  <c r="H1194" i="5"/>
  <c r="I1194" i="5"/>
  <c r="H1195" i="5"/>
  <c r="I1195" i="5"/>
  <c r="H1196" i="5"/>
  <c r="I1196" i="5"/>
  <c r="H1197" i="5"/>
  <c r="I1197" i="5"/>
  <c r="H1198" i="5"/>
  <c r="I1198" i="5"/>
  <c r="H1199" i="5"/>
  <c r="I1199" i="5"/>
  <c r="H1200" i="5"/>
  <c r="I1200" i="5"/>
  <c r="H1201" i="5"/>
  <c r="I1201" i="5"/>
  <c r="H1202" i="5"/>
  <c r="I1202" i="5"/>
  <c r="H1203" i="5"/>
  <c r="I1203" i="5"/>
  <c r="H1204" i="5"/>
  <c r="I1204" i="5"/>
  <c r="H1205" i="5"/>
  <c r="I1205" i="5"/>
  <c r="H1206" i="5"/>
  <c r="I1206" i="5"/>
  <c r="H1207" i="5"/>
  <c r="I1207" i="5"/>
  <c r="H1208" i="5"/>
  <c r="I1208" i="5"/>
  <c r="H1209" i="5"/>
  <c r="I1209" i="5"/>
  <c r="H1210" i="5"/>
  <c r="I1210" i="5"/>
  <c r="H1211" i="5"/>
  <c r="I1211" i="5"/>
  <c r="H1212" i="5"/>
  <c r="I1212" i="5"/>
  <c r="H1213" i="5"/>
  <c r="I1213" i="5"/>
  <c r="H1214" i="5"/>
  <c r="I1214" i="5"/>
  <c r="H1215" i="5"/>
  <c r="I1215" i="5"/>
  <c r="H1216" i="5"/>
  <c r="I1216" i="5"/>
  <c r="H1217" i="5"/>
  <c r="I1217" i="5"/>
  <c r="H1218" i="5"/>
  <c r="I1218" i="5"/>
  <c r="H1219" i="5"/>
  <c r="I1219" i="5"/>
  <c r="H1220" i="5"/>
  <c r="I1220" i="5"/>
  <c r="H1221" i="5"/>
  <c r="I1221" i="5"/>
  <c r="H1222" i="5"/>
  <c r="I1222" i="5"/>
  <c r="H1223" i="5"/>
  <c r="I1223" i="5"/>
  <c r="H1224" i="5"/>
  <c r="I1224" i="5"/>
  <c r="H1225" i="5"/>
  <c r="I1225" i="5"/>
  <c r="H1226" i="5"/>
  <c r="I1226" i="5"/>
  <c r="H1227" i="5"/>
  <c r="I1227" i="5"/>
  <c r="H1228" i="5"/>
  <c r="I1228" i="5"/>
  <c r="H1229" i="5"/>
  <c r="I1229" i="5"/>
  <c r="H1230" i="5"/>
  <c r="I1230" i="5"/>
  <c r="H1231" i="5"/>
  <c r="I1231" i="5"/>
  <c r="H1232" i="5"/>
  <c r="I1232" i="5"/>
  <c r="H1233" i="5"/>
  <c r="I1233" i="5"/>
  <c r="H1234" i="5"/>
  <c r="I1234" i="5"/>
  <c r="H1235" i="5"/>
  <c r="I1235" i="5"/>
  <c r="H1236" i="5"/>
  <c r="I1236" i="5"/>
  <c r="H1237" i="5"/>
  <c r="I1237" i="5"/>
  <c r="H1238" i="5"/>
  <c r="I1238" i="5"/>
  <c r="H1239" i="5"/>
  <c r="I1239" i="5"/>
  <c r="H1240" i="5"/>
  <c r="I1240" i="5"/>
  <c r="H1241" i="5"/>
  <c r="I1241" i="5"/>
  <c r="H1242" i="5"/>
  <c r="I1242" i="5"/>
  <c r="H1243" i="5"/>
  <c r="I1243" i="5"/>
  <c r="H1244" i="5"/>
  <c r="I1244" i="5"/>
  <c r="H1245" i="5"/>
  <c r="I1245" i="5"/>
  <c r="H1246" i="5"/>
  <c r="I1246" i="5"/>
  <c r="H1247" i="5"/>
  <c r="I1247" i="5"/>
  <c r="H1248" i="5"/>
  <c r="I1248" i="5"/>
  <c r="H1249" i="5"/>
  <c r="I1249" i="5"/>
  <c r="H1250" i="5"/>
  <c r="I1250" i="5"/>
  <c r="H1251" i="5"/>
  <c r="I1251" i="5"/>
  <c r="H1252" i="5"/>
  <c r="I1252" i="5"/>
  <c r="H1253" i="5"/>
  <c r="I1253" i="5"/>
  <c r="H1254" i="5"/>
  <c r="I1254" i="5"/>
  <c r="H1255" i="5"/>
  <c r="I1255" i="5"/>
  <c r="H1256" i="5"/>
  <c r="I1256" i="5"/>
  <c r="H1257" i="5"/>
  <c r="I1257" i="5"/>
  <c r="H1258" i="5"/>
  <c r="I1258" i="5"/>
  <c r="H1259" i="5"/>
  <c r="I1259" i="5"/>
  <c r="H1260" i="5"/>
  <c r="I1260" i="5"/>
  <c r="H1261" i="5"/>
  <c r="I1261" i="5"/>
  <c r="H1262" i="5"/>
  <c r="I1262" i="5"/>
  <c r="H1263" i="5"/>
  <c r="I1263" i="5"/>
  <c r="H1264" i="5"/>
  <c r="I1264" i="5"/>
  <c r="H1265" i="5"/>
  <c r="I1265" i="5"/>
  <c r="H1266" i="5"/>
  <c r="I1266" i="5"/>
  <c r="H1267" i="5"/>
  <c r="I1267" i="5"/>
  <c r="H1268" i="5"/>
  <c r="I1268" i="5"/>
  <c r="H1269" i="5"/>
  <c r="I1269" i="5"/>
  <c r="H1270" i="5"/>
  <c r="I1270" i="5"/>
  <c r="H1271" i="5"/>
  <c r="I1271" i="5"/>
  <c r="H1272" i="5"/>
  <c r="I1272" i="5"/>
  <c r="H1273" i="5"/>
  <c r="I1273" i="5"/>
  <c r="H1274" i="5"/>
  <c r="I1274" i="5"/>
  <c r="H1275" i="5"/>
  <c r="I1275" i="5"/>
  <c r="H1276" i="5"/>
  <c r="I1276" i="5"/>
  <c r="H1277" i="5"/>
  <c r="I1277" i="5"/>
  <c r="H1278" i="5"/>
  <c r="I1278" i="5"/>
  <c r="H1279" i="5"/>
  <c r="I1279" i="5"/>
  <c r="H1280" i="5"/>
  <c r="I1280" i="5"/>
  <c r="H1281" i="5"/>
  <c r="I1281" i="5"/>
  <c r="H1282" i="5"/>
  <c r="I1282" i="5"/>
  <c r="H1283" i="5"/>
  <c r="I1283" i="5"/>
  <c r="H1284" i="5"/>
  <c r="I1284" i="5"/>
  <c r="H1285" i="5"/>
  <c r="I1285" i="5"/>
  <c r="H1286" i="5"/>
  <c r="I1286" i="5"/>
  <c r="H1287" i="5"/>
  <c r="I1287" i="5"/>
  <c r="H1288" i="5"/>
  <c r="I1288" i="5"/>
  <c r="H1289" i="5"/>
  <c r="I1289" i="5"/>
  <c r="H1290" i="5"/>
  <c r="I1290" i="5"/>
  <c r="H1291" i="5"/>
  <c r="I1291" i="5"/>
  <c r="H1292" i="5"/>
  <c r="I1292" i="5"/>
  <c r="H1293" i="5"/>
  <c r="I1293" i="5"/>
  <c r="H1294" i="5"/>
  <c r="I1294" i="5"/>
  <c r="H1295" i="5"/>
  <c r="I1295" i="5"/>
  <c r="H1296" i="5"/>
  <c r="I1296" i="5"/>
  <c r="H1297" i="5"/>
  <c r="I1297" i="5"/>
  <c r="H1298" i="5"/>
  <c r="I1298" i="5"/>
  <c r="H1299" i="5"/>
  <c r="I1299" i="5"/>
  <c r="H1300" i="5"/>
  <c r="I1300" i="5"/>
  <c r="H1301" i="5"/>
  <c r="I1301" i="5"/>
  <c r="H1302" i="5"/>
  <c r="I1302" i="5"/>
  <c r="H1303" i="5"/>
  <c r="I1303" i="5"/>
  <c r="H1304" i="5"/>
  <c r="I1304" i="5"/>
  <c r="H1305" i="5"/>
  <c r="I1305" i="5"/>
  <c r="H1306" i="5"/>
  <c r="I1306" i="5"/>
  <c r="H1307" i="5"/>
  <c r="I1307" i="5"/>
  <c r="H1308" i="5"/>
  <c r="I1308" i="5"/>
  <c r="H1309" i="5"/>
  <c r="I1309" i="5"/>
  <c r="H1310" i="5"/>
  <c r="I1310" i="5"/>
  <c r="H1311" i="5"/>
  <c r="I1311" i="5"/>
  <c r="H1312" i="5"/>
  <c r="I1312" i="5"/>
  <c r="H1313" i="5"/>
  <c r="I1313" i="5"/>
  <c r="H1314" i="5"/>
  <c r="I1314" i="5"/>
  <c r="H1315" i="5"/>
  <c r="I1315" i="5"/>
  <c r="H1316" i="5"/>
  <c r="I1316" i="5"/>
  <c r="H1317" i="5"/>
  <c r="I1317" i="5"/>
  <c r="H1318" i="5"/>
  <c r="I1318" i="5"/>
  <c r="H1319" i="5"/>
  <c r="I1319" i="5"/>
  <c r="H1320" i="5"/>
  <c r="I1320" i="5"/>
  <c r="H1321" i="5"/>
  <c r="I1321" i="5"/>
  <c r="H1322" i="5"/>
  <c r="I1322" i="5"/>
  <c r="H1323" i="5"/>
  <c r="I1323" i="5"/>
  <c r="H1324" i="5"/>
  <c r="I1324" i="5"/>
  <c r="H1325" i="5"/>
  <c r="I1325" i="5"/>
  <c r="H1326" i="5"/>
  <c r="I1326" i="5"/>
  <c r="H1327" i="5"/>
  <c r="I1327" i="5"/>
  <c r="H1328" i="5"/>
  <c r="I1328" i="5"/>
  <c r="H1329" i="5"/>
  <c r="I1329" i="5"/>
  <c r="H1330" i="5"/>
  <c r="I1330" i="5"/>
  <c r="H1331" i="5"/>
  <c r="I1331" i="5"/>
  <c r="H1332" i="5"/>
  <c r="I1332" i="5"/>
  <c r="H1333" i="5"/>
  <c r="I1333" i="5"/>
  <c r="H1334" i="5"/>
  <c r="I1334" i="5"/>
  <c r="H1335" i="5"/>
  <c r="I1335" i="5"/>
  <c r="H1336" i="5"/>
  <c r="I1336" i="5"/>
  <c r="H1337" i="5"/>
  <c r="I1337" i="5"/>
  <c r="H1338" i="5"/>
  <c r="I1338" i="5"/>
  <c r="H1339" i="5"/>
  <c r="I1339" i="5"/>
  <c r="H1340" i="5"/>
  <c r="I1340" i="5"/>
  <c r="H1341" i="5"/>
  <c r="I1341" i="5"/>
  <c r="H1342" i="5"/>
  <c r="I1342" i="5"/>
  <c r="H1343" i="5"/>
  <c r="I1343" i="5"/>
  <c r="H1344" i="5"/>
  <c r="I1344" i="5"/>
  <c r="H1345" i="5"/>
  <c r="I1345" i="5"/>
  <c r="H1346" i="5"/>
  <c r="I1346" i="5"/>
  <c r="H1347" i="5"/>
  <c r="I1347" i="5"/>
  <c r="H1348" i="5"/>
  <c r="I1348" i="5"/>
  <c r="H1349" i="5"/>
  <c r="I1349" i="5"/>
  <c r="H1350" i="5"/>
  <c r="I1350" i="5"/>
  <c r="H1351" i="5"/>
  <c r="I1351" i="5"/>
  <c r="H1352" i="5"/>
  <c r="I1352" i="5"/>
  <c r="H1353" i="5"/>
  <c r="I1353" i="5"/>
  <c r="H1354" i="5"/>
  <c r="I1354" i="5"/>
  <c r="H1355" i="5"/>
  <c r="I1355" i="5"/>
  <c r="H1356" i="5"/>
  <c r="I1356" i="5"/>
  <c r="H1357" i="5"/>
  <c r="I1357" i="5"/>
  <c r="H1358" i="5"/>
  <c r="I1358" i="5"/>
  <c r="H1359" i="5"/>
  <c r="I1359" i="5"/>
  <c r="H1360" i="5"/>
  <c r="I1360" i="5"/>
  <c r="H1361" i="5"/>
  <c r="I1361" i="5"/>
  <c r="H1362" i="5"/>
  <c r="I1362" i="5"/>
  <c r="H1363" i="5"/>
  <c r="I1363" i="5"/>
  <c r="H1364" i="5"/>
  <c r="I1364" i="5"/>
  <c r="H1365" i="5"/>
  <c r="I1365" i="5"/>
  <c r="H1366" i="5"/>
  <c r="I1366" i="5"/>
  <c r="H1367" i="5"/>
  <c r="I1367" i="5"/>
  <c r="H1368" i="5"/>
  <c r="I1368" i="5"/>
  <c r="H1369" i="5"/>
  <c r="I1369" i="5"/>
  <c r="H1370" i="5"/>
  <c r="I1370" i="5"/>
  <c r="H1371" i="5"/>
  <c r="I1371" i="5"/>
  <c r="H1372" i="5"/>
  <c r="I1372" i="5"/>
  <c r="H1373" i="5"/>
  <c r="I1373" i="5"/>
  <c r="H1374" i="5"/>
  <c r="I1374" i="5"/>
  <c r="H1375" i="5"/>
  <c r="I1375" i="5"/>
  <c r="H1376" i="5"/>
  <c r="I1376" i="5"/>
  <c r="H1377" i="5"/>
  <c r="I1377" i="5"/>
  <c r="H1378" i="5"/>
  <c r="I1378" i="5"/>
  <c r="H1379" i="5"/>
  <c r="I1379" i="5"/>
  <c r="H1380" i="5"/>
  <c r="I1380" i="5"/>
  <c r="H1381" i="5"/>
  <c r="I1381" i="5"/>
  <c r="H1382" i="5"/>
  <c r="I1382" i="5"/>
  <c r="H1383" i="5"/>
  <c r="I1383" i="5"/>
  <c r="H1384" i="5"/>
  <c r="I1384" i="5"/>
  <c r="H1385" i="5"/>
  <c r="I1385" i="5"/>
  <c r="H1386" i="5"/>
  <c r="I1386" i="5"/>
  <c r="H1387" i="5"/>
  <c r="I1387" i="5"/>
  <c r="H1388" i="5"/>
  <c r="I1388" i="5"/>
  <c r="H1389" i="5"/>
  <c r="I1389" i="5"/>
  <c r="H1390" i="5"/>
  <c r="I1390" i="5"/>
  <c r="H1391" i="5"/>
  <c r="I1391" i="5"/>
  <c r="H1392" i="5"/>
  <c r="I1392" i="5"/>
  <c r="H1393" i="5"/>
  <c r="I1393" i="5"/>
  <c r="H1394" i="5"/>
  <c r="I1394" i="5"/>
  <c r="H1395" i="5"/>
  <c r="I1395" i="5"/>
  <c r="H1396" i="5"/>
  <c r="I1396" i="5"/>
  <c r="H1397" i="5"/>
  <c r="I1397" i="5"/>
  <c r="H1398" i="5"/>
  <c r="I1398" i="5"/>
  <c r="H1399" i="5"/>
  <c r="I1399" i="5"/>
  <c r="H1400" i="5"/>
  <c r="I1400" i="5"/>
  <c r="H1401" i="5"/>
  <c r="I1401" i="5"/>
  <c r="H1402" i="5"/>
  <c r="I1402" i="5"/>
  <c r="H1403" i="5"/>
  <c r="I1403" i="5"/>
  <c r="H1404" i="5"/>
  <c r="I1404" i="5"/>
  <c r="H1405" i="5"/>
  <c r="I1405" i="5"/>
  <c r="H1406" i="5"/>
  <c r="I1406" i="5"/>
  <c r="H1407" i="5"/>
  <c r="I1407" i="5"/>
  <c r="H1408" i="5"/>
  <c r="I1408" i="5"/>
  <c r="H1409" i="5"/>
  <c r="I1409" i="5"/>
  <c r="H1410" i="5"/>
  <c r="I1410" i="5"/>
  <c r="H1411" i="5"/>
  <c r="I1411" i="5"/>
  <c r="H1412" i="5"/>
  <c r="I1412" i="5"/>
  <c r="H1413" i="5"/>
  <c r="I1413" i="5"/>
  <c r="H1414" i="5"/>
  <c r="I1414" i="5"/>
  <c r="H1415" i="5"/>
  <c r="I1415" i="5"/>
  <c r="H1416" i="5"/>
  <c r="I1416" i="5"/>
  <c r="H1417" i="5"/>
  <c r="I1417" i="5"/>
  <c r="H1418" i="5"/>
  <c r="I1418" i="5"/>
  <c r="H1419" i="5"/>
  <c r="I1419" i="5"/>
  <c r="H1420" i="5"/>
  <c r="I1420" i="5"/>
  <c r="H1421" i="5"/>
  <c r="I1421" i="5"/>
  <c r="H1422" i="5"/>
  <c r="I1422" i="5"/>
  <c r="H1423" i="5"/>
  <c r="I1423" i="5"/>
  <c r="H1424" i="5"/>
  <c r="I1424" i="5"/>
  <c r="H1425" i="5"/>
  <c r="I1425" i="5"/>
  <c r="H1426" i="5"/>
  <c r="I1426" i="5"/>
  <c r="H1427" i="5"/>
  <c r="I1427" i="5"/>
  <c r="H1428" i="5"/>
  <c r="I1428" i="5"/>
  <c r="H1429" i="5"/>
  <c r="I1429" i="5"/>
  <c r="H1430" i="5"/>
  <c r="I1430" i="5"/>
  <c r="H1431" i="5"/>
  <c r="I1431" i="5"/>
  <c r="H1432" i="5"/>
  <c r="I1432" i="5"/>
  <c r="H1433" i="5"/>
  <c r="I1433" i="5"/>
  <c r="H1434" i="5"/>
  <c r="I1434" i="5"/>
  <c r="H1435" i="5"/>
  <c r="I1435" i="5"/>
  <c r="H1436" i="5"/>
  <c r="I1436" i="5"/>
  <c r="H1437" i="5"/>
  <c r="I1437" i="5"/>
  <c r="H1438" i="5"/>
  <c r="I1438" i="5"/>
  <c r="H1439" i="5"/>
  <c r="I1439" i="5"/>
  <c r="H1440" i="5"/>
  <c r="I1440" i="5"/>
  <c r="H1441" i="5"/>
  <c r="I1441" i="5"/>
  <c r="H1442" i="5"/>
  <c r="I1442" i="5"/>
  <c r="H1443" i="5"/>
  <c r="I1443" i="5"/>
  <c r="H1444" i="5"/>
  <c r="I1444" i="5"/>
  <c r="H1445" i="5"/>
  <c r="I1445" i="5"/>
  <c r="H1446" i="5"/>
  <c r="I1446" i="5"/>
  <c r="H1447" i="5"/>
  <c r="I1447" i="5"/>
  <c r="H1448" i="5"/>
  <c r="I1448" i="5"/>
  <c r="H1449" i="5"/>
  <c r="I1449" i="5"/>
  <c r="H1450" i="5"/>
  <c r="I1450" i="5"/>
  <c r="H1451" i="5"/>
  <c r="I1451" i="5"/>
  <c r="H1452" i="5"/>
  <c r="I1452" i="5"/>
  <c r="H1453" i="5"/>
  <c r="I1453" i="5"/>
  <c r="H1454" i="5"/>
  <c r="I1454" i="5"/>
  <c r="H1455" i="5"/>
  <c r="I1455" i="5"/>
  <c r="H1456" i="5"/>
  <c r="I1456" i="5"/>
  <c r="H1457" i="5"/>
  <c r="I1457" i="5"/>
  <c r="H1458" i="5"/>
  <c r="I1458" i="5"/>
  <c r="H1459" i="5"/>
  <c r="I1459" i="5"/>
  <c r="H1460" i="5"/>
  <c r="I1460" i="5"/>
  <c r="H1461" i="5"/>
  <c r="I1461" i="5"/>
  <c r="H1462" i="5"/>
  <c r="I1462" i="5"/>
  <c r="H1463" i="5"/>
  <c r="I1463" i="5"/>
  <c r="H1464" i="5"/>
  <c r="I1464" i="5"/>
  <c r="H1465" i="5"/>
  <c r="I1465" i="5"/>
  <c r="H1466" i="5"/>
  <c r="I1466" i="5"/>
  <c r="H1467" i="5"/>
  <c r="I1467" i="5"/>
  <c r="H1468" i="5"/>
  <c r="I1468" i="5"/>
  <c r="H1469" i="5"/>
  <c r="I1469" i="5"/>
  <c r="H1470" i="5"/>
  <c r="I1470" i="5"/>
  <c r="H1471" i="5"/>
  <c r="I1471" i="5"/>
  <c r="H1472" i="5"/>
  <c r="I1472" i="5"/>
  <c r="H1473" i="5"/>
  <c r="I1473" i="5"/>
  <c r="H1474" i="5"/>
  <c r="I1474" i="5"/>
  <c r="H1475" i="5"/>
  <c r="I1475" i="5"/>
  <c r="H1476" i="5"/>
  <c r="I1476" i="5"/>
  <c r="H1477" i="5"/>
  <c r="I1477" i="5"/>
  <c r="H1478" i="5"/>
  <c r="I1478" i="5"/>
  <c r="H1479" i="5"/>
  <c r="I1479" i="5"/>
  <c r="H1480" i="5"/>
  <c r="I1480" i="5"/>
  <c r="H1481" i="5"/>
  <c r="I1481" i="5"/>
  <c r="H1482" i="5"/>
  <c r="I1482" i="5"/>
  <c r="H1483" i="5"/>
  <c r="I1483" i="5"/>
  <c r="H1484" i="5"/>
  <c r="I1484" i="5"/>
  <c r="H1485" i="5"/>
  <c r="I1485" i="5"/>
  <c r="H1486" i="5"/>
  <c r="I1486" i="5"/>
  <c r="H1487" i="5"/>
  <c r="I1487" i="5"/>
  <c r="H1488" i="5"/>
  <c r="I1488" i="5"/>
  <c r="H1489" i="5"/>
  <c r="I1489" i="5"/>
  <c r="H1490" i="5"/>
  <c r="I1490" i="5"/>
  <c r="H1491" i="5"/>
  <c r="I1491" i="5"/>
  <c r="H1492" i="5"/>
  <c r="I1492" i="5"/>
  <c r="H1493" i="5"/>
  <c r="I1493" i="5"/>
  <c r="H1494" i="5"/>
  <c r="I1494" i="5"/>
  <c r="H1495" i="5"/>
  <c r="I1495" i="5"/>
  <c r="H1496" i="5"/>
  <c r="I1496" i="5"/>
  <c r="H1497" i="5"/>
  <c r="I1497" i="5"/>
  <c r="H1498" i="5"/>
  <c r="I1498" i="5"/>
  <c r="H1499" i="5"/>
  <c r="I1499" i="5"/>
  <c r="H1500" i="5"/>
  <c r="I1500" i="5"/>
  <c r="H1501" i="5"/>
  <c r="I1501" i="5"/>
  <c r="H1502" i="5"/>
  <c r="I1502" i="5"/>
  <c r="H1503" i="5"/>
  <c r="I1503" i="5"/>
  <c r="H1504" i="5"/>
  <c r="I1504" i="5"/>
  <c r="H1505" i="5"/>
  <c r="I1505" i="5"/>
  <c r="H1506" i="5"/>
  <c r="I1506" i="5"/>
  <c r="H1507" i="5"/>
  <c r="I1507" i="5"/>
  <c r="H1508" i="5"/>
  <c r="I1508" i="5"/>
  <c r="H1509" i="5"/>
  <c r="I1509" i="5"/>
  <c r="H1510" i="5"/>
  <c r="I1510" i="5"/>
  <c r="H1511" i="5"/>
  <c r="I1511" i="5"/>
  <c r="H1512" i="5"/>
  <c r="I1512" i="5"/>
  <c r="H1513" i="5"/>
  <c r="I1513" i="5"/>
  <c r="H1514" i="5"/>
  <c r="I1514" i="5"/>
  <c r="H1515" i="5"/>
  <c r="I1515" i="5"/>
  <c r="H1516" i="5"/>
  <c r="I1516" i="5"/>
  <c r="H1517" i="5"/>
  <c r="I1517" i="5"/>
  <c r="H1518" i="5"/>
  <c r="I1518" i="5"/>
  <c r="H1519" i="5"/>
  <c r="I1519" i="5"/>
  <c r="H1520" i="5"/>
  <c r="I1520" i="5"/>
  <c r="H1521" i="5"/>
  <c r="I1521" i="5"/>
  <c r="H1522" i="5"/>
  <c r="I1522" i="5"/>
  <c r="H1523" i="5"/>
  <c r="I1523" i="5"/>
  <c r="H1524" i="5"/>
  <c r="I1524" i="5"/>
  <c r="H1525" i="5"/>
  <c r="I1525" i="5"/>
  <c r="H1526" i="5"/>
  <c r="I1526" i="5"/>
  <c r="H1527" i="5"/>
  <c r="I1527" i="5"/>
  <c r="H1528" i="5"/>
  <c r="I1528" i="5"/>
  <c r="H1529" i="5"/>
  <c r="I1529" i="5"/>
  <c r="H1530" i="5"/>
  <c r="I1530" i="5"/>
  <c r="H1531" i="5"/>
  <c r="I1531" i="5"/>
  <c r="H1532" i="5"/>
  <c r="I1532" i="5"/>
  <c r="H1533" i="5"/>
  <c r="I1533" i="5"/>
  <c r="H1534" i="5"/>
  <c r="I1534" i="5"/>
  <c r="H1535" i="5"/>
  <c r="I1535" i="5"/>
  <c r="H1536" i="5"/>
  <c r="I1536" i="5"/>
  <c r="H1537" i="5"/>
  <c r="I1537" i="5"/>
  <c r="H1538" i="5"/>
  <c r="I1538" i="5"/>
  <c r="H1539" i="5"/>
  <c r="I1539" i="5"/>
  <c r="H1540" i="5"/>
  <c r="I1540" i="5"/>
  <c r="H1541" i="5"/>
  <c r="I1541" i="5"/>
  <c r="H1542" i="5"/>
  <c r="I1542" i="5"/>
  <c r="H1543" i="5"/>
  <c r="I1543" i="5"/>
  <c r="H1544" i="5"/>
  <c r="I1544" i="5"/>
  <c r="H1545" i="5"/>
  <c r="I1545" i="5"/>
  <c r="H1546" i="5"/>
  <c r="I1546" i="5"/>
  <c r="H1547" i="5"/>
  <c r="I1547" i="5"/>
  <c r="H1548" i="5"/>
  <c r="I1548" i="5"/>
  <c r="H1549" i="5"/>
  <c r="I1549" i="5"/>
  <c r="H1550" i="5"/>
  <c r="I1550" i="5"/>
  <c r="H1551" i="5"/>
  <c r="I1551" i="5"/>
  <c r="H1552" i="5"/>
  <c r="I1552" i="5"/>
  <c r="H1553" i="5"/>
  <c r="I1553" i="5"/>
  <c r="H1554" i="5"/>
  <c r="I1554" i="5"/>
  <c r="H1555" i="5"/>
  <c r="I1555" i="5"/>
  <c r="H1556" i="5"/>
  <c r="I1556" i="5"/>
  <c r="H1557" i="5"/>
  <c r="I1557" i="5"/>
  <c r="H1558" i="5"/>
  <c r="I1558" i="5"/>
  <c r="H1559" i="5"/>
  <c r="I1559" i="5"/>
  <c r="H1560" i="5"/>
  <c r="I1560" i="5"/>
  <c r="H1561" i="5"/>
  <c r="I1561" i="5"/>
  <c r="H1562" i="5"/>
  <c r="I1562" i="5"/>
  <c r="H1563" i="5"/>
  <c r="I1563" i="5"/>
  <c r="H1564" i="5"/>
  <c r="I1564" i="5"/>
  <c r="H1565" i="5"/>
  <c r="I1565" i="5"/>
  <c r="H1566" i="5"/>
  <c r="I1566" i="5"/>
  <c r="H1567" i="5"/>
  <c r="I1567" i="5"/>
  <c r="H1568" i="5"/>
  <c r="I1568" i="5"/>
  <c r="H1569" i="5"/>
  <c r="I1569" i="5"/>
  <c r="H1570" i="5"/>
  <c r="I1570" i="5"/>
  <c r="H1571" i="5"/>
  <c r="I1571" i="5"/>
  <c r="H1572" i="5"/>
  <c r="I1572" i="5"/>
  <c r="H1573" i="5"/>
  <c r="I1573" i="5"/>
  <c r="H1574" i="5"/>
  <c r="I1574" i="5"/>
  <c r="H1575" i="5"/>
  <c r="I1575" i="5"/>
  <c r="H1576" i="5"/>
  <c r="I1576" i="5"/>
  <c r="H1577" i="5"/>
  <c r="I1577" i="5"/>
  <c r="H1578" i="5"/>
  <c r="I1578" i="5"/>
  <c r="H1579" i="5"/>
  <c r="I1579" i="5"/>
  <c r="H1580" i="5"/>
  <c r="I1580" i="5"/>
  <c r="H1581" i="5"/>
  <c r="I1581" i="5"/>
  <c r="H1582" i="5"/>
  <c r="I1582" i="5"/>
  <c r="H1583" i="5"/>
  <c r="I1583" i="5"/>
  <c r="H1584" i="5"/>
  <c r="I1584" i="5"/>
  <c r="H1585" i="5"/>
  <c r="I1585" i="5"/>
  <c r="H1586" i="5"/>
  <c r="I1586" i="5"/>
  <c r="H1587" i="5"/>
  <c r="I1587" i="5"/>
  <c r="H1588" i="5"/>
  <c r="I1588" i="5"/>
  <c r="H1589" i="5"/>
  <c r="I1589" i="5"/>
  <c r="H1590" i="5"/>
  <c r="I1590" i="5"/>
  <c r="H1591" i="5"/>
  <c r="I1591" i="5"/>
  <c r="H1592" i="5"/>
  <c r="I1592" i="5"/>
  <c r="H1593" i="5"/>
  <c r="I1593" i="5"/>
  <c r="H1594" i="5"/>
  <c r="I1594" i="5"/>
  <c r="H1595" i="5"/>
  <c r="I1595" i="5"/>
  <c r="H1596" i="5"/>
  <c r="I1596" i="5"/>
  <c r="H1597" i="5"/>
  <c r="I1597" i="5"/>
  <c r="H1598" i="5"/>
  <c r="I1598" i="5"/>
  <c r="H1599" i="5"/>
  <c r="I1599" i="5"/>
  <c r="H1600" i="5"/>
  <c r="I1600" i="5"/>
  <c r="H1601" i="5"/>
  <c r="I1601" i="5"/>
  <c r="H1602" i="5"/>
  <c r="I1602" i="5"/>
  <c r="H1603" i="5"/>
  <c r="I1603" i="5"/>
  <c r="H1604" i="5"/>
  <c r="I1604" i="5"/>
  <c r="H1605" i="5"/>
  <c r="I1605" i="5"/>
  <c r="H1606" i="5"/>
  <c r="I1606" i="5"/>
  <c r="H1607" i="5"/>
  <c r="I1607" i="5"/>
  <c r="H1608" i="5"/>
  <c r="I1608" i="5"/>
  <c r="H1609" i="5"/>
  <c r="I1609" i="5"/>
  <c r="H1610" i="5"/>
  <c r="I1610" i="5"/>
  <c r="H1611" i="5"/>
  <c r="I1611" i="5"/>
  <c r="H1612" i="5"/>
  <c r="I1612" i="5"/>
  <c r="H1613" i="5"/>
  <c r="I1613" i="5"/>
  <c r="G22" i="5"/>
  <c r="H22" i="5" s="1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21" i="5"/>
  <c r="I21" i="5" s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9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26" i="4"/>
  <c r="M3" i="4"/>
  <c r="M2" i="4"/>
  <c r="M1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2" i="4"/>
  <c r="E7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6" i="3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0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51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6" i="2"/>
  <c r="D39" i="1"/>
  <c r="D41" i="1"/>
  <c r="D43" i="1"/>
  <c r="D71" i="1"/>
  <c r="D73" i="1"/>
  <c r="D75" i="1"/>
  <c r="D103" i="1"/>
  <c r="D105" i="1"/>
  <c r="D107" i="1"/>
  <c r="D135" i="1"/>
  <c r="D137" i="1"/>
  <c r="D139" i="1"/>
  <c r="D167" i="1"/>
  <c r="D169" i="1"/>
  <c r="D171" i="1"/>
  <c r="D199" i="1"/>
  <c r="D201" i="1"/>
  <c r="D203" i="1"/>
  <c r="D231" i="1"/>
  <c r="D233" i="1"/>
  <c r="D235" i="1"/>
  <c r="D263" i="1"/>
  <c r="D265" i="1"/>
  <c r="D267" i="1"/>
  <c r="D295" i="1"/>
  <c r="D297" i="1"/>
  <c r="D299" i="1"/>
  <c r="D327" i="1"/>
  <c r="D329" i="1"/>
  <c r="D331" i="1"/>
  <c r="D359" i="1"/>
  <c r="D361" i="1"/>
  <c r="D363" i="1"/>
  <c r="D391" i="1"/>
  <c r="D393" i="1"/>
  <c r="D395" i="1"/>
  <c r="D423" i="1"/>
  <c r="D425" i="1"/>
  <c r="D427" i="1"/>
  <c r="D455" i="1"/>
  <c r="D457" i="1"/>
  <c r="D459" i="1"/>
  <c r="D487" i="1"/>
  <c r="D489" i="1"/>
  <c r="D491" i="1"/>
  <c r="D519" i="1"/>
  <c r="D521" i="1"/>
  <c r="D523" i="1"/>
  <c r="D551" i="1"/>
  <c r="D553" i="1"/>
  <c r="D555" i="1"/>
  <c r="D583" i="1"/>
  <c r="D585" i="1"/>
  <c r="D587" i="1"/>
  <c r="D607" i="1"/>
  <c r="D615" i="1"/>
  <c r="D617" i="1"/>
  <c r="D631" i="1"/>
  <c r="D632" i="1"/>
  <c r="D640" i="1"/>
  <c r="D655" i="1"/>
  <c r="D656" i="1"/>
  <c r="D657" i="1"/>
  <c r="D671" i="1"/>
  <c r="D673" i="1"/>
  <c r="D679" i="1"/>
  <c r="D687" i="1"/>
  <c r="D688" i="1"/>
  <c r="D689" i="1"/>
  <c r="D691" i="1"/>
  <c r="D702" i="1"/>
  <c r="D703" i="1"/>
  <c r="D704" i="1"/>
  <c r="D712" i="1"/>
  <c r="D713" i="1"/>
  <c r="D718" i="1"/>
  <c r="D726" i="1"/>
  <c r="D727" i="1"/>
  <c r="D728" i="1"/>
  <c r="D729" i="1"/>
  <c r="D742" i="1"/>
  <c r="D743" i="1"/>
  <c r="D751" i="1"/>
  <c r="D752" i="1"/>
  <c r="D753" i="1"/>
  <c r="D755" i="1"/>
  <c r="D766" i="1"/>
  <c r="D767" i="1"/>
  <c r="D768" i="1"/>
  <c r="D776" i="1"/>
  <c r="D777" i="1"/>
  <c r="D782" i="1"/>
  <c r="D790" i="1"/>
  <c r="D791" i="1"/>
  <c r="D792" i="1"/>
  <c r="D793" i="1"/>
  <c r="D806" i="1"/>
  <c r="D807" i="1"/>
  <c r="D815" i="1"/>
  <c r="D816" i="1"/>
  <c r="D817" i="1"/>
  <c r="D819" i="1"/>
  <c r="D830" i="1"/>
  <c r="D831" i="1"/>
  <c r="D832" i="1"/>
  <c r="D840" i="1"/>
  <c r="D841" i="1"/>
  <c r="D846" i="1"/>
  <c r="D854" i="1"/>
  <c r="D855" i="1"/>
  <c r="D856" i="1"/>
  <c r="D857" i="1"/>
  <c r="D870" i="1"/>
  <c r="D871" i="1"/>
  <c r="D879" i="1"/>
  <c r="D880" i="1"/>
  <c r="D881" i="1"/>
  <c r="D883" i="1"/>
  <c r="D894" i="1"/>
  <c r="D895" i="1"/>
  <c r="D896" i="1"/>
  <c r="D904" i="1"/>
  <c r="D905" i="1"/>
  <c r="D910" i="1"/>
  <c r="D918" i="1"/>
  <c r="D919" i="1"/>
  <c r="D920" i="1"/>
  <c r="D921" i="1"/>
  <c r="D934" i="1"/>
  <c r="D935" i="1"/>
  <c r="D943" i="1"/>
  <c r="D944" i="1"/>
  <c r="D945" i="1"/>
  <c r="D947" i="1"/>
  <c r="D958" i="1"/>
  <c r="D959" i="1"/>
  <c r="D960" i="1"/>
  <c r="D968" i="1"/>
  <c r="D969" i="1"/>
  <c r="D974" i="1"/>
  <c r="D982" i="1"/>
  <c r="D983" i="1"/>
  <c r="D984" i="1"/>
  <c r="D985" i="1"/>
  <c r="D998" i="1"/>
  <c r="D999" i="1"/>
  <c r="D1007" i="1"/>
  <c r="D1008" i="1"/>
  <c r="D1009" i="1"/>
  <c r="D1011" i="1"/>
  <c r="D1021" i="1"/>
  <c r="D1022" i="1"/>
  <c r="D1029" i="1"/>
  <c r="D1030" i="1"/>
  <c r="D1031" i="1"/>
  <c r="D1037" i="1"/>
  <c r="D1038" i="1"/>
  <c r="D1039" i="1"/>
  <c r="D1045" i="1"/>
  <c r="D1046" i="1"/>
  <c r="D1047" i="1"/>
  <c r="D1053" i="1"/>
  <c r="D1054" i="1"/>
  <c r="D1055" i="1"/>
  <c r="D1061" i="1"/>
  <c r="D1062" i="1"/>
  <c r="D1063" i="1"/>
  <c r="D1069" i="1"/>
  <c r="D1070" i="1"/>
  <c r="D1071" i="1"/>
  <c r="D1077" i="1"/>
  <c r="D1078" i="1"/>
  <c r="D1079" i="1"/>
  <c r="D1085" i="1"/>
  <c r="D1086" i="1"/>
  <c r="D1087" i="1"/>
  <c r="D1093" i="1"/>
  <c r="D1094" i="1"/>
  <c r="D1095" i="1"/>
  <c r="D1101" i="1"/>
  <c r="D1102" i="1"/>
  <c r="D1103" i="1"/>
  <c r="D1109" i="1"/>
  <c r="D1110" i="1"/>
  <c r="D1111" i="1"/>
  <c r="D1117" i="1"/>
  <c r="D1118" i="1"/>
  <c r="D1119" i="1"/>
  <c r="D1125" i="1"/>
  <c r="D1126" i="1"/>
  <c r="D1127" i="1"/>
  <c r="D1133" i="1"/>
  <c r="D1134" i="1"/>
  <c r="D1135" i="1"/>
  <c r="D1141" i="1"/>
  <c r="D1142" i="1"/>
  <c r="D1143" i="1"/>
  <c r="D1149" i="1"/>
  <c r="D1150" i="1"/>
  <c r="D1151" i="1"/>
  <c r="D1157" i="1"/>
  <c r="D1158" i="1"/>
  <c r="D1159" i="1"/>
  <c r="D1165" i="1"/>
  <c r="D1166" i="1"/>
  <c r="D1167" i="1"/>
  <c r="D1173" i="1"/>
  <c r="D1174" i="1"/>
  <c r="D1175" i="1"/>
  <c r="D1181" i="1"/>
  <c r="D1182" i="1"/>
  <c r="D1183" i="1"/>
  <c r="D1189" i="1"/>
  <c r="D1190" i="1"/>
  <c r="D1191" i="1"/>
  <c r="D1197" i="1"/>
  <c r="D1198" i="1"/>
  <c r="D1199" i="1"/>
  <c r="D1205" i="1"/>
  <c r="D1206" i="1"/>
  <c r="D1207" i="1"/>
  <c r="D1213" i="1"/>
  <c r="D1214" i="1"/>
  <c r="D1215" i="1"/>
  <c r="D1221" i="1"/>
  <c r="D1222" i="1"/>
  <c r="D1223" i="1"/>
  <c r="D1229" i="1"/>
  <c r="D1230" i="1"/>
  <c r="D1231" i="1"/>
  <c r="D1237" i="1"/>
  <c r="D1238" i="1"/>
  <c r="D1239" i="1"/>
  <c r="D1245" i="1"/>
  <c r="D1246" i="1"/>
  <c r="D1247" i="1"/>
  <c r="D1253" i="1"/>
  <c r="D1254" i="1"/>
  <c r="D1255" i="1"/>
  <c r="D1261" i="1"/>
  <c r="D1262" i="1"/>
  <c r="D1263" i="1"/>
  <c r="D1269" i="1"/>
  <c r="D1270" i="1"/>
  <c r="D1271" i="1"/>
  <c r="D1277" i="1"/>
  <c r="D1278" i="1"/>
  <c r="D1279" i="1"/>
  <c r="D1285" i="1"/>
  <c r="D1286" i="1"/>
  <c r="D1287" i="1"/>
  <c r="D1293" i="1"/>
  <c r="D1294" i="1"/>
  <c r="D1295" i="1"/>
  <c r="D1301" i="1"/>
  <c r="D1302" i="1"/>
  <c r="D1303" i="1"/>
  <c r="D1309" i="1"/>
  <c r="D1310" i="1"/>
  <c r="D1311" i="1"/>
  <c r="D1317" i="1"/>
  <c r="D1318" i="1"/>
  <c r="D1319" i="1"/>
  <c r="D1325" i="1"/>
  <c r="D1326" i="1"/>
  <c r="D1327" i="1"/>
  <c r="D1333" i="1"/>
  <c r="D1334" i="1"/>
  <c r="D1335" i="1"/>
  <c r="D1341" i="1"/>
  <c r="D1342" i="1"/>
  <c r="D1343" i="1"/>
  <c r="D1349" i="1"/>
  <c r="D1350" i="1"/>
  <c r="D1351" i="1"/>
  <c r="D1357" i="1"/>
  <c r="D1358" i="1"/>
  <c r="D1359" i="1"/>
  <c r="D1365" i="1"/>
  <c r="D1366" i="1"/>
  <c r="D1367" i="1"/>
  <c r="D1373" i="1"/>
  <c r="D1374" i="1"/>
  <c r="D1375" i="1"/>
  <c r="D1381" i="1"/>
  <c r="D1382" i="1"/>
  <c r="D1383" i="1"/>
  <c r="D1389" i="1"/>
  <c r="D1390" i="1"/>
  <c r="D1391" i="1"/>
  <c r="D1397" i="1"/>
  <c r="D1398" i="1"/>
  <c r="D1399" i="1"/>
  <c r="D1405" i="1"/>
  <c r="D1406" i="1"/>
  <c r="D1407" i="1"/>
  <c r="D1413" i="1"/>
  <c r="D1414" i="1"/>
  <c r="D1415" i="1"/>
  <c r="D1421" i="1"/>
  <c r="D1422" i="1"/>
  <c r="D1423" i="1"/>
  <c r="D1429" i="1"/>
  <c r="D1430" i="1"/>
  <c r="D1431" i="1"/>
  <c r="D1437" i="1"/>
  <c r="D1438" i="1"/>
  <c r="D1439" i="1"/>
  <c r="D1445" i="1"/>
  <c r="D1446" i="1"/>
  <c r="D1447" i="1"/>
  <c r="D1453" i="1"/>
  <c r="D1454" i="1"/>
  <c r="D1455" i="1"/>
  <c r="D1461" i="1"/>
  <c r="D1462" i="1"/>
  <c r="D1463" i="1"/>
  <c r="D1469" i="1"/>
  <c r="D1470" i="1"/>
  <c r="D1471" i="1"/>
  <c r="D1477" i="1"/>
  <c r="D1478" i="1"/>
  <c r="D1479" i="1"/>
  <c r="D1485" i="1"/>
  <c r="D1486" i="1"/>
  <c r="D1487" i="1"/>
  <c r="D1493" i="1"/>
  <c r="D1494" i="1"/>
  <c r="D1495" i="1"/>
  <c r="D1501" i="1"/>
  <c r="D1502" i="1"/>
  <c r="D1503" i="1"/>
  <c r="D1509" i="1"/>
  <c r="D1510" i="1"/>
  <c r="D1511" i="1"/>
  <c r="D1517" i="1"/>
  <c r="D1518" i="1"/>
  <c r="D1519" i="1"/>
  <c r="D1525" i="1"/>
  <c r="D1526" i="1"/>
  <c r="D1527" i="1"/>
  <c r="D1533" i="1"/>
  <c r="D1534" i="1"/>
  <c r="D1535" i="1"/>
  <c r="D1541" i="1"/>
  <c r="D1542" i="1"/>
  <c r="D1543" i="1"/>
  <c r="D1549" i="1"/>
  <c r="D1550" i="1"/>
  <c r="D1551" i="1"/>
  <c r="D1557" i="1"/>
  <c r="D1558" i="1"/>
  <c r="D1559" i="1"/>
  <c r="D1565" i="1"/>
  <c r="D1566" i="1"/>
  <c r="D1567" i="1"/>
  <c r="D1573" i="1"/>
  <c r="D1574" i="1"/>
  <c r="D1575" i="1"/>
  <c r="D1581" i="1"/>
  <c r="D1582" i="1"/>
  <c r="D1583" i="1"/>
  <c r="D1589" i="1"/>
  <c r="D1590" i="1"/>
  <c r="D1591" i="1"/>
  <c r="D1597" i="1"/>
  <c r="D1598" i="1"/>
  <c r="D1599" i="1"/>
  <c r="D1605" i="1"/>
  <c r="D1606" i="1"/>
  <c r="D1607" i="1"/>
  <c r="D1613" i="1"/>
  <c r="D3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C40" i="1"/>
  <c r="D40" i="1" s="1"/>
  <c r="C41" i="1"/>
  <c r="C42" i="1"/>
  <c r="D42" i="1" s="1"/>
  <c r="C43" i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C72" i="1"/>
  <c r="D72" i="1" s="1"/>
  <c r="C73" i="1"/>
  <c r="C74" i="1"/>
  <c r="D74" i="1" s="1"/>
  <c r="C75" i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C104" i="1"/>
  <c r="D104" i="1" s="1"/>
  <c r="C105" i="1"/>
  <c r="C106" i="1"/>
  <c r="D106" i="1" s="1"/>
  <c r="C107" i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C136" i="1"/>
  <c r="D136" i="1" s="1"/>
  <c r="C137" i="1"/>
  <c r="C138" i="1"/>
  <c r="D138" i="1" s="1"/>
  <c r="C139" i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C168" i="1"/>
  <c r="D168" i="1" s="1"/>
  <c r="C169" i="1"/>
  <c r="C170" i="1"/>
  <c r="D170" i="1" s="1"/>
  <c r="C171" i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C200" i="1"/>
  <c r="D200" i="1" s="1"/>
  <c r="C201" i="1"/>
  <c r="C202" i="1"/>
  <c r="D202" i="1" s="1"/>
  <c r="C203" i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C232" i="1"/>
  <c r="D232" i="1" s="1"/>
  <c r="C233" i="1"/>
  <c r="C234" i="1"/>
  <c r="D234" i="1" s="1"/>
  <c r="C235" i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C264" i="1"/>
  <c r="D264" i="1" s="1"/>
  <c r="C265" i="1"/>
  <c r="C266" i="1"/>
  <c r="D266" i="1" s="1"/>
  <c r="C267" i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C296" i="1"/>
  <c r="D296" i="1" s="1"/>
  <c r="C297" i="1"/>
  <c r="C298" i="1"/>
  <c r="D298" i="1" s="1"/>
  <c r="C299" i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C328" i="1"/>
  <c r="D328" i="1" s="1"/>
  <c r="C329" i="1"/>
  <c r="C330" i="1"/>
  <c r="D330" i="1" s="1"/>
  <c r="C331" i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C360" i="1"/>
  <c r="D360" i="1" s="1"/>
  <c r="C361" i="1"/>
  <c r="C362" i="1"/>
  <c r="D362" i="1" s="1"/>
  <c r="C363" i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C392" i="1"/>
  <c r="D392" i="1" s="1"/>
  <c r="C393" i="1"/>
  <c r="C394" i="1"/>
  <c r="D394" i="1" s="1"/>
  <c r="C395" i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C424" i="1"/>
  <c r="D424" i="1" s="1"/>
  <c r="C425" i="1"/>
  <c r="C426" i="1"/>
  <c r="D426" i="1" s="1"/>
  <c r="C427" i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C456" i="1"/>
  <c r="D456" i="1" s="1"/>
  <c r="C457" i="1"/>
  <c r="C458" i="1"/>
  <c r="D458" i="1" s="1"/>
  <c r="C459" i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C488" i="1"/>
  <c r="D488" i="1" s="1"/>
  <c r="C489" i="1"/>
  <c r="C490" i="1"/>
  <c r="D490" i="1" s="1"/>
  <c r="C491" i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C520" i="1"/>
  <c r="D520" i="1" s="1"/>
  <c r="C521" i="1"/>
  <c r="C522" i="1"/>
  <c r="D522" i="1" s="1"/>
  <c r="C523" i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C552" i="1"/>
  <c r="D552" i="1" s="1"/>
  <c r="C553" i="1"/>
  <c r="C554" i="1"/>
  <c r="D554" i="1" s="1"/>
  <c r="C555" i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C584" i="1"/>
  <c r="D584" i="1" s="1"/>
  <c r="C585" i="1"/>
  <c r="C586" i="1"/>
  <c r="D586" i="1" s="1"/>
  <c r="C587" i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C616" i="1"/>
  <c r="D616" i="1" s="1"/>
  <c r="C617" i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C632" i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C656" i="1"/>
  <c r="C657" i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C672" i="1"/>
  <c r="D672" i="1" s="1"/>
  <c r="C673" i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C688" i="1"/>
  <c r="C689" i="1"/>
  <c r="C690" i="1"/>
  <c r="D690" i="1" s="1"/>
  <c r="C691" i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C703" i="1"/>
  <c r="C704" i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C713" i="1"/>
  <c r="C714" i="1"/>
  <c r="D714" i="1" s="1"/>
  <c r="C715" i="1"/>
  <c r="D715" i="1" s="1"/>
  <c r="C716" i="1"/>
  <c r="D716" i="1" s="1"/>
  <c r="C717" i="1"/>
  <c r="D717" i="1" s="1"/>
  <c r="C718" i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C727" i="1"/>
  <c r="C728" i="1"/>
  <c r="C729" i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C743" i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C752" i="1"/>
  <c r="C753" i="1"/>
  <c r="C754" i="1"/>
  <c r="D754" i="1" s="1"/>
  <c r="C755" i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C767" i="1"/>
  <c r="C768" i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C777" i="1"/>
  <c r="C778" i="1"/>
  <c r="D778" i="1" s="1"/>
  <c r="C779" i="1"/>
  <c r="D779" i="1" s="1"/>
  <c r="C780" i="1"/>
  <c r="D780" i="1" s="1"/>
  <c r="C781" i="1"/>
  <c r="D781" i="1" s="1"/>
  <c r="C782" i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C791" i="1"/>
  <c r="C792" i="1"/>
  <c r="C793" i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C807" i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C816" i="1"/>
  <c r="C817" i="1"/>
  <c r="C818" i="1"/>
  <c r="D818" i="1" s="1"/>
  <c r="C819" i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C831" i="1"/>
  <c r="C832" i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C841" i="1"/>
  <c r="C842" i="1"/>
  <c r="D842" i="1" s="1"/>
  <c r="C843" i="1"/>
  <c r="D843" i="1" s="1"/>
  <c r="C844" i="1"/>
  <c r="D844" i="1" s="1"/>
  <c r="C845" i="1"/>
  <c r="D845" i="1" s="1"/>
  <c r="C846" i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C855" i="1"/>
  <c r="C856" i="1"/>
  <c r="C857" i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C871" i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C880" i="1"/>
  <c r="C881" i="1"/>
  <c r="C882" i="1"/>
  <c r="D882" i="1" s="1"/>
  <c r="C883" i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C895" i="1"/>
  <c r="C896" i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C905" i="1"/>
  <c r="C906" i="1"/>
  <c r="D906" i="1" s="1"/>
  <c r="C907" i="1"/>
  <c r="D907" i="1" s="1"/>
  <c r="C908" i="1"/>
  <c r="D908" i="1" s="1"/>
  <c r="C909" i="1"/>
  <c r="D909" i="1" s="1"/>
  <c r="C910" i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C919" i="1"/>
  <c r="C920" i="1"/>
  <c r="C921" i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C935" i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C944" i="1"/>
  <c r="C945" i="1"/>
  <c r="C946" i="1"/>
  <c r="D946" i="1" s="1"/>
  <c r="C947" i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C959" i="1"/>
  <c r="C960" i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C969" i="1"/>
  <c r="C970" i="1"/>
  <c r="D970" i="1" s="1"/>
  <c r="C971" i="1"/>
  <c r="D971" i="1" s="1"/>
  <c r="C972" i="1"/>
  <c r="D972" i="1" s="1"/>
  <c r="C973" i="1"/>
  <c r="D973" i="1" s="1"/>
  <c r="C974" i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C983" i="1"/>
  <c r="C984" i="1"/>
  <c r="C985" i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C999" i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C1008" i="1"/>
  <c r="C1009" i="1"/>
  <c r="C1010" i="1"/>
  <c r="D1010" i="1" s="1"/>
  <c r="C1011" i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C1022" i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C1030" i="1"/>
  <c r="C1031" i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C1038" i="1"/>
  <c r="C1039" i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C1046" i="1"/>
  <c r="C1047" i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C1054" i="1"/>
  <c r="C1055" i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C1062" i="1"/>
  <c r="C1063" i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C1070" i="1"/>
  <c r="C1071" i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C1078" i="1"/>
  <c r="C1079" i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C1086" i="1"/>
  <c r="C1087" i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C1094" i="1"/>
  <c r="C1095" i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C1102" i="1"/>
  <c r="C1103" i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C1110" i="1"/>
  <c r="C1111" i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C1118" i="1"/>
  <c r="C1119" i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C1126" i="1"/>
  <c r="C1127" i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C1134" i="1"/>
  <c r="C1135" i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C1142" i="1"/>
  <c r="C1143" i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C1150" i="1"/>
  <c r="C1151" i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C1158" i="1"/>
  <c r="C1159" i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C1166" i="1"/>
  <c r="C1167" i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C1174" i="1"/>
  <c r="C1175" i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C1182" i="1"/>
  <c r="C1183" i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C1190" i="1"/>
  <c r="C1191" i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C1198" i="1"/>
  <c r="C1199" i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C1206" i="1"/>
  <c r="C1207" i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C1214" i="1"/>
  <c r="C1215" i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C1222" i="1"/>
  <c r="C1223" i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C1230" i="1"/>
  <c r="C1231" i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C1238" i="1"/>
  <c r="C1239" i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C1246" i="1"/>
  <c r="C1247" i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C1254" i="1"/>
  <c r="C1255" i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C1262" i="1"/>
  <c r="C1263" i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C1270" i="1"/>
  <c r="C1271" i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C1278" i="1"/>
  <c r="C1279" i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C1286" i="1"/>
  <c r="C1287" i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C1294" i="1"/>
  <c r="C1295" i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C1302" i="1"/>
  <c r="C1303" i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C1310" i="1"/>
  <c r="C1311" i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C1318" i="1"/>
  <c r="C1319" i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C1326" i="1"/>
  <c r="C1327" i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C1334" i="1"/>
  <c r="C1335" i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C1342" i="1"/>
  <c r="C1343" i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C1350" i="1"/>
  <c r="C1351" i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C1358" i="1"/>
  <c r="C1359" i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C1366" i="1"/>
  <c r="C1367" i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C1374" i="1"/>
  <c r="C1375" i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C1382" i="1"/>
  <c r="C1383" i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C1390" i="1"/>
  <c r="C1391" i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C1398" i="1"/>
  <c r="C1399" i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C1406" i="1"/>
  <c r="C1407" i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C1414" i="1"/>
  <c r="C1415" i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C1422" i="1"/>
  <c r="C1423" i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C1430" i="1"/>
  <c r="C1431" i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C1438" i="1"/>
  <c r="C1439" i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C1446" i="1"/>
  <c r="C1447" i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C1454" i="1"/>
  <c r="C1455" i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C1462" i="1"/>
  <c r="C1463" i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C1470" i="1"/>
  <c r="C1471" i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C1478" i="1"/>
  <c r="C1479" i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C1486" i="1"/>
  <c r="C1487" i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C1494" i="1"/>
  <c r="C1495" i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C1502" i="1"/>
  <c r="C1503" i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C1510" i="1"/>
  <c r="C1511" i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C1518" i="1"/>
  <c r="C1519" i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C1526" i="1"/>
  <c r="C1527" i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C1534" i="1"/>
  <c r="C1535" i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C1542" i="1"/>
  <c r="C1543" i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C1550" i="1"/>
  <c r="C1551" i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C1558" i="1"/>
  <c r="C1559" i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C1566" i="1"/>
  <c r="C1567" i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C1574" i="1"/>
  <c r="C1575" i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C1582" i="1"/>
  <c r="C1583" i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C1590" i="1"/>
  <c r="C1591" i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C1598" i="1"/>
  <c r="C1599" i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C1606" i="1"/>
  <c r="C1607" i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C3" i="1"/>
  <c r="E43" i="4" l="1"/>
  <c r="H42" i="4"/>
  <c r="I22" i="5"/>
  <c r="H21" i="5"/>
  <c r="H27" i="4"/>
  <c r="H28" i="4"/>
  <c r="E44" i="4" l="1"/>
  <c r="H43" i="4"/>
  <c r="E45" i="4" l="1"/>
  <c r="H44" i="4"/>
  <c r="E46" i="4" l="1"/>
  <c r="H45" i="4"/>
  <c r="H46" i="4" l="1"/>
  <c r="E47" i="4"/>
  <c r="E48" i="4" l="1"/>
  <c r="H47" i="4"/>
  <c r="E49" i="4" l="1"/>
  <c r="H48" i="4"/>
  <c r="E50" i="4" l="1"/>
  <c r="H49" i="4"/>
  <c r="E51" i="4" l="1"/>
  <c r="H50" i="4"/>
  <c r="E52" i="4" l="1"/>
  <c r="H51" i="4"/>
  <c r="E53" i="4" l="1"/>
  <c r="H52" i="4"/>
  <c r="E54" i="4" l="1"/>
  <c r="H53" i="4"/>
  <c r="E55" i="4" l="1"/>
  <c r="H54" i="4"/>
  <c r="E56" i="4" l="1"/>
  <c r="H55" i="4"/>
  <c r="E57" i="4" l="1"/>
  <c r="H56" i="4"/>
  <c r="E58" i="4" l="1"/>
  <c r="H57" i="4"/>
  <c r="E59" i="4" l="1"/>
  <c r="H58" i="4"/>
  <c r="E60" i="4" l="1"/>
  <c r="H59" i="4"/>
  <c r="E61" i="4" l="1"/>
  <c r="H60" i="4"/>
  <c r="E62" i="4" l="1"/>
  <c r="H61" i="4"/>
  <c r="E63" i="4" l="1"/>
  <c r="H62" i="4"/>
  <c r="E64" i="4" l="1"/>
  <c r="H63" i="4"/>
  <c r="E65" i="4" l="1"/>
  <c r="H64" i="4"/>
  <c r="E66" i="4" l="1"/>
  <c r="H65" i="4"/>
  <c r="E67" i="4" l="1"/>
  <c r="H66" i="4"/>
  <c r="E68" i="4" l="1"/>
  <c r="H67" i="4"/>
  <c r="E69" i="4" l="1"/>
  <c r="H68" i="4"/>
  <c r="E70" i="4" l="1"/>
  <c r="H69" i="4"/>
  <c r="E71" i="4" l="1"/>
  <c r="H70" i="4"/>
  <c r="E72" i="4" l="1"/>
  <c r="H71" i="4"/>
  <c r="H72" i="4" l="1"/>
  <c r="E73" i="4"/>
  <c r="H73" i="4" l="1"/>
  <c r="E74" i="4"/>
  <c r="E75" i="4" l="1"/>
  <c r="H74" i="4"/>
  <c r="E76" i="4" l="1"/>
  <c r="H75" i="4"/>
  <c r="E77" i="4" l="1"/>
  <c r="H76" i="4"/>
  <c r="E78" i="4" l="1"/>
  <c r="H77" i="4"/>
  <c r="E79" i="4" l="1"/>
  <c r="H78" i="4"/>
  <c r="E80" i="4" l="1"/>
  <c r="H79" i="4"/>
  <c r="E81" i="4" l="1"/>
  <c r="H80" i="4"/>
  <c r="E82" i="4" l="1"/>
  <c r="H81" i="4"/>
  <c r="H82" i="4" l="1"/>
  <c r="E83" i="4"/>
  <c r="H83" i="4" l="1"/>
  <c r="E84" i="4"/>
  <c r="H84" i="4" l="1"/>
  <c r="E85" i="4"/>
  <c r="E86" i="4" l="1"/>
  <c r="H85" i="4"/>
  <c r="E87" i="4" l="1"/>
  <c r="H86" i="4"/>
  <c r="E88" i="4" l="1"/>
  <c r="H87" i="4"/>
  <c r="E89" i="4" l="1"/>
  <c r="H88" i="4"/>
  <c r="E90" i="4" l="1"/>
  <c r="H89" i="4"/>
  <c r="E91" i="4" l="1"/>
  <c r="H90" i="4"/>
  <c r="E92" i="4" l="1"/>
  <c r="H91" i="4"/>
  <c r="E93" i="4" l="1"/>
  <c r="H92" i="4"/>
  <c r="E94" i="4" l="1"/>
  <c r="H93" i="4"/>
  <c r="E95" i="4" l="1"/>
  <c r="H94" i="4"/>
  <c r="E96" i="4" l="1"/>
  <c r="H95" i="4"/>
  <c r="E97" i="4" l="1"/>
  <c r="H96" i="4"/>
  <c r="E98" i="4" l="1"/>
  <c r="H97" i="4"/>
  <c r="E99" i="4" l="1"/>
  <c r="H98" i="4"/>
  <c r="E100" i="4" l="1"/>
  <c r="H99" i="4"/>
  <c r="E101" i="4" l="1"/>
  <c r="H100" i="4"/>
  <c r="E102" i="4" l="1"/>
  <c r="H101" i="4"/>
  <c r="E103" i="4" l="1"/>
  <c r="H102" i="4"/>
  <c r="E104" i="4" l="1"/>
  <c r="H103" i="4"/>
  <c r="E105" i="4" l="1"/>
  <c r="H104" i="4"/>
  <c r="E106" i="4" l="1"/>
  <c r="H105" i="4"/>
  <c r="E107" i="4" l="1"/>
  <c r="H106" i="4"/>
  <c r="E108" i="4" l="1"/>
  <c r="H107" i="4"/>
  <c r="H108" i="4" l="1"/>
  <c r="E109" i="4"/>
  <c r="E110" i="4" l="1"/>
  <c r="H109" i="4"/>
  <c r="E111" i="4" l="1"/>
  <c r="H110" i="4"/>
  <c r="E112" i="4" l="1"/>
  <c r="H111" i="4"/>
  <c r="E113" i="4" l="1"/>
  <c r="H112" i="4"/>
  <c r="E114" i="4" l="1"/>
  <c r="H113" i="4"/>
  <c r="E115" i="4" l="1"/>
  <c r="H114" i="4"/>
  <c r="E116" i="4" l="1"/>
  <c r="H115" i="4"/>
  <c r="E117" i="4" l="1"/>
  <c r="H116" i="4"/>
  <c r="E118" i="4" l="1"/>
  <c r="H117" i="4"/>
  <c r="E119" i="4" l="1"/>
  <c r="H118" i="4"/>
  <c r="E120" i="4" l="1"/>
  <c r="H119" i="4"/>
  <c r="E121" i="4" l="1"/>
  <c r="H120" i="4"/>
  <c r="E122" i="4" l="1"/>
  <c r="H121" i="4"/>
  <c r="E123" i="4" l="1"/>
  <c r="H122" i="4"/>
  <c r="E124" i="4" l="1"/>
  <c r="H123" i="4"/>
  <c r="E125" i="4" l="1"/>
  <c r="H124" i="4"/>
  <c r="E126" i="4" l="1"/>
  <c r="H125" i="4"/>
  <c r="E127" i="4" l="1"/>
  <c r="H126" i="4"/>
  <c r="E128" i="4" l="1"/>
  <c r="H127" i="4"/>
  <c r="E129" i="4" l="1"/>
  <c r="H128" i="4"/>
  <c r="E130" i="4" l="1"/>
  <c r="H129" i="4"/>
  <c r="E131" i="4" l="1"/>
  <c r="H130" i="4"/>
  <c r="E132" i="4" l="1"/>
  <c r="H131" i="4"/>
  <c r="E133" i="4" l="1"/>
  <c r="H132" i="4"/>
  <c r="E134" i="4" l="1"/>
  <c r="H133" i="4"/>
  <c r="E135" i="4" l="1"/>
  <c r="H134" i="4"/>
  <c r="E136" i="4" l="1"/>
  <c r="H135" i="4"/>
  <c r="E137" i="4" l="1"/>
  <c r="H136" i="4"/>
  <c r="E138" i="4" l="1"/>
  <c r="H137" i="4"/>
  <c r="E139" i="4" l="1"/>
  <c r="H138" i="4"/>
  <c r="E140" i="4" l="1"/>
  <c r="H139" i="4"/>
  <c r="E141" i="4" l="1"/>
  <c r="H140" i="4"/>
  <c r="E142" i="4" l="1"/>
  <c r="H141" i="4"/>
  <c r="E143" i="4" l="1"/>
  <c r="H142" i="4"/>
  <c r="E144" i="4" l="1"/>
  <c r="H143" i="4"/>
  <c r="E145" i="4" l="1"/>
  <c r="H144" i="4"/>
  <c r="E146" i="4" l="1"/>
  <c r="H145" i="4"/>
  <c r="E147" i="4" l="1"/>
  <c r="H146" i="4"/>
  <c r="E148" i="4" l="1"/>
  <c r="H147" i="4"/>
  <c r="E149" i="4" l="1"/>
  <c r="H148" i="4"/>
  <c r="E150" i="4" l="1"/>
  <c r="H149" i="4"/>
  <c r="E151" i="4" l="1"/>
  <c r="H150" i="4"/>
  <c r="E152" i="4" l="1"/>
  <c r="H151" i="4"/>
  <c r="E153" i="4" l="1"/>
  <c r="H152" i="4"/>
  <c r="E154" i="4" l="1"/>
  <c r="H153" i="4"/>
  <c r="E155" i="4" l="1"/>
  <c r="H154" i="4"/>
  <c r="E156" i="4" l="1"/>
  <c r="H155" i="4"/>
  <c r="E157" i="4" l="1"/>
  <c r="H156" i="4"/>
  <c r="E158" i="4" l="1"/>
  <c r="H157" i="4"/>
  <c r="E159" i="4" l="1"/>
  <c r="H158" i="4"/>
  <c r="E160" i="4" l="1"/>
  <c r="H159" i="4"/>
  <c r="E161" i="4" l="1"/>
  <c r="H160" i="4"/>
  <c r="E162" i="4" l="1"/>
  <c r="H161" i="4"/>
  <c r="E163" i="4" l="1"/>
  <c r="H162" i="4"/>
  <c r="E164" i="4" l="1"/>
  <c r="H163" i="4"/>
  <c r="E165" i="4" l="1"/>
  <c r="H164" i="4"/>
  <c r="E166" i="4" l="1"/>
  <c r="H165" i="4"/>
  <c r="E167" i="4" l="1"/>
  <c r="H166" i="4"/>
  <c r="E168" i="4" l="1"/>
  <c r="H167" i="4"/>
  <c r="E169" i="4" l="1"/>
  <c r="H168" i="4"/>
  <c r="E170" i="4" l="1"/>
  <c r="H169" i="4"/>
  <c r="E171" i="4" l="1"/>
  <c r="H170" i="4"/>
  <c r="E172" i="4" l="1"/>
  <c r="H171" i="4"/>
  <c r="E173" i="4" l="1"/>
  <c r="H172" i="4"/>
  <c r="E174" i="4" l="1"/>
  <c r="H173" i="4"/>
  <c r="E175" i="4" l="1"/>
  <c r="H174" i="4"/>
  <c r="E176" i="4" l="1"/>
  <c r="H175" i="4"/>
  <c r="E177" i="4" l="1"/>
  <c r="H176" i="4"/>
  <c r="E178" i="4" l="1"/>
  <c r="H177" i="4"/>
  <c r="E179" i="4" l="1"/>
  <c r="H178" i="4"/>
  <c r="E180" i="4" l="1"/>
  <c r="H179" i="4"/>
  <c r="E181" i="4" l="1"/>
  <c r="H180" i="4"/>
  <c r="E182" i="4" l="1"/>
  <c r="H181" i="4"/>
  <c r="E183" i="4" l="1"/>
  <c r="H182" i="4"/>
  <c r="E184" i="4" l="1"/>
  <c r="H183" i="4"/>
  <c r="E185" i="4" l="1"/>
  <c r="H184" i="4"/>
  <c r="E186" i="4" l="1"/>
  <c r="H185" i="4"/>
  <c r="E187" i="4" l="1"/>
  <c r="H186" i="4"/>
  <c r="E188" i="4" l="1"/>
  <c r="H187" i="4"/>
  <c r="E189" i="4" l="1"/>
  <c r="H188" i="4"/>
  <c r="E190" i="4" l="1"/>
  <c r="H189" i="4"/>
  <c r="E191" i="4" l="1"/>
  <c r="H190" i="4"/>
  <c r="H191" i="4" l="1"/>
  <c r="E192" i="4"/>
  <c r="E193" i="4" l="1"/>
  <c r="H192" i="4"/>
  <c r="E194" i="4" l="1"/>
  <c r="H193" i="4"/>
  <c r="E195" i="4" l="1"/>
  <c r="H194" i="4"/>
  <c r="E196" i="4" l="1"/>
  <c r="H195" i="4"/>
  <c r="E197" i="4" l="1"/>
  <c r="H196" i="4"/>
  <c r="E198" i="4" l="1"/>
  <c r="H197" i="4"/>
  <c r="E199" i="4" l="1"/>
  <c r="H198" i="4"/>
  <c r="E200" i="4" l="1"/>
  <c r="H199" i="4"/>
  <c r="E201" i="4" l="1"/>
  <c r="H200" i="4"/>
  <c r="E202" i="4" l="1"/>
  <c r="H201" i="4"/>
  <c r="E203" i="4" l="1"/>
  <c r="H202" i="4"/>
  <c r="E204" i="4" l="1"/>
  <c r="H203" i="4"/>
  <c r="E205" i="4" l="1"/>
  <c r="H204" i="4"/>
  <c r="E206" i="4" l="1"/>
  <c r="H205" i="4"/>
  <c r="E207" i="4" l="1"/>
  <c r="H206" i="4"/>
  <c r="E208" i="4" l="1"/>
  <c r="H207" i="4"/>
  <c r="E209" i="4" l="1"/>
  <c r="H208" i="4"/>
  <c r="E210" i="4" l="1"/>
  <c r="H209" i="4"/>
  <c r="E211" i="4" l="1"/>
  <c r="H210" i="4"/>
  <c r="E212" i="4" l="1"/>
  <c r="H211" i="4"/>
  <c r="E213" i="4" l="1"/>
  <c r="H212" i="4"/>
  <c r="E214" i="4" l="1"/>
  <c r="H213" i="4"/>
  <c r="E215" i="4" l="1"/>
  <c r="H214" i="4"/>
  <c r="E216" i="4" l="1"/>
  <c r="H215" i="4"/>
  <c r="E217" i="4" l="1"/>
  <c r="H216" i="4"/>
  <c r="E218" i="4" l="1"/>
  <c r="H217" i="4"/>
  <c r="E219" i="4" l="1"/>
  <c r="H218" i="4"/>
  <c r="E220" i="4" l="1"/>
  <c r="H219" i="4"/>
  <c r="E221" i="4" l="1"/>
  <c r="H220" i="4"/>
  <c r="E222" i="4" l="1"/>
  <c r="H221" i="4"/>
  <c r="E223" i="4" l="1"/>
  <c r="H222" i="4"/>
  <c r="E224" i="4" l="1"/>
  <c r="H223" i="4"/>
  <c r="E225" i="4" l="1"/>
  <c r="H224" i="4"/>
  <c r="E226" i="4" l="1"/>
  <c r="H225" i="4"/>
  <c r="E227" i="4" l="1"/>
  <c r="H226" i="4"/>
  <c r="E228" i="4" l="1"/>
  <c r="H227" i="4"/>
  <c r="E229" i="4" l="1"/>
  <c r="H228" i="4"/>
  <c r="E230" i="4" l="1"/>
  <c r="H229" i="4"/>
  <c r="E231" i="4" l="1"/>
  <c r="H230" i="4"/>
  <c r="E232" i="4" l="1"/>
  <c r="H231" i="4"/>
  <c r="E233" i="4" l="1"/>
  <c r="H232" i="4"/>
  <c r="E234" i="4" l="1"/>
  <c r="H233" i="4"/>
  <c r="E235" i="4" l="1"/>
  <c r="H234" i="4"/>
  <c r="E236" i="4" l="1"/>
  <c r="H235" i="4"/>
  <c r="E237" i="4" l="1"/>
  <c r="H236" i="4"/>
  <c r="E238" i="4" l="1"/>
  <c r="H237" i="4"/>
  <c r="E239" i="4" l="1"/>
  <c r="H238" i="4"/>
  <c r="E240" i="4" l="1"/>
  <c r="H239" i="4"/>
  <c r="E241" i="4" l="1"/>
  <c r="H240" i="4"/>
  <c r="E242" i="4" l="1"/>
  <c r="H241" i="4"/>
  <c r="E243" i="4" l="1"/>
  <c r="H242" i="4"/>
  <c r="E244" i="4" l="1"/>
  <c r="H243" i="4"/>
  <c r="E245" i="4" l="1"/>
  <c r="H244" i="4"/>
  <c r="E246" i="4" l="1"/>
  <c r="H245" i="4"/>
  <c r="E247" i="4" l="1"/>
  <c r="H246" i="4"/>
  <c r="E248" i="4" l="1"/>
  <c r="H247" i="4"/>
  <c r="E249" i="4" l="1"/>
  <c r="H248" i="4"/>
  <c r="E250" i="4" l="1"/>
  <c r="H249" i="4"/>
  <c r="E251" i="4" l="1"/>
  <c r="H250" i="4"/>
  <c r="E252" i="4" l="1"/>
  <c r="H251" i="4"/>
  <c r="E253" i="4" l="1"/>
  <c r="H252" i="4"/>
  <c r="E254" i="4" l="1"/>
  <c r="H253" i="4"/>
  <c r="E255" i="4" l="1"/>
  <c r="H254" i="4"/>
  <c r="E256" i="4" l="1"/>
  <c r="H255" i="4"/>
  <c r="E257" i="4" l="1"/>
  <c r="H256" i="4"/>
  <c r="E258" i="4" l="1"/>
  <c r="H257" i="4"/>
  <c r="E259" i="4" l="1"/>
  <c r="H258" i="4"/>
  <c r="E260" i="4" l="1"/>
  <c r="H259" i="4"/>
  <c r="E261" i="4" l="1"/>
  <c r="H260" i="4"/>
  <c r="E262" i="4" l="1"/>
  <c r="H261" i="4"/>
  <c r="E263" i="4" l="1"/>
  <c r="H262" i="4"/>
  <c r="E264" i="4" l="1"/>
  <c r="H263" i="4"/>
  <c r="E265" i="4" l="1"/>
  <c r="H264" i="4"/>
  <c r="E266" i="4" l="1"/>
  <c r="H265" i="4"/>
  <c r="E267" i="4" l="1"/>
  <c r="H266" i="4"/>
  <c r="E268" i="4" l="1"/>
  <c r="H267" i="4"/>
  <c r="E269" i="4" l="1"/>
  <c r="H268" i="4"/>
  <c r="E270" i="4" l="1"/>
  <c r="H269" i="4"/>
  <c r="E271" i="4" l="1"/>
  <c r="H270" i="4"/>
  <c r="E272" i="4" l="1"/>
  <c r="H271" i="4"/>
  <c r="E273" i="4" l="1"/>
  <c r="H272" i="4"/>
  <c r="E274" i="4" l="1"/>
  <c r="H273" i="4"/>
  <c r="E275" i="4" l="1"/>
  <c r="H274" i="4"/>
  <c r="E276" i="4" l="1"/>
  <c r="H275" i="4"/>
  <c r="E277" i="4" l="1"/>
  <c r="H276" i="4"/>
  <c r="E278" i="4" l="1"/>
  <c r="H277" i="4"/>
  <c r="E279" i="4" l="1"/>
  <c r="H278" i="4"/>
  <c r="E280" i="4" l="1"/>
  <c r="H279" i="4"/>
  <c r="E281" i="4" l="1"/>
  <c r="H280" i="4"/>
  <c r="E282" i="4" l="1"/>
  <c r="H281" i="4"/>
  <c r="E283" i="4" l="1"/>
  <c r="H282" i="4"/>
  <c r="E284" i="4" l="1"/>
  <c r="H283" i="4"/>
  <c r="E285" i="4" l="1"/>
  <c r="H284" i="4"/>
  <c r="E286" i="4" l="1"/>
  <c r="H285" i="4"/>
  <c r="E287" i="4" l="1"/>
  <c r="H286" i="4"/>
  <c r="E288" i="4" l="1"/>
  <c r="H287" i="4"/>
  <c r="E289" i="4" l="1"/>
  <c r="H288" i="4"/>
  <c r="E290" i="4" l="1"/>
  <c r="H289" i="4"/>
  <c r="E291" i="4" l="1"/>
  <c r="H290" i="4"/>
  <c r="E292" i="4" l="1"/>
  <c r="H291" i="4"/>
  <c r="E293" i="4" l="1"/>
  <c r="H292" i="4"/>
  <c r="E294" i="4" l="1"/>
  <c r="H293" i="4"/>
  <c r="E295" i="4" l="1"/>
  <c r="H294" i="4"/>
  <c r="E296" i="4" l="1"/>
  <c r="H295" i="4"/>
  <c r="E297" i="4" l="1"/>
  <c r="H296" i="4"/>
  <c r="E298" i="4" l="1"/>
  <c r="H297" i="4"/>
  <c r="E299" i="4" l="1"/>
  <c r="H298" i="4"/>
  <c r="E300" i="4" l="1"/>
  <c r="H299" i="4"/>
  <c r="E301" i="4" l="1"/>
  <c r="H300" i="4"/>
  <c r="E302" i="4" l="1"/>
  <c r="H301" i="4"/>
  <c r="E303" i="4" l="1"/>
  <c r="H302" i="4"/>
  <c r="E304" i="4" l="1"/>
  <c r="H303" i="4"/>
  <c r="E305" i="4" l="1"/>
  <c r="H304" i="4"/>
  <c r="E306" i="4" l="1"/>
  <c r="H305" i="4"/>
  <c r="E307" i="4" l="1"/>
  <c r="H306" i="4"/>
  <c r="E308" i="4" l="1"/>
  <c r="H307" i="4"/>
  <c r="E309" i="4" l="1"/>
  <c r="H308" i="4"/>
  <c r="E310" i="4" l="1"/>
  <c r="H309" i="4"/>
  <c r="E311" i="4" l="1"/>
  <c r="H310" i="4"/>
  <c r="E312" i="4" l="1"/>
  <c r="H311" i="4"/>
  <c r="E313" i="4" l="1"/>
  <c r="H312" i="4"/>
  <c r="E314" i="4" l="1"/>
  <c r="H313" i="4"/>
  <c r="E315" i="4" l="1"/>
  <c r="H314" i="4"/>
  <c r="E316" i="4" l="1"/>
  <c r="H315" i="4"/>
  <c r="E317" i="4" l="1"/>
  <c r="H316" i="4"/>
  <c r="E318" i="4" l="1"/>
  <c r="H317" i="4"/>
  <c r="E319" i="4" l="1"/>
  <c r="H318" i="4"/>
  <c r="E320" i="4" l="1"/>
  <c r="H319" i="4"/>
  <c r="E321" i="4" l="1"/>
  <c r="H320" i="4"/>
  <c r="E322" i="4" l="1"/>
  <c r="H321" i="4"/>
  <c r="E323" i="4" l="1"/>
  <c r="H322" i="4"/>
  <c r="E324" i="4" l="1"/>
  <c r="H323" i="4"/>
  <c r="E325" i="4" l="1"/>
  <c r="H324" i="4"/>
  <c r="H325" i="4" l="1"/>
  <c r="E326" i="4"/>
  <c r="E327" i="4" l="1"/>
  <c r="H326" i="4"/>
  <c r="E328" i="4" l="1"/>
  <c r="H327" i="4"/>
  <c r="E329" i="4" l="1"/>
  <c r="H328" i="4"/>
  <c r="E330" i="4" l="1"/>
  <c r="H329" i="4"/>
  <c r="E331" i="4" l="1"/>
  <c r="H330" i="4"/>
  <c r="E332" i="4" l="1"/>
  <c r="H331" i="4"/>
  <c r="E333" i="4" l="1"/>
  <c r="H332" i="4"/>
  <c r="E334" i="4" l="1"/>
  <c r="H333" i="4"/>
  <c r="H334" i="4" l="1"/>
  <c r="E335" i="4"/>
  <c r="H335" i="4" l="1"/>
  <c r="E336" i="4"/>
  <c r="H336" i="4" l="1"/>
  <c r="E337" i="4"/>
  <c r="E338" i="4" l="1"/>
  <c r="H337" i="4"/>
  <c r="E339" i="4" l="1"/>
  <c r="H338" i="4"/>
  <c r="E340" i="4" l="1"/>
  <c r="H339" i="4"/>
  <c r="E341" i="4" l="1"/>
  <c r="H340" i="4"/>
  <c r="E342" i="4" l="1"/>
  <c r="H341" i="4"/>
  <c r="E343" i="4" l="1"/>
  <c r="H342" i="4"/>
  <c r="E344" i="4" l="1"/>
  <c r="H343" i="4"/>
  <c r="E345" i="4" l="1"/>
  <c r="H344" i="4"/>
  <c r="E346" i="4" l="1"/>
  <c r="H345" i="4"/>
  <c r="E347" i="4" l="1"/>
  <c r="H346" i="4"/>
  <c r="E348" i="4" l="1"/>
  <c r="H347" i="4"/>
  <c r="E349" i="4" l="1"/>
  <c r="H348" i="4"/>
  <c r="E350" i="4" l="1"/>
  <c r="H349" i="4"/>
  <c r="E351" i="4" l="1"/>
  <c r="H350" i="4"/>
  <c r="E352" i="4" l="1"/>
  <c r="H351" i="4"/>
  <c r="E353" i="4" l="1"/>
  <c r="H352" i="4"/>
  <c r="E354" i="4" l="1"/>
  <c r="H353" i="4"/>
  <c r="E355" i="4" l="1"/>
  <c r="H354" i="4"/>
  <c r="E356" i="4" l="1"/>
  <c r="H355" i="4"/>
  <c r="E357" i="4" l="1"/>
  <c r="H356" i="4"/>
  <c r="E358" i="4" l="1"/>
  <c r="H357" i="4"/>
  <c r="E359" i="4" l="1"/>
  <c r="H358" i="4"/>
  <c r="E360" i="4" l="1"/>
  <c r="H359" i="4"/>
  <c r="E361" i="4" l="1"/>
  <c r="H360" i="4"/>
  <c r="E362" i="4" l="1"/>
  <c r="H361" i="4"/>
  <c r="E363" i="4" l="1"/>
  <c r="H362" i="4"/>
  <c r="E364" i="4" l="1"/>
  <c r="H363" i="4"/>
  <c r="E365" i="4" l="1"/>
  <c r="H364" i="4"/>
  <c r="E366" i="4" l="1"/>
  <c r="H365" i="4"/>
  <c r="E367" i="4" l="1"/>
  <c r="H366" i="4"/>
  <c r="E368" i="4" l="1"/>
  <c r="H367" i="4"/>
  <c r="E369" i="4" l="1"/>
  <c r="H368" i="4"/>
  <c r="E370" i="4" l="1"/>
  <c r="H369" i="4"/>
  <c r="H370" i="4" l="1"/>
  <c r="E371" i="4"/>
  <c r="E372" i="4" l="1"/>
  <c r="H371" i="4"/>
  <c r="E373" i="4" l="1"/>
  <c r="H372" i="4"/>
  <c r="E374" i="4" l="1"/>
  <c r="H373" i="4"/>
  <c r="E375" i="4" l="1"/>
  <c r="H374" i="4"/>
  <c r="E376" i="4" l="1"/>
  <c r="H375" i="4"/>
  <c r="E377" i="4" l="1"/>
  <c r="H376" i="4"/>
  <c r="E378" i="4" l="1"/>
  <c r="H377" i="4"/>
  <c r="E379" i="4" l="1"/>
  <c r="H378" i="4"/>
  <c r="E380" i="4" l="1"/>
  <c r="H379" i="4"/>
  <c r="E381" i="4" l="1"/>
  <c r="H380" i="4"/>
  <c r="E382" i="4" l="1"/>
  <c r="H381" i="4"/>
  <c r="E383" i="4" l="1"/>
  <c r="H382" i="4"/>
  <c r="E384" i="4" l="1"/>
  <c r="H383" i="4"/>
  <c r="E385" i="4" l="1"/>
  <c r="H384" i="4"/>
  <c r="E386" i="4" l="1"/>
  <c r="H385" i="4"/>
  <c r="E387" i="4" l="1"/>
  <c r="H386" i="4"/>
  <c r="E388" i="4" l="1"/>
  <c r="H387" i="4"/>
  <c r="E389" i="4" l="1"/>
  <c r="H388" i="4"/>
  <c r="E390" i="4" l="1"/>
  <c r="H389" i="4"/>
  <c r="E391" i="4" l="1"/>
  <c r="H390" i="4"/>
  <c r="E392" i="4" l="1"/>
  <c r="H391" i="4"/>
  <c r="E393" i="4" l="1"/>
  <c r="H392" i="4"/>
  <c r="E394" i="4" l="1"/>
  <c r="H393" i="4"/>
  <c r="E395" i="4" l="1"/>
  <c r="H394" i="4"/>
  <c r="E396" i="4" l="1"/>
  <c r="H395" i="4"/>
  <c r="E397" i="4" l="1"/>
  <c r="H396" i="4"/>
  <c r="E398" i="4" l="1"/>
  <c r="H397" i="4"/>
  <c r="E399" i="4" l="1"/>
  <c r="H398" i="4"/>
  <c r="E400" i="4" l="1"/>
  <c r="H399" i="4"/>
  <c r="E401" i="4" l="1"/>
  <c r="H400" i="4"/>
  <c r="E402" i="4" l="1"/>
  <c r="H401" i="4"/>
  <c r="E403" i="4" l="1"/>
  <c r="H402" i="4"/>
  <c r="E404" i="4" l="1"/>
  <c r="H403" i="4"/>
  <c r="E405" i="4" l="1"/>
  <c r="H404" i="4"/>
  <c r="E406" i="4" l="1"/>
  <c r="H405" i="4"/>
  <c r="E407" i="4" l="1"/>
  <c r="H406" i="4"/>
  <c r="E408" i="4" l="1"/>
  <c r="H407" i="4"/>
  <c r="E409" i="4" l="1"/>
  <c r="H408" i="4"/>
  <c r="E410" i="4" l="1"/>
  <c r="H409" i="4"/>
  <c r="E411" i="4" l="1"/>
  <c r="H410" i="4"/>
  <c r="E412" i="4" l="1"/>
  <c r="H411" i="4"/>
  <c r="E413" i="4" l="1"/>
  <c r="H412" i="4"/>
  <c r="E414" i="4" l="1"/>
  <c r="H413" i="4"/>
  <c r="E415" i="4" l="1"/>
  <c r="H414" i="4"/>
  <c r="E416" i="4" l="1"/>
  <c r="H415" i="4"/>
  <c r="E417" i="4" l="1"/>
  <c r="H416" i="4"/>
  <c r="E418" i="4" l="1"/>
  <c r="H417" i="4"/>
  <c r="E419" i="4" l="1"/>
  <c r="H418" i="4"/>
  <c r="E420" i="4" l="1"/>
  <c r="H419" i="4"/>
  <c r="E421" i="4" l="1"/>
  <c r="H420" i="4"/>
  <c r="E422" i="4" l="1"/>
  <c r="H421" i="4"/>
  <c r="E423" i="4" l="1"/>
  <c r="H422" i="4"/>
  <c r="E424" i="4" l="1"/>
  <c r="H423" i="4"/>
  <c r="E425" i="4" l="1"/>
  <c r="H424" i="4"/>
  <c r="E426" i="4" l="1"/>
  <c r="H425" i="4"/>
  <c r="E427" i="4" l="1"/>
  <c r="H426" i="4"/>
  <c r="E428" i="4" l="1"/>
  <c r="H427" i="4"/>
  <c r="E429" i="4" l="1"/>
  <c r="H428" i="4"/>
  <c r="E430" i="4" l="1"/>
  <c r="H429" i="4"/>
  <c r="E431" i="4" l="1"/>
  <c r="H430" i="4"/>
  <c r="E432" i="4" l="1"/>
  <c r="H431" i="4"/>
  <c r="E433" i="4" l="1"/>
  <c r="H432" i="4"/>
  <c r="E434" i="4" l="1"/>
  <c r="H433" i="4"/>
  <c r="E435" i="4" l="1"/>
  <c r="H434" i="4"/>
  <c r="E436" i="4" l="1"/>
  <c r="H435" i="4"/>
  <c r="E437" i="4" l="1"/>
  <c r="H436" i="4"/>
  <c r="E438" i="4" l="1"/>
  <c r="H437" i="4"/>
  <c r="E439" i="4" l="1"/>
  <c r="H438" i="4"/>
  <c r="E440" i="4" l="1"/>
  <c r="H439" i="4"/>
  <c r="E441" i="4" l="1"/>
  <c r="H440" i="4"/>
  <c r="E442" i="4" l="1"/>
  <c r="H441" i="4"/>
  <c r="E443" i="4" l="1"/>
  <c r="H442" i="4"/>
  <c r="E444" i="4" l="1"/>
  <c r="H443" i="4"/>
  <c r="E445" i="4" l="1"/>
  <c r="H444" i="4"/>
  <c r="E446" i="4" l="1"/>
  <c r="H445" i="4"/>
  <c r="E447" i="4" l="1"/>
  <c r="H446" i="4"/>
  <c r="E448" i="4" l="1"/>
  <c r="H447" i="4"/>
  <c r="E449" i="4" l="1"/>
  <c r="H448" i="4"/>
  <c r="E450" i="4" l="1"/>
  <c r="H449" i="4"/>
  <c r="E451" i="4" l="1"/>
  <c r="H450" i="4"/>
  <c r="E452" i="4" l="1"/>
  <c r="H451" i="4"/>
  <c r="E453" i="4" l="1"/>
  <c r="H452" i="4"/>
  <c r="E454" i="4" l="1"/>
  <c r="H453" i="4"/>
  <c r="E455" i="4" l="1"/>
  <c r="H454" i="4"/>
  <c r="E456" i="4" l="1"/>
  <c r="H455" i="4"/>
  <c r="E457" i="4" l="1"/>
  <c r="H456" i="4"/>
  <c r="E458" i="4" l="1"/>
  <c r="H457" i="4"/>
  <c r="E459" i="4" l="1"/>
  <c r="H458" i="4"/>
  <c r="E460" i="4" l="1"/>
  <c r="H459" i="4"/>
  <c r="E461" i="4" l="1"/>
  <c r="H460" i="4"/>
  <c r="E462" i="4" l="1"/>
  <c r="H461" i="4"/>
  <c r="E463" i="4" l="1"/>
  <c r="H462" i="4"/>
  <c r="E464" i="4" l="1"/>
  <c r="H463" i="4"/>
  <c r="E465" i="4" l="1"/>
  <c r="H464" i="4"/>
  <c r="E466" i="4" l="1"/>
  <c r="H465" i="4"/>
  <c r="E467" i="4" l="1"/>
  <c r="H466" i="4"/>
  <c r="E468" i="4" l="1"/>
  <c r="H467" i="4"/>
  <c r="E469" i="4" l="1"/>
  <c r="H468" i="4"/>
  <c r="E470" i="4" l="1"/>
  <c r="H469" i="4"/>
  <c r="E471" i="4" l="1"/>
  <c r="H470" i="4"/>
  <c r="E472" i="4" l="1"/>
  <c r="H471" i="4"/>
  <c r="E473" i="4" l="1"/>
  <c r="H472" i="4"/>
  <c r="E474" i="4" l="1"/>
  <c r="H473" i="4"/>
  <c r="E475" i="4" l="1"/>
  <c r="H474" i="4"/>
  <c r="E476" i="4" l="1"/>
  <c r="H475" i="4"/>
  <c r="E477" i="4" l="1"/>
  <c r="H476" i="4"/>
  <c r="E478" i="4" l="1"/>
  <c r="H477" i="4"/>
  <c r="E479" i="4" l="1"/>
  <c r="H478" i="4"/>
  <c r="E480" i="4" l="1"/>
  <c r="H479" i="4"/>
  <c r="E481" i="4" l="1"/>
  <c r="H480" i="4"/>
  <c r="E482" i="4" l="1"/>
  <c r="H481" i="4"/>
  <c r="E483" i="4" l="1"/>
  <c r="H482" i="4"/>
  <c r="E484" i="4" l="1"/>
  <c r="H483" i="4"/>
  <c r="E485" i="4" l="1"/>
  <c r="H484" i="4"/>
  <c r="E486" i="4" l="1"/>
  <c r="H485" i="4"/>
  <c r="E487" i="4" l="1"/>
  <c r="H486" i="4"/>
  <c r="E488" i="4" l="1"/>
  <c r="H487" i="4"/>
  <c r="E489" i="4" l="1"/>
  <c r="H488" i="4"/>
  <c r="E490" i="4" l="1"/>
  <c r="H489" i="4"/>
  <c r="E491" i="4" l="1"/>
  <c r="H490" i="4"/>
  <c r="E492" i="4" l="1"/>
  <c r="H491" i="4"/>
  <c r="E493" i="4" l="1"/>
  <c r="H492" i="4"/>
  <c r="H493" i="4" l="1"/>
  <c r="E494" i="4"/>
  <c r="E495" i="4" l="1"/>
  <c r="H494" i="4"/>
  <c r="E496" i="4" l="1"/>
  <c r="H495" i="4"/>
  <c r="E497" i="4" l="1"/>
  <c r="H496" i="4"/>
  <c r="H497" i="4" l="1"/>
  <c r="E498" i="4"/>
  <c r="E499" i="4" l="1"/>
  <c r="H498" i="4"/>
  <c r="E500" i="4" l="1"/>
  <c r="H499" i="4"/>
  <c r="E501" i="4" l="1"/>
  <c r="H500" i="4"/>
  <c r="E502" i="4" l="1"/>
  <c r="H501" i="4"/>
  <c r="E503" i="4" l="1"/>
  <c r="H502" i="4"/>
  <c r="E504" i="4" l="1"/>
  <c r="H503" i="4"/>
  <c r="E505" i="4" l="1"/>
  <c r="H504" i="4"/>
  <c r="E506" i="4" l="1"/>
  <c r="H505" i="4"/>
  <c r="E507" i="4" l="1"/>
  <c r="H506" i="4"/>
  <c r="E508" i="4" l="1"/>
  <c r="H507" i="4"/>
  <c r="E509" i="4" l="1"/>
  <c r="H508" i="4"/>
  <c r="E510" i="4" l="1"/>
  <c r="H509" i="4"/>
  <c r="E511" i="4" l="1"/>
  <c r="H510" i="4"/>
  <c r="E512" i="4" l="1"/>
  <c r="H511" i="4"/>
  <c r="E513" i="4" l="1"/>
  <c r="H512" i="4"/>
  <c r="E514" i="4" l="1"/>
  <c r="H513" i="4"/>
  <c r="E515" i="4" l="1"/>
  <c r="H514" i="4"/>
  <c r="E516" i="4" l="1"/>
  <c r="H515" i="4"/>
  <c r="E517" i="4" l="1"/>
  <c r="H516" i="4"/>
  <c r="E518" i="4" l="1"/>
  <c r="H517" i="4"/>
  <c r="E519" i="4" l="1"/>
  <c r="H518" i="4"/>
  <c r="E520" i="4" l="1"/>
  <c r="H519" i="4"/>
  <c r="E521" i="4" l="1"/>
  <c r="H520" i="4"/>
  <c r="E522" i="4" l="1"/>
  <c r="H521" i="4"/>
  <c r="E523" i="4" l="1"/>
  <c r="H522" i="4"/>
  <c r="E524" i="4" l="1"/>
  <c r="H523" i="4"/>
  <c r="E525" i="4" l="1"/>
  <c r="H524" i="4"/>
  <c r="E526" i="4" l="1"/>
  <c r="H525" i="4"/>
  <c r="E527" i="4" l="1"/>
  <c r="H526" i="4"/>
  <c r="E528" i="4" l="1"/>
  <c r="H527" i="4"/>
  <c r="E529" i="4" l="1"/>
  <c r="H528" i="4"/>
  <c r="E530" i="4" l="1"/>
  <c r="H529" i="4"/>
  <c r="E531" i="4" l="1"/>
  <c r="H530" i="4"/>
  <c r="E532" i="4" l="1"/>
  <c r="H531" i="4"/>
  <c r="E533" i="4" l="1"/>
  <c r="H532" i="4"/>
  <c r="E534" i="4" l="1"/>
  <c r="H533" i="4"/>
  <c r="E535" i="4" l="1"/>
  <c r="H534" i="4"/>
  <c r="E536" i="4" l="1"/>
  <c r="H535" i="4"/>
  <c r="E537" i="4" l="1"/>
  <c r="H536" i="4"/>
  <c r="E538" i="4" l="1"/>
  <c r="H537" i="4"/>
  <c r="E539" i="4" l="1"/>
  <c r="H538" i="4"/>
  <c r="E540" i="4" l="1"/>
  <c r="H539" i="4"/>
  <c r="E541" i="4" l="1"/>
  <c r="H540" i="4"/>
  <c r="E542" i="4" l="1"/>
  <c r="H541" i="4"/>
  <c r="E543" i="4" l="1"/>
  <c r="H542" i="4"/>
  <c r="E544" i="4" l="1"/>
  <c r="H543" i="4"/>
  <c r="E545" i="4" l="1"/>
  <c r="H544" i="4"/>
  <c r="E546" i="4" l="1"/>
  <c r="H545" i="4"/>
  <c r="E547" i="4" l="1"/>
  <c r="H546" i="4"/>
  <c r="E548" i="4" l="1"/>
  <c r="H547" i="4"/>
  <c r="E549" i="4" l="1"/>
  <c r="H548" i="4"/>
  <c r="E550" i="4" l="1"/>
  <c r="H549" i="4"/>
  <c r="E551" i="4" l="1"/>
  <c r="H550" i="4"/>
  <c r="E552" i="4" l="1"/>
  <c r="H551" i="4"/>
  <c r="E553" i="4" l="1"/>
  <c r="H552" i="4"/>
  <c r="E554" i="4" l="1"/>
  <c r="H553" i="4"/>
  <c r="E555" i="4" l="1"/>
  <c r="H554" i="4"/>
  <c r="E556" i="4" l="1"/>
  <c r="H555" i="4"/>
  <c r="E557" i="4" l="1"/>
  <c r="H556" i="4"/>
  <c r="E558" i="4" l="1"/>
  <c r="H557" i="4"/>
  <c r="E559" i="4" l="1"/>
  <c r="H558" i="4"/>
  <c r="E560" i="4" l="1"/>
  <c r="H559" i="4"/>
  <c r="E561" i="4" l="1"/>
  <c r="H560" i="4"/>
  <c r="E562" i="4" l="1"/>
  <c r="H561" i="4"/>
  <c r="E563" i="4" l="1"/>
  <c r="H562" i="4"/>
  <c r="E564" i="4" l="1"/>
  <c r="H563" i="4"/>
  <c r="E565" i="4" l="1"/>
  <c r="H564" i="4"/>
  <c r="E566" i="4" l="1"/>
  <c r="H565" i="4"/>
  <c r="E567" i="4" l="1"/>
  <c r="H566" i="4"/>
  <c r="E568" i="4" l="1"/>
  <c r="H567" i="4"/>
  <c r="E569" i="4" l="1"/>
  <c r="H568" i="4"/>
  <c r="E570" i="4" l="1"/>
  <c r="H569" i="4"/>
  <c r="E571" i="4" l="1"/>
  <c r="H570" i="4"/>
  <c r="E572" i="4" l="1"/>
  <c r="H571" i="4"/>
  <c r="E573" i="4" l="1"/>
  <c r="H572" i="4"/>
  <c r="E574" i="4" l="1"/>
  <c r="H573" i="4"/>
  <c r="E575" i="4" l="1"/>
  <c r="H574" i="4"/>
  <c r="E576" i="4" l="1"/>
  <c r="H575" i="4"/>
  <c r="E577" i="4" l="1"/>
  <c r="H576" i="4"/>
  <c r="E578" i="4" l="1"/>
  <c r="H577" i="4"/>
  <c r="E579" i="4" l="1"/>
  <c r="H578" i="4"/>
  <c r="E580" i="4" l="1"/>
  <c r="H579" i="4"/>
  <c r="E581" i="4" l="1"/>
  <c r="H580" i="4"/>
  <c r="E582" i="4" l="1"/>
  <c r="H581" i="4"/>
  <c r="E583" i="4" l="1"/>
  <c r="H582" i="4"/>
  <c r="E584" i="4" l="1"/>
  <c r="H583" i="4"/>
  <c r="E585" i="4" l="1"/>
  <c r="H584" i="4"/>
  <c r="E586" i="4" l="1"/>
  <c r="H585" i="4"/>
  <c r="E587" i="4" l="1"/>
  <c r="H586" i="4"/>
  <c r="E588" i="4" l="1"/>
  <c r="H587" i="4"/>
  <c r="E589" i="4" l="1"/>
  <c r="H588" i="4"/>
  <c r="E590" i="4" l="1"/>
  <c r="H589" i="4"/>
  <c r="E591" i="4" l="1"/>
  <c r="H590" i="4"/>
  <c r="E592" i="4" l="1"/>
  <c r="H591" i="4"/>
  <c r="E593" i="4" l="1"/>
  <c r="H592" i="4"/>
  <c r="E594" i="4" l="1"/>
  <c r="H593" i="4"/>
  <c r="E595" i="4" l="1"/>
  <c r="H594" i="4"/>
  <c r="E596" i="4" l="1"/>
  <c r="H595" i="4"/>
  <c r="E597" i="4" l="1"/>
  <c r="H596" i="4"/>
  <c r="E598" i="4" l="1"/>
  <c r="H597" i="4"/>
  <c r="E599" i="4" l="1"/>
  <c r="H598" i="4"/>
  <c r="E600" i="4" l="1"/>
  <c r="H599" i="4"/>
  <c r="E601" i="4" l="1"/>
  <c r="H600" i="4"/>
  <c r="E602" i="4" l="1"/>
  <c r="H601" i="4"/>
  <c r="E603" i="4" l="1"/>
  <c r="H602" i="4"/>
  <c r="E604" i="4" l="1"/>
  <c r="H603" i="4"/>
  <c r="E605" i="4" l="1"/>
  <c r="H604" i="4"/>
  <c r="E606" i="4" l="1"/>
  <c r="H605" i="4"/>
  <c r="E607" i="4" l="1"/>
  <c r="H606" i="4"/>
  <c r="H607" i="4" l="1"/>
  <c r="E608" i="4"/>
  <c r="H608" i="4" l="1"/>
  <c r="E609" i="4"/>
  <c r="E610" i="4" l="1"/>
  <c r="H609" i="4"/>
  <c r="H610" i="4" l="1"/>
  <c r="E611" i="4"/>
  <c r="E612" i="4" l="1"/>
  <c r="H611" i="4"/>
  <c r="E613" i="4" l="1"/>
  <c r="H612" i="4"/>
  <c r="E614" i="4" l="1"/>
  <c r="H613" i="4"/>
  <c r="E615" i="4" l="1"/>
  <c r="H614" i="4"/>
  <c r="E616" i="4" l="1"/>
  <c r="H615" i="4"/>
  <c r="E617" i="4" l="1"/>
  <c r="H616" i="4"/>
  <c r="E618" i="4" l="1"/>
  <c r="H617" i="4"/>
  <c r="E619" i="4" l="1"/>
  <c r="H618" i="4"/>
  <c r="E620" i="4" l="1"/>
  <c r="H619" i="4"/>
  <c r="H620" i="4" l="1"/>
  <c r="E621" i="4"/>
  <c r="E622" i="4" l="1"/>
  <c r="H621" i="4"/>
  <c r="E623" i="4" l="1"/>
  <c r="H622" i="4"/>
  <c r="E624" i="4" l="1"/>
  <c r="H623" i="4"/>
  <c r="E625" i="4" l="1"/>
  <c r="H624" i="4"/>
  <c r="E626" i="4" l="1"/>
  <c r="H625" i="4"/>
  <c r="E627" i="4" l="1"/>
  <c r="H626" i="4"/>
  <c r="E628" i="4" l="1"/>
  <c r="H627" i="4"/>
  <c r="E629" i="4" l="1"/>
  <c r="H628" i="4"/>
  <c r="E630" i="4" l="1"/>
  <c r="H629" i="4"/>
  <c r="E631" i="4" l="1"/>
  <c r="H630" i="4"/>
  <c r="E632" i="4" l="1"/>
  <c r="H631" i="4"/>
  <c r="E633" i="4" l="1"/>
  <c r="H632" i="4"/>
  <c r="E634" i="4" l="1"/>
  <c r="H633" i="4"/>
  <c r="E635" i="4" l="1"/>
  <c r="H634" i="4"/>
  <c r="E636" i="4" l="1"/>
  <c r="H635" i="4"/>
  <c r="E637" i="4" l="1"/>
  <c r="H636" i="4"/>
  <c r="E638" i="4" l="1"/>
  <c r="H637" i="4"/>
  <c r="E639" i="4" l="1"/>
  <c r="H638" i="4"/>
  <c r="E640" i="4" l="1"/>
  <c r="H639" i="4"/>
  <c r="E641" i="4" l="1"/>
  <c r="H640" i="4"/>
  <c r="E642" i="4" l="1"/>
  <c r="H641" i="4"/>
  <c r="E643" i="4" l="1"/>
  <c r="H642" i="4"/>
  <c r="E644" i="4" l="1"/>
  <c r="H643" i="4"/>
  <c r="E645" i="4" l="1"/>
  <c r="H644" i="4"/>
  <c r="E646" i="4" l="1"/>
  <c r="H645" i="4"/>
  <c r="E647" i="4" l="1"/>
  <c r="H646" i="4"/>
  <c r="E648" i="4" l="1"/>
  <c r="H647" i="4"/>
  <c r="E649" i="4" l="1"/>
  <c r="H648" i="4"/>
  <c r="E650" i="4" l="1"/>
  <c r="H649" i="4"/>
  <c r="E651" i="4" l="1"/>
  <c r="H650" i="4"/>
  <c r="E652" i="4" l="1"/>
  <c r="H651" i="4"/>
  <c r="E653" i="4" l="1"/>
  <c r="H652" i="4"/>
  <c r="E654" i="4" l="1"/>
  <c r="H653" i="4"/>
  <c r="E655" i="4" l="1"/>
  <c r="H654" i="4"/>
  <c r="E656" i="4" l="1"/>
  <c r="H655" i="4"/>
  <c r="E657" i="4" l="1"/>
  <c r="H656" i="4"/>
  <c r="E658" i="4" l="1"/>
  <c r="H657" i="4"/>
  <c r="E659" i="4" l="1"/>
  <c r="H658" i="4"/>
  <c r="E660" i="4" l="1"/>
  <c r="H659" i="4"/>
  <c r="E661" i="4" l="1"/>
  <c r="H660" i="4"/>
  <c r="E662" i="4" l="1"/>
  <c r="H661" i="4"/>
  <c r="E663" i="4" l="1"/>
  <c r="H662" i="4"/>
  <c r="H663" i="4" l="1"/>
  <c r="E664" i="4"/>
  <c r="H664" i="4" l="1"/>
  <c r="E665" i="4"/>
  <c r="E666" i="4" l="1"/>
  <c r="H665" i="4"/>
  <c r="E667" i="4" l="1"/>
  <c r="H666" i="4"/>
  <c r="E668" i="4" l="1"/>
  <c r="H667" i="4"/>
  <c r="E669" i="4" l="1"/>
  <c r="H668" i="4"/>
  <c r="E670" i="4" l="1"/>
  <c r="H669" i="4"/>
  <c r="E671" i="4" l="1"/>
  <c r="H670" i="4"/>
  <c r="E672" i="4" l="1"/>
  <c r="H671" i="4"/>
  <c r="E673" i="4" l="1"/>
  <c r="H672" i="4"/>
  <c r="H673" i="4" l="1"/>
  <c r="E674" i="4"/>
  <c r="E675" i="4" l="1"/>
  <c r="H674" i="4"/>
  <c r="H675" i="4" l="1"/>
  <c r="E676" i="4"/>
  <c r="E677" i="4" l="1"/>
  <c r="H676" i="4"/>
  <c r="H677" i="4" l="1"/>
  <c r="E678" i="4"/>
  <c r="E679" i="4" l="1"/>
  <c r="H678" i="4"/>
  <c r="E680" i="4" l="1"/>
  <c r="H679" i="4"/>
  <c r="E681" i="4" l="1"/>
  <c r="H680" i="4"/>
  <c r="E682" i="4" l="1"/>
  <c r="H681" i="4"/>
  <c r="E683" i="4" l="1"/>
  <c r="H682" i="4"/>
  <c r="E684" i="4" l="1"/>
  <c r="H683" i="4"/>
  <c r="E685" i="4" l="1"/>
  <c r="H684" i="4"/>
  <c r="E686" i="4" l="1"/>
  <c r="H685" i="4"/>
  <c r="E687" i="4" l="1"/>
  <c r="H686" i="4"/>
  <c r="E688" i="4" l="1"/>
  <c r="H687" i="4"/>
  <c r="E689" i="4" l="1"/>
  <c r="H688" i="4"/>
  <c r="E690" i="4" l="1"/>
  <c r="H689" i="4"/>
  <c r="E691" i="4" l="1"/>
  <c r="H690" i="4"/>
  <c r="E692" i="4" l="1"/>
  <c r="H691" i="4"/>
  <c r="E693" i="4" l="1"/>
  <c r="H692" i="4"/>
  <c r="E694" i="4" l="1"/>
  <c r="H693" i="4"/>
  <c r="E695" i="4" l="1"/>
  <c r="H694" i="4"/>
  <c r="E696" i="4" l="1"/>
  <c r="H695" i="4"/>
  <c r="E697" i="4" l="1"/>
  <c r="H696" i="4"/>
  <c r="E698" i="4" l="1"/>
  <c r="H697" i="4"/>
  <c r="E699" i="4" l="1"/>
  <c r="H698" i="4"/>
  <c r="E700" i="4" l="1"/>
  <c r="H699" i="4"/>
  <c r="E701" i="4" l="1"/>
  <c r="H700" i="4"/>
  <c r="E702" i="4" l="1"/>
  <c r="H701" i="4"/>
  <c r="E703" i="4" l="1"/>
  <c r="H702" i="4"/>
  <c r="E704" i="4" l="1"/>
  <c r="H703" i="4"/>
  <c r="E705" i="4" l="1"/>
  <c r="H704" i="4"/>
  <c r="E706" i="4" l="1"/>
  <c r="H705" i="4"/>
  <c r="E707" i="4" l="1"/>
  <c r="H706" i="4"/>
  <c r="E708" i="4" l="1"/>
  <c r="H707" i="4"/>
  <c r="E709" i="4" l="1"/>
  <c r="H708" i="4"/>
  <c r="E710" i="4" l="1"/>
  <c r="H709" i="4"/>
  <c r="E711" i="4" l="1"/>
  <c r="H710" i="4"/>
  <c r="E712" i="4" l="1"/>
  <c r="H711" i="4"/>
  <c r="H712" i="4" l="1"/>
  <c r="E713" i="4"/>
  <c r="E714" i="4" l="1"/>
  <c r="H713" i="4"/>
  <c r="E715" i="4" l="1"/>
  <c r="H714" i="4"/>
  <c r="E716" i="4" l="1"/>
  <c r="H715" i="4"/>
  <c r="E717" i="4" l="1"/>
  <c r="H716" i="4"/>
  <c r="E718" i="4" l="1"/>
  <c r="H717" i="4"/>
  <c r="E719" i="4" l="1"/>
  <c r="H718" i="4"/>
  <c r="E720" i="4" l="1"/>
  <c r="H719" i="4"/>
  <c r="E721" i="4" l="1"/>
  <c r="H720" i="4"/>
  <c r="E722" i="4" l="1"/>
  <c r="H721" i="4"/>
  <c r="E723" i="4" l="1"/>
  <c r="H722" i="4"/>
  <c r="E724" i="4" l="1"/>
  <c r="H723" i="4"/>
  <c r="E725" i="4" l="1"/>
  <c r="H724" i="4"/>
  <c r="E726" i="4" l="1"/>
  <c r="H725" i="4"/>
  <c r="H726" i="4" l="1"/>
  <c r="E727" i="4"/>
  <c r="H727" i="4" l="1"/>
  <c r="E728" i="4"/>
  <c r="H728" i="4" l="1"/>
  <c r="E729" i="4"/>
  <c r="E730" i="4" l="1"/>
  <c r="H729" i="4"/>
  <c r="E731" i="4" l="1"/>
  <c r="H730" i="4"/>
  <c r="E732" i="4" l="1"/>
  <c r="H731" i="4"/>
  <c r="E733" i="4" l="1"/>
  <c r="H732" i="4"/>
  <c r="E734" i="4" l="1"/>
  <c r="H733" i="4"/>
  <c r="E735" i="4" l="1"/>
  <c r="H734" i="4"/>
  <c r="E736" i="4" l="1"/>
  <c r="H735" i="4"/>
  <c r="E737" i="4" l="1"/>
  <c r="H736" i="4"/>
  <c r="E738" i="4" l="1"/>
  <c r="H737" i="4"/>
  <c r="E739" i="4" l="1"/>
  <c r="H738" i="4"/>
  <c r="E740" i="4" l="1"/>
  <c r="H739" i="4"/>
  <c r="E741" i="4" l="1"/>
  <c r="H740" i="4"/>
  <c r="E742" i="4" l="1"/>
  <c r="H741" i="4"/>
  <c r="E743" i="4" l="1"/>
  <c r="H742" i="4"/>
  <c r="E744" i="4" l="1"/>
  <c r="H743" i="4"/>
  <c r="E745" i="4" l="1"/>
  <c r="H744" i="4"/>
  <c r="E746" i="4" l="1"/>
  <c r="H745" i="4"/>
  <c r="E747" i="4" l="1"/>
  <c r="H746" i="4"/>
  <c r="E748" i="4" l="1"/>
  <c r="H747" i="4"/>
  <c r="E749" i="4" l="1"/>
  <c r="H748" i="4"/>
  <c r="E750" i="4" l="1"/>
  <c r="H749" i="4"/>
  <c r="E751" i="4" l="1"/>
  <c r="H750" i="4"/>
  <c r="E752" i="4" l="1"/>
  <c r="H751" i="4"/>
  <c r="E753" i="4" l="1"/>
  <c r="H752" i="4"/>
  <c r="E754" i="4" l="1"/>
  <c r="H753" i="4"/>
  <c r="E755" i="4" l="1"/>
  <c r="H754" i="4"/>
  <c r="E756" i="4" l="1"/>
  <c r="H755" i="4"/>
  <c r="E757" i="4" l="1"/>
  <c r="H756" i="4"/>
  <c r="E758" i="4" l="1"/>
  <c r="H757" i="4"/>
  <c r="E759" i="4" l="1"/>
  <c r="H758" i="4"/>
  <c r="E760" i="4" l="1"/>
  <c r="H759" i="4"/>
  <c r="E761" i="4" l="1"/>
  <c r="H760" i="4"/>
  <c r="E762" i="4" l="1"/>
  <c r="H761" i="4"/>
  <c r="E763" i="4" l="1"/>
  <c r="H762" i="4"/>
  <c r="E764" i="4" l="1"/>
  <c r="H763" i="4"/>
  <c r="E765" i="4" l="1"/>
  <c r="H764" i="4"/>
  <c r="E766" i="4" l="1"/>
  <c r="H765" i="4"/>
  <c r="E767" i="4" l="1"/>
  <c r="H766" i="4"/>
  <c r="E768" i="4" l="1"/>
  <c r="H767" i="4"/>
  <c r="E769" i="4" l="1"/>
  <c r="H768" i="4"/>
  <c r="E770" i="4" l="1"/>
  <c r="H769" i="4"/>
  <c r="E771" i="4" l="1"/>
  <c r="H770" i="4"/>
  <c r="E772" i="4" l="1"/>
  <c r="H771" i="4"/>
  <c r="E773" i="4" l="1"/>
  <c r="H772" i="4"/>
  <c r="E774" i="4" l="1"/>
  <c r="H773" i="4"/>
  <c r="E775" i="4" l="1"/>
  <c r="H774" i="4"/>
  <c r="E776" i="4" l="1"/>
  <c r="H775" i="4"/>
  <c r="E777" i="4" l="1"/>
  <c r="H776" i="4"/>
  <c r="E778" i="4" l="1"/>
  <c r="H777" i="4"/>
  <c r="H778" i="4" l="1"/>
  <c r="E779" i="4"/>
  <c r="H779" i="4" l="1"/>
  <c r="E780" i="4"/>
  <c r="H780" i="4" l="1"/>
  <c r="E781" i="4"/>
  <c r="E782" i="4" l="1"/>
  <c r="H781" i="4"/>
  <c r="E783" i="4" l="1"/>
  <c r="H782" i="4"/>
  <c r="E784" i="4" l="1"/>
  <c r="H783" i="4"/>
  <c r="E785" i="4" l="1"/>
  <c r="H784" i="4"/>
  <c r="E786" i="4" l="1"/>
  <c r="H785" i="4"/>
  <c r="H786" i="4" l="1"/>
  <c r="E787" i="4"/>
  <c r="E788" i="4" l="1"/>
  <c r="H787" i="4"/>
  <c r="E789" i="4" l="1"/>
  <c r="H788" i="4"/>
  <c r="E790" i="4" l="1"/>
  <c r="H789" i="4"/>
  <c r="E791" i="4" l="1"/>
  <c r="H790" i="4"/>
  <c r="E792" i="4" l="1"/>
  <c r="H791" i="4"/>
  <c r="E793" i="4" l="1"/>
  <c r="H792" i="4"/>
  <c r="E794" i="4" l="1"/>
  <c r="H793" i="4"/>
  <c r="E795" i="4" l="1"/>
  <c r="H794" i="4"/>
  <c r="E796" i="4" l="1"/>
  <c r="H795" i="4"/>
  <c r="E797" i="4" l="1"/>
  <c r="H796" i="4"/>
  <c r="E798" i="4" l="1"/>
  <c r="H797" i="4"/>
  <c r="E799" i="4" l="1"/>
  <c r="H798" i="4"/>
  <c r="E800" i="4" l="1"/>
  <c r="H799" i="4"/>
  <c r="E801" i="4" l="1"/>
  <c r="H800" i="4"/>
  <c r="E802" i="4" l="1"/>
  <c r="H801" i="4"/>
  <c r="E803" i="4" l="1"/>
  <c r="H802" i="4"/>
  <c r="E804" i="4" l="1"/>
  <c r="H803" i="4"/>
  <c r="E805" i="4" l="1"/>
  <c r="H804" i="4"/>
  <c r="E806" i="4" l="1"/>
  <c r="H805" i="4"/>
  <c r="E807" i="4" l="1"/>
  <c r="H806" i="4"/>
  <c r="E808" i="4" l="1"/>
  <c r="H807" i="4"/>
  <c r="E809" i="4" l="1"/>
  <c r="H808" i="4"/>
  <c r="E810" i="4" l="1"/>
  <c r="H809" i="4"/>
  <c r="E811" i="4" l="1"/>
  <c r="H810" i="4"/>
  <c r="E812" i="4" l="1"/>
  <c r="H811" i="4"/>
  <c r="E813" i="4" l="1"/>
  <c r="H812" i="4"/>
  <c r="E814" i="4" l="1"/>
  <c r="H813" i="4"/>
  <c r="E815" i="4" l="1"/>
  <c r="H814" i="4"/>
  <c r="E816" i="4" l="1"/>
  <c r="H815" i="4"/>
  <c r="E817" i="4" l="1"/>
  <c r="H816" i="4"/>
  <c r="E818" i="4" l="1"/>
  <c r="H817" i="4"/>
  <c r="E819" i="4" l="1"/>
  <c r="H818" i="4"/>
  <c r="E820" i="4" l="1"/>
  <c r="H819" i="4"/>
  <c r="H820" i="4" l="1"/>
  <c r="E821" i="4"/>
  <c r="E822" i="4" l="1"/>
  <c r="H821" i="4"/>
  <c r="H822" i="4" l="1"/>
  <c r="E823" i="4"/>
  <c r="E824" i="4" l="1"/>
  <c r="H823" i="4"/>
  <c r="E825" i="4" l="1"/>
  <c r="H824" i="4"/>
  <c r="E826" i="4" l="1"/>
  <c r="H825" i="4"/>
  <c r="E827" i="4" l="1"/>
  <c r="H826" i="4"/>
  <c r="E828" i="4" l="1"/>
  <c r="H827" i="4"/>
  <c r="E829" i="4" l="1"/>
  <c r="H828" i="4"/>
  <c r="E830" i="4" l="1"/>
  <c r="H829" i="4"/>
  <c r="E831" i="4" l="1"/>
  <c r="H830" i="4"/>
  <c r="E832" i="4" l="1"/>
  <c r="H831" i="4"/>
  <c r="E833" i="4" l="1"/>
  <c r="H832" i="4"/>
  <c r="E834" i="4" l="1"/>
  <c r="H833" i="4"/>
  <c r="E835" i="4" l="1"/>
  <c r="H834" i="4"/>
  <c r="E836" i="4" l="1"/>
  <c r="H835" i="4"/>
  <c r="E837" i="4" l="1"/>
  <c r="H836" i="4"/>
  <c r="E838" i="4" l="1"/>
  <c r="H837" i="4"/>
  <c r="E839" i="4" l="1"/>
  <c r="H838" i="4"/>
  <c r="E840" i="4" l="1"/>
  <c r="H839" i="4"/>
  <c r="E841" i="4" l="1"/>
  <c r="H840" i="4"/>
  <c r="E842" i="4" l="1"/>
  <c r="H841" i="4"/>
  <c r="E843" i="4" l="1"/>
  <c r="H842" i="4"/>
  <c r="E844" i="4" l="1"/>
  <c r="H843" i="4"/>
  <c r="E845" i="4" l="1"/>
  <c r="H844" i="4"/>
  <c r="E846" i="4" l="1"/>
  <c r="H845" i="4"/>
  <c r="E847" i="4" l="1"/>
  <c r="H846" i="4"/>
  <c r="E848" i="4" l="1"/>
  <c r="H847" i="4"/>
  <c r="H848" i="4" l="1"/>
  <c r="E849" i="4"/>
  <c r="E850" i="4" l="1"/>
  <c r="H849" i="4"/>
  <c r="E851" i="4" l="1"/>
  <c r="H850" i="4"/>
  <c r="E852" i="4" l="1"/>
  <c r="H851" i="4"/>
  <c r="H852" i="4" l="1"/>
  <c r="E853" i="4"/>
  <c r="H853" i="4" l="1"/>
  <c r="E854" i="4"/>
  <c r="E855" i="4" l="1"/>
  <c r="H854" i="4"/>
  <c r="E856" i="4" l="1"/>
  <c r="H855" i="4"/>
  <c r="H856" i="4" l="1"/>
  <c r="E857" i="4"/>
  <c r="E858" i="4" l="1"/>
  <c r="H857" i="4"/>
  <c r="H858" i="4" l="1"/>
  <c r="E859" i="4"/>
  <c r="E860" i="4" l="1"/>
  <c r="H859" i="4"/>
  <c r="E861" i="4" l="1"/>
  <c r="H860" i="4"/>
  <c r="E862" i="4" l="1"/>
  <c r="H861" i="4"/>
  <c r="E863" i="4" l="1"/>
  <c r="H862" i="4"/>
  <c r="E864" i="4" l="1"/>
  <c r="H863" i="4"/>
  <c r="E865" i="4" l="1"/>
  <c r="H864" i="4"/>
  <c r="E866" i="4" l="1"/>
  <c r="H865" i="4"/>
  <c r="E867" i="4" l="1"/>
  <c r="H866" i="4"/>
  <c r="E868" i="4" l="1"/>
  <c r="H867" i="4"/>
  <c r="E869" i="4" l="1"/>
  <c r="H868" i="4"/>
  <c r="E870" i="4" l="1"/>
  <c r="H869" i="4"/>
  <c r="E871" i="4" l="1"/>
  <c r="H870" i="4"/>
  <c r="E872" i="4" l="1"/>
  <c r="H871" i="4"/>
  <c r="E873" i="4" l="1"/>
  <c r="H872" i="4"/>
  <c r="E874" i="4" l="1"/>
  <c r="H873" i="4"/>
  <c r="E875" i="4" l="1"/>
  <c r="H874" i="4"/>
  <c r="E876" i="4" l="1"/>
  <c r="H875" i="4"/>
  <c r="E877" i="4" l="1"/>
  <c r="H876" i="4"/>
  <c r="E878" i="4" l="1"/>
  <c r="H877" i="4"/>
  <c r="E879" i="4" l="1"/>
  <c r="H878" i="4"/>
  <c r="E880" i="4" l="1"/>
  <c r="H879" i="4"/>
  <c r="E881" i="4" l="1"/>
  <c r="H880" i="4"/>
  <c r="E882" i="4" l="1"/>
  <c r="H881" i="4"/>
  <c r="E883" i="4" l="1"/>
  <c r="H882" i="4"/>
  <c r="E884" i="4" l="1"/>
  <c r="H883" i="4"/>
  <c r="E885" i="4" l="1"/>
  <c r="H884" i="4"/>
  <c r="E886" i="4" l="1"/>
  <c r="H885" i="4"/>
  <c r="E887" i="4" l="1"/>
  <c r="H886" i="4"/>
  <c r="E888" i="4" l="1"/>
  <c r="H887" i="4"/>
  <c r="E889" i="4" l="1"/>
  <c r="H888" i="4"/>
  <c r="E890" i="4" l="1"/>
  <c r="H889" i="4"/>
  <c r="E891" i="4" l="1"/>
  <c r="H890" i="4"/>
  <c r="E892" i="4" l="1"/>
  <c r="H891" i="4"/>
  <c r="E893" i="4" l="1"/>
  <c r="H892" i="4"/>
  <c r="E894" i="4" l="1"/>
  <c r="H893" i="4"/>
  <c r="E895" i="4" l="1"/>
  <c r="H894" i="4"/>
  <c r="E896" i="4" l="1"/>
  <c r="H895" i="4"/>
  <c r="E897" i="4" l="1"/>
  <c r="H896" i="4"/>
  <c r="E898" i="4" l="1"/>
  <c r="H897" i="4"/>
  <c r="E899" i="4" l="1"/>
  <c r="H898" i="4"/>
  <c r="E900" i="4" l="1"/>
  <c r="H899" i="4"/>
  <c r="E901" i="4" l="1"/>
  <c r="H900" i="4"/>
  <c r="E902" i="4" l="1"/>
  <c r="H901" i="4"/>
  <c r="E903" i="4" l="1"/>
  <c r="H902" i="4"/>
  <c r="E904" i="4" l="1"/>
  <c r="H903" i="4"/>
  <c r="E905" i="4" l="1"/>
  <c r="H904" i="4"/>
  <c r="E906" i="4" l="1"/>
  <c r="H905" i="4"/>
  <c r="E907" i="4" l="1"/>
  <c r="H906" i="4"/>
  <c r="E908" i="4" l="1"/>
  <c r="H907" i="4"/>
  <c r="E909" i="4" l="1"/>
  <c r="H908" i="4"/>
  <c r="E910" i="4" l="1"/>
  <c r="H909" i="4"/>
  <c r="E911" i="4" l="1"/>
  <c r="H910" i="4"/>
  <c r="E912" i="4" l="1"/>
  <c r="H911" i="4"/>
  <c r="E913" i="4" l="1"/>
  <c r="H912" i="4"/>
  <c r="H913" i="4" l="1"/>
  <c r="E914" i="4"/>
  <c r="H914" i="4" l="1"/>
  <c r="E915" i="4"/>
  <c r="E916" i="4" l="1"/>
  <c r="H915" i="4"/>
  <c r="E917" i="4" l="1"/>
  <c r="H916" i="4"/>
  <c r="H917" i="4" l="1"/>
  <c r="E918" i="4"/>
  <c r="E919" i="4" l="1"/>
  <c r="H918" i="4"/>
  <c r="E920" i="4" l="1"/>
  <c r="H919" i="4"/>
  <c r="E921" i="4" l="1"/>
  <c r="H920" i="4"/>
  <c r="E922" i="4" l="1"/>
  <c r="H921" i="4"/>
  <c r="E923" i="4" l="1"/>
  <c r="H922" i="4"/>
  <c r="E924" i="4" l="1"/>
  <c r="H923" i="4"/>
  <c r="E925" i="4" l="1"/>
  <c r="H924" i="4"/>
  <c r="E926" i="4" l="1"/>
  <c r="H925" i="4"/>
  <c r="E927" i="4" l="1"/>
  <c r="H926" i="4"/>
  <c r="E928" i="4" l="1"/>
  <c r="H927" i="4"/>
  <c r="H928" i="4" l="1"/>
  <c r="E929" i="4"/>
  <c r="E930" i="4" l="1"/>
  <c r="H929" i="4"/>
  <c r="E931" i="4" l="1"/>
  <c r="H930" i="4"/>
  <c r="E932" i="4" l="1"/>
  <c r="H931" i="4"/>
  <c r="E933" i="4" l="1"/>
  <c r="H932" i="4"/>
  <c r="E934" i="4" l="1"/>
  <c r="H933" i="4"/>
  <c r="E935" i="4" l="1"/>
  <c r="H934" i="4"/>
  <c r="E936" i="4" l="1"/>
  <c r="H935" i="4"/>
  <c r="E937" i="4" l="1"/>
  <c r="H936" i="4"/>
  <c r="E938" i="4" l="1"/>
  <c r="H937" i="4"/>
  <c r="E939" i="4" l="1"/>
  <c r="H938" i="4"/>
  <c r="H939" i="4" l="1"/>
  <c r="E940" i="4"/>
  <c r="H940" i="4" l="1"/>
  <c r="E941" i="4"/>
  <c r="H941" i="4" l="1"/>
  <c r="E942" i="4"/>
  <c r="H942" i="4" l="1"/>
  <c r="E943" i="4"/>
  <c r="E944" i="4" l="1"/>
  <c r="H943" i="4"/>
  <c r="E945" i="4" l="1"/>
  <c r="H944" i="4"/>
  <c r="E946" i="4" l="1"/>
  <c r="H945" i="4"/>
  <c r="E947" i="4" l="1"/>
  <c r="H946" i="4"/>
  <c r="E948" i="4" l="1"/>
  <c r="H947" i="4"/>
  <c r="E949" i="4" l="1"/>
  <c r="H948" i="4"/>
  <c r="E950" i="4" l="1"/>
  <c r="H949" i="4"/>
  <c r="E951" i="4" l="1"/>
  <c r="H950" i="4"/>
  <c r="E952" i="4" l="1"/>
  <c r="H951" i="4"/>
  <c r="E953" i="4" l="1"/>
  <c r="H952" i="4"/>
  <c r="E954" i="4" l="1"/>
  <c r="H953" i="4"/>
  <c r="E955" i="4" l="1"/>
  <c r="H954" i="4"/>
  <c r="E956" i="4" l="1"/>
  <c r="H955" i="4"/>
  <c r="E957" i="4" l="1"/>
  <c r="H956" i="4"/>
  <c r="E958" i="4" l="1"/>
  <c r="H957" i="4"/>
  <c r="E959" i="4" l="1"/>
  <c r="H958" i="4"/>
  <c r="E960" i="4" l="1"/>
  <c r="H959" i="4"/>
  <c r="E961" i="4" l="1"/>
  <c r="H960" i="4"/>
  <c r="E962" i="4" l="1"/>
  <c r="H961" i="4"/>
  <c r="E963" i="4" l="1"/>
  <c r="H962" i="4"/>
  <c r="E964" i="4" l="1"/>
  <c r="H963" i="4"/>
  <c r="E965" i="4" l="1"/>
  <c r="H964" i="4"/>
  <c r="E966" i="4" l="1"/>
  <c r="H965" i="4"/>
  <c r="E967" i="4" l="1"/>
  <c r="H966" i="4"/>
  <c r="E968" i="4" l="1"/>
  <c r="H967" i="4"/>
  <c r="E969" i="4" l="1"/>
  <c r="H968" i="4"/>
  <c r="E970" i="4" l="1"/>
  <c r="H969" i="4"/>
  <c r="E971" i="4" l="1"/>
  <c r="H970" i="4"/>
  <c r="E972" i="4" l="1"/>
  <c r="H971" i="4"/>
  <c r="E973" i="4" l="1"/>
  <c r="H972" i="4"/>
  <c r="E974" i="4" l="1"/>
  <c r="H973" i="4"/>
  <c r="E975" i="4" l="1"/>
  <c r="H974" i="4"/>
  <c r="E976" i="4" l="1"/>
  <c r="H975" i="4"/>
  <c r="E977" i="4" l="1"/>
  <c r="H976" i="4"/>
  <c r="E978" i="4" l="1"/>
  <c r="H977" i="4"/>
  <c r="E979" i="4" l="1"/>
  <c r="H978" i="4"/>
  <c r="E980" i="4" l="1"/>
  <c r="H979" i="4"/>
  <c r="E981" i="4" l="1"/>
  <c r="H980" i="4"/>
  <c r="E982" i="4" l="1"/>
  <c r="H981" i="4"/>
  <c r="E983" i="4" l="1"/>
  <c r="H982" i="4"/>
  <c r="E984" i="4" l="1"/>
  <c r="H983" i="4"/>
  <c r="E985" i="4" l="1"/>
  <c r="H984" i="4"/>
  <c r="E986" i="4" l="1"/>
  <c r="H985" i="4"/>
  <c r="E987" i="4" l="1"/>
  <c r="H986" i="4"/>
  <c r="E988" i="4" l="1"/>
  <c r="H987" i="4"/>
  <c r="E989" i="4" l="1"/>
  <c r="H988" i="4"/>
  <c r="E990" i="4" l="1"/>
  <c r="H989" i="4"/>
  <c r="E991" i="4" l="1"/>
  <c r="H990" i="4"/>
  <c r="E992" i="4" l="1"/>
  <c r="H991" i="4"/>
  <c r="E993" i="4" l="1"/>
  <c r="H992" i="4"/>
  <c r="E994" i="4" l="1"/>
  <c r="H993" i="4"/>
  <c r="E995" i="4" l="1"/>
  <c r="H994" i="4"/>
  <c r="E996" i="4" l="1"/>
  <c r="H995" i="4"/>
  <c r="H996" i="4" l="1"/>
  <c r="E997" i="4"/>
  <c r="H997" i="4" l="1"/>
  <c r="E998" i="4"/>
  <c r="H998" i="4" l="1"/>
  <c r="E999" i="4"/>
  <c r="E1000" i="4" l="1"/>
  <c r="H999" i="4"/>
  <c r="E1001" i="4" l="1"/>
  <c r="H1000" i="4"/>
  <c r="E1002" i="4" l="1"/>
  <c r="H1001" i="4"/>
  <c r="E1003" i="4" l="1"/>
  <c r="H1002" i="4"/>
  <c r="H1003" i="4" l="1"/>
  <c r="E1004" i="4"/>
  <c r="E1005" i="4" l="1"/>
  <c r="H1004" i="4"/>
  <c r="E1006" i="4" l="1"/>
  <c r="H1005" i="4"/>
  <c r="E1007" i="4" l="1"/>
  <c r="H1006" i="4"/>
  <c r="E1008" i="4" l="1"/>
  <c r="H1007" i="4"/>
  <c r="E1009" i="4" l="1"/>
  <c r="H1008" i="4"/>
  <c r="E1010" i="4" l="1"/>
  <c r="H1009" i="4"/>
  <c r="E1011" i="4" l="1"/>
  <c r="H1010" i="4"/>
  <c r="E1012" i="4" l="1"/>
  <c r="H1011" i="4"/>
  <c r="E1013" i="4" l="1"/>
  <c r="H1012" i="4"/>
  <c r="E1014" i="4" l="1"/>
  <c r="H1013" i="4"/>
  <c r="E1015" i="4" l="1"/>
  <c r="H1014" i="4"/>
  <c r="E1016" i="4" l="1"/>
  <c r="H1015" i="4"/>
  <c r="E1017" i="4" l="1"/>
  <c r="H1016" i="4"/>
  <c r="E1018" i="4" l="1"/>
  <c r="H1017" i="4"/>
  <c r="E1019" i="4" l="1"/>
  <c r="H1018" i="4"/>
  <c r="E1020" i="4" l="1"/>
  <c r="H1019" i="4"/>
  <c r="E1021" i="4" l="1"/>
  <c r="H1020" i="4"/>
  <c r="E1022" i="4" l="1"/>
  <c r="H1021" i="4"/>
  <c r="E1023" i="4" l="1"/>
  <c r="H1022" i="4"/>
  <c r="E1024" i="4" l="1"/>
  <c r="H1023" i="4"/>
  <c r="E1025" i="4" l="1"/>
  <c r="H1024" i="4"/>
  <c r="E1026" i="4" l="1"/>
  <c r="H1025" i="4"/>
  <c r="E1027" i="4" l="1"/>
  <c r="H1026" i="4"/>
  <c r="H1027" i="4" l="1"/>
  <c r="E1028" i="4"/>
  <c r="H1028" i="4" l="1"/>
  <c r="E1029" i="4"/>
  <c r="E1030" i="4" l="1"/>
  <c r="H1029" i="4"/>
  <c r="E1031" i="4" l="1"/>
  <c r="H1030" i="4"/>
  <c r="E1032" i="4" l="1"/>
  <c r="H1031" i="4"/>
  <c r="E1033" i="4" l="1"/>
  <c r="H1032" i="4"/>
  <c r="E1034" i="4" l="1"/>
  <c r="H1033" i="4"/>
  <c r="E1035" i="4" l="1"/>
  <c r="H1034" i="4"/>
  <c r="E1036" i="4" l="1"/>
  <c r="H1035" i="4"/>
  <c r="E1037" i="4" l="1"/>
  <c r="H1036" i="4"/>
  <c r="E1038" i="4" l="1"/>
  <c r="H1037" i="4"/>
  <c r="E1039" i="4" l="1"/>
  <c r="H1038" i="4"/>
  <c r="E1040" i="4" l="1"/>
  <c r="H1039" i="4"/>
  <c r="E1041" i="4" l="1"/>
  <c r="H1040" i="4"/>
  <c r="E1042" i="4" l="1"/>
  <c r="H1041" i="4"/>
  <c r="E1043" i="4" l="1"/>
  <c r="H1042" i="4"/>
  <c r="E1044" i="4" l="1"/>
  <c r="H1043" i="4"/>
  <c r="E1045" i="4" l="1"/>
  <c r="H1044" i="4"/>
  <c r="E1046" i="4" l="1"/>
  <c r="H1045" i="4"/>
  <c r="E1047" i="4" l="1"/>
  <c r="H1046" i="4"/>
  <c r="E1048" i="4" l="1"/>
  <c r="H1047" i="4"/>
  <c r="E1049" i="4" l="1"/>
  <c r="H1048" i="4"/>
  <c r="E1050" i="4" l="1"/>
  <c r="H1049" i="4"/>
  <c r="E1051" i="4" l="1"/>
  <c r="H1050" i="4"/>
  <c r="E1052" i="4" l="1"/>
  <c r="H1051" i="4"/>
  <c r="H1052" i="4" l="1"/>
  <c r="E1053" i="4"/>
  <c r="H1053" i="4" l="1"/>
  <c r="E1054" i="4"/>
  <c r="H1054" i="4" l="1"/>
  <c r="E1055" i="4"/>
  <c r="H1055" i="4" l="1"/>
  <c r="E1056" i="4"/>
  <c r="E1057" i="4" l="1"/>
  <c r="H1056" i="4"/>
  <c r="E1058" i="4" l="1"/>
  <c r="H1057" i="4"/>
  <c r="H1058" i="4" l="1"/>
  <c r="E1059" i="4"/>
  <c r="E1060" i="4" l="1"/>
  <c r="H1059" i="4"/>
  <c r="E1061" i="4" l="1"/>
  <c r="H1060" i="4"/>
  <c r="E1062" i="4" l="1"/>
  <c r="H1061" i="4"/>
  <c r="E1063" i="4" l="1"/>
  <c r="H1062" i="4"/>
  <c r="E1064" i="4" l="1"/>
  <c r="H1063" i="4"/>
  <c r="E1065" i="4" l="1"/>
  <c r="H1064" i="4"/>
  <c r="E1066" i="4" l="1"/>
  <c r="H1065" i="4"/>
  <c r="E1067" i="4" l="1"/>
  <c r="H1066" i="4"/>
  <c r="E1068" i="4" l="1"/>
  <c r="H1067" i="4"/>
  <c r="E1069" i="4" l="1"/>
  <c r="H1068" i="4"/>
  <c r="E1070" i="4" l="1"/>
  <c r="H1069" i="4"/>
  <c r="E1071" i="4" l="1"/>
  <c r="H1070" i="4"/>
  <c r="E1072" i="4" l="1"/>
  <c r="H1071" i="4"/>
  <c r="E1073" i="4" l="1"/>
  <c r="H1072" i="4"/>
  <c r="E1074" i="4" l="1"/>
  <c r="H1073" i="4"/>
  <c r="E1075" i="4" l="1"/>
  <c r="H1074" i="4"/>
  <c r="E1076" i="4" l="1"/>
  <c r="H1075" i="4"/>
  <c r="E1077" i="4" l="1"/>
  <c r="H1076" i="4"/>
  <c r="E1078" i="4" l="1"/>
  <c r="H1077" i="4"/>
  <c r="H1078" i="4" l="1"/>
  <c r="E1079" i="4"/>
  <c r="H1079" i="4" l="1"/>
  <c r="E1080" i="4"/>
  <c r="H1080" i="4" l="1"/>
  <c r="E1081" i="4"/>
  <c r="E1082" i="4" l="1"/>
  <c r="H1081" i="4"/>
  <c r="E1083" i="4" l="1"/>
  <c r="H1082" i="4"/>
  <c r="E1084" i="4" l="1"/>
  <c r="H1083" i="4"/>
  <c r="E1085" i="4" l="1"/>
  <c r="H1084" i="4"/>
  <c r="E1086" i="4" l="1"/>
  <c r="H1085" i="4"/>
  <c r="E1087" i="4" l="1"/>
  <c r="H1086" i="4"/>
  <c r="E1088" i="4" l="1"/>
  <c r="H1087" i="4"/>
  <c r="E1089" i="4" l="1"/>
  <c r="H1088" i="4"/>
  <c r="E1090" i="4" l="1"/>
  <c r="H1089" i="4"/>
  <c r="E1091" i="4" l="1"/>
  <c r="H1090" i="4"/>
  <c r="E1092" i="4" l="1"/>
  <c r="H1091" i="4"/>
  <c r="E1093" i="4" l="1"/>
  <c r="H1092" i="4"/>
  <c r="E1094" i="4" l="1"/>
  <c r="H1093" i="4"/>
  <c r="E1095" i="4" l="1"/>
  <c r="H1094" i="4"/>
  <c r="E1096" i="4" l="1"/>
  <c r="H1095" i="4"/>
  <c r="E1097" i="4" l="1"/>
  <c r="H1096" i="4"/>
  <c r="E1098" i="4" l="1"/>
  <c r="H1097" i="4"/>
  <c r="E1099" i="4" l="1"/>
  <c r="H1098" i="4"/>
  <c r="E1100" i="4" l="1"/>
  <c r="H1099" i="4"/>
  <c r="E1101" i="4" l="1"/>
  <c r="H1100" i="4"/>
  <c r="E1102" i="4" l="1"/>
  <c r="H1101" i="4"/>
  <c r="E1103" i="4" l="1"/>
  <c r="H1102" i="4"/>
  <c r="E1104" i="4" l="1"/>
  <c r="H1103" i="4"/>
  <c r="E1105" i="4" l="1"/>
  <c r="H1104" i="4"/>
  <c r="E1106" i="4" l="1"/>
  <c r="H1105" i="4"/>
  <c r="E1107" i="4" l="1"/>
  <c r="H1106" i="4"/>
  <c r="E1108" i="4" l="1"/>
  <c r="H1107" i="4"/>
  <c r="E1109" i="4" l="1"/>
  <c r="H1108" i="4"/>
  <c r="E1110" i="4" l="1"/>
  <c r="H1109" i="4"/>
  <c r="E1111" i="4" l="1"/>
  <c r="H1110" i="4"/>
  <c r="H1111" i="4" l="1"/>
  <c r="E1112" i="4"/>
  <c r="E1113" i="4" l="1"/>
  <c r="H1112" i="4"/>
  <c r="E1114" i="4" l="1"/>
  <c r="H1113" i="4"/>
  <c r="E1115" i="4" l="1"/>
  <c r="H1114" i="4"/>
  <c r="E1116" i="4" l="1"/>
  <c r="H1115" i="4"/>
  <c r="E1117" i="4" l="1"/>
  <c r="H1116" i="4"/>
  <c r="E1118" i="4" l="1"/>
  <c r="H1117" i="4"/>
  <c r="E1119" i="4" l="1"/>
  <c r="H1118" i="4"/>
  <c r="E1120" i="4" l="1"/>
  <c r="H1119" i="4"/>
  <c r="E1121" i="4" l="1"/>
  <c r="H1120" i="4"/>
  <c r="E1122" i="4" l="1"/>
  <c r="H1121" i="4"/>
  <c r="E1123" i="4" l="1"/>
  <c r="H1122" i="4"/>
  <c r="E1124" i="4" l="1"/>
  <c r="H1123" i="4"/>
  <c r="E1125" i="4" l="1"/>
  <c r="H1124" i="4"/>
  <c r="E1126" i="4" l="1"/>
  <c r="H1125" i="4"/>
  <c r="E1127" i="4" l="1"/>
  <c r="H1126" i="4"/>
  <c r="E1128" i="4" l="1"/>
  <c r="H1127" i="4"/>
  <c r="E1129" i="4" l="1"/>
  <c r="H1128" i="4"/>
  <c r="E1130" i="4" l="1"/>
  <c r="H1129" i="4"/>
  <c r="H1130" i="4" l="1"/>
  <c r="E1131" i="4"/>
  <c r="H1131" i="4" l="1"/>
  <c r="E1132" i="4"/>
  <c r="H1132" i="4" l="1"/>
  <c r="E1133" i="4"/>
  <c r="E1134" i="4" l="1"/>
  <c r="H1133" i="4"/>
  <c r="E1135" i="4" l="1"/>
  <c r="H1134" i="4"/>
  <c r="E1136" i="4" l="1"/>
  <c r="H1135" i="4"/>
  <c r="E1137" i="4" l="1"/>
  <c r="H1136" i="4"/>
  <c r="H1137" i="4" l="1"/>
  <c r="E1138" i="4"/>
  <c r="E1139" i="4" l="1"/>
  <c r="H1138" i="4"/>
  <c r="E1140" i="4" l="1"/>
  <c r="H1139" i="4"/>
  <c r="E1141" i="4" l="1"/>
  <c r="H1140" i="4"/>
  <c r="E1142" i="4" l="1"/>
  <c r="H1141" i="4"/>
  <c r="E1143" i="4" l="1"/>
  <c r="H1142" i="4"/>
  <c r="E1144" i="4" l="1"/>
  <c r="H1143" i="4"/>
  <c r="E1145" i="4" l="1"/>
  <c r="H1144" i="4"/>
  <c r="E1146" i="4" l="1"/>
  <c r="H1145" i="4"/>
  <c r="E1147" i="4" l="1"/>
  <c r="H1146" i="4"/>
  <c r="E1148" i="4" l="1"/>
  <c r="H1147" i="4"/>
  <c r="E1149" i="4" l="1"/>
  <c r="H1148" i="4"/>
  <c r="E1150" i="4" l="1"/>
  <c r="H1149" i="4"/>
  <c r="E1151" i="4" l="1"/>
  <c r="H1150" i="4"/>
  <c r="E1152" i="4" l="1"/>
  <c r="H1151" i="4"/>
  <c r="E1153" i="4" l="1"/>
  <c r="H1152" i="4"/>
  <c r="E1154" i="4" l="1"/>
  <c r="H1153" i="4"/>
  <c r="E1155" i="4" l="1"/>
  <c r="H1154" i="4"/>
  <c r="E1156" i="4" l="1"/>
  <c r="H1155" i="4"/>
  <c r="E1157" i="4" l="1"/>
  <c r="H1156" i="4"/>
  <c r="E1158" i="4" l="1"/>
  <c r="H1157" i="4"/>
  <c r="E1159" i="4" l="1"/>
  <c r="H1158" i="4"/>
  <c r="H1159" i="4" l="1"/>
  <c r="E1160" i="4"/>
  <c r="H1160" i="4" l="1"/>
  <c r="E1161" i="4"/>
  <c r="E1162" i="4" l="1"/>
  <c r="H1161" i="4"/>
  <c r="E1163" i="4" l="1"/>
  <c r="H1162" i="4"/>
  <c r="E1164" i="4" l="1"/>
  <c r="H1163" i="4"/>
  <c r="E1165" i="4" l="1"/>
  <c r="H1164" i="4"/>
  <c r="E1166" i="4" l="1"/>
  <c r="H1165" i="4"/>
  <c r="E1167" i="4" l="1"/>
  <c r="H1166" i="4"/>
  <c r="E1168" i="4" l="1"/>
  <c r="H1167" i="4"/>
  <c r="E1169" i="4" l="1"/>
  <c r="H1168" i="4"/>
  <c r="E1170" i="4" l="1"/>
  <c r="H1169" i="4"/>
  <c r="E1171" i="4" l="1"/>
  <c r="H1170" i="4"/>
  <c r="E1172" i="4" l="1"/>
  <c r="H1171" i="4"/>
  <c r="E1173" i="4" l="1"/>
  <c r="H1172" i="4"/>
  <c r="E1174" i="4" l="1"/>
  <c r="H1173" i="4"/>
  <c r="E1175" i="4" l="1"/>
  <c r="H1174" i="4"/>
  <c r="E1176" i="4" l="1"/>
  <c r="H1175" i="4"/>
  <c r="E1177" i="4" l="1"/>
  <c r="H1176" i="4"/>
  <c r="E1178" i="4" l="1"/>
  <c r="H1177" i="4"/>
  <c r="E1179" i="4" l="1"/>
  <c r="H1178" i="4"/>
  <c r="E1180" i="4" l="1"/>
  <c r="H1179" i="4"/>
  <c r="E1181" i="4" l="1"/>
  <c r="H1180" i="4"/>
  <c r="E1182" i="4" l="1"/>
  <c r="H1181" i="4"/>
  <c r="E1183" i="4" l="1"/>
  <c r="H1182" i="4"/>
  <c r="H1183" i="4" l="1"/>
  <c r="E1184" i="4"/>
  <c r="H1184" i="4" l="1"/>
  <c r="E1185" i="4"/>
  <c r="H1185" i="4" l="1"/>
  <c r="E1186" i="4"/>
  <c r="H1186" i="4" l="1"/>
  <c r="E1187" i="4"/>
  <c r="E1188" i="4" l="1"/>
  <c r="H1187" i="4"/>
  <c r="E1189" i="4" l="1"/>
  <c r="H1188" i="4"/>
  <c r="E1190" i="4" l="1"/>
  <c r="H1189" i="4"/>
  <c r="E1191" i="4" l="1"/>
  <c r="H1190" i="4"/>
  <c r="E1192" i="4" l="1"/>
  <c r="H1191" i="4"/>
  <c r="E1193" i="4" l="1"/>
  <c r="H1192" i="4"/>
  <c r="E1194" i="4" l="1"/>
  <c r="H1193" i="4"/>
  <c r="E1195" i="4" l="1"/>
  <c r="H1194" i="4"/>
  <c r="E1196" i="4" l="1"/>
  <c r="H1195" i="4"/>
  <c r="E1197" i="4" l="1"/>
  <c r="H1196" i="4"/>
  <c r="E1198" i="4" l="1"/>
  <c r="H1197" i="4"/>
  <c r="E1199" i="4" l="1"/>
  <c r="H1198" i="4"/>
  <c r="E1200" i="4" l="1"/>
  <c r="H1199" i="4"/>
  <c r="E1201" i="4" l="1"/>
  <c r="H1200" i="4"/>
  <c r="E1202" i="4" l="1"/>
  <c r="H1201" i="4"/>
  <c r="E1203" i="4" l="1"/>
  <c r="H1202" i="4"/>
  <c r="E1204" i="4" l="1"/>
  <c r="H1203" i="4"/>
  <c r="E1205" i="4" l="1"/>
  <c r="H1204" i="4"/>
  <c r="E1206" i="4" l="1"/>
  <c r="H1205" i="4"/>
  <c r="E1207" i="4" l="1"/>
  <c r="H1206" i="4"/>
  <c r="E1208" i="4" l="1"/>
  <c r="H1207" i="4"/>
  <c r="E1209" i="4" l="1"/>
  <c r="H1208" i="4"/>
  <c r="H1209" i="4" l="1"/>
  <c r="E1210" i="4"/>
  <c r="H1210" i="4" l="1"/>
  <c r="E1211" i="4"/>
  <c r="E1212" i="4" l="1"/>
  <c r="H1211" i="4"/>
  <c r="E1213" i="4" l="1"/>
  <c r="H1212" i="4"/>
  <c r="E1214" i="4" l="1"/>
  <c r="H1213" i="4"/>
  <c r="E1215" i="4" l="1"/>
  <c r="H1214" i="4"/>
  <c r="E1216" i="4" l="1"/>
  <c r="H1215" i="4"/>
  <c r="E1217" i="4" l="1"/>
  <c r="H1216" i="4"/>
  <c r="E1218" i="4" l="1"/>
  <c r="H1217" i="4"/>
  <c r="E1219" i="4" l="1"/>
  <c r="H1218" i="4"/>
  <c r="E1220" i="4" l="1"/>
  <c r="H1219" i="4"/>
  <c r="E1221" i="4" l="1"/>
  <c r="H1220" i="4"/>
  <c r="E1222" i="4" l="1"/>
  <c r="H1221" i="4"/>
  <c r="E1223" i="4" l="1"/>
  <c r="H1222" i="4"/>
  <c r="E1224" i="4" l="1"/>
  <c r="H1223" i="4"/>
  <c r="E1225" i="4" l="1"/>
  <c r="H1224" i="4"/>
  <c r="E1226" i="4" l="1"/>
  <c r="H1225" i="4"/>
  <c r="E1227" i="4" l="1"/>
  <c r="H1226" i="4"/>
  <c r="E1228" i="4" l="1"/>
  <c r="H1227" i="4"/>
  <c r="E1229" i="4" l="1"/>
  <c r="H1228" i="4"/>
  <c r="E1230" i="4" l="1"/>
  <c r="H1229" i="4"/>
  <c r="E1231" i="4" l="1"/>
  <c r="H1230" i="4"/>
  <c r="E1232" i="4" l="1"/>
  <c r="H1231" i="4"/>
  <c r="E1233" i="4" l="1"/>
  <c r="H1232" i="4"/>
  <c r="E1234" i="4" l="1"/>
  <c r="H1233" i="4"/>
  <c r="E1235" i="4" l="1"/>
  <c r="H1234" i="4"/>
  <c r="E1236" i="4" l="1"/>
  <c r="H1235" i="4"/>
  <c r="E1237" i="4" l="1"/>
  <c r="H1236" i="4"/>
  <c r="E1238" i="4" l="1"/>
  <c r="H1237" i="4"/>
  <c r="E1239" i="4" l="1"/>
  <c r="H1238" i="4"/>
  <c r="E1240" i="4" l="1"/>
  <c r="H1239" i="4"/>
  <c r="E1241" i="4" l="1"/>
  <c r="H1240" i="4"/>
  <c r="H1241" i="4" l="1"/>
  <c r="E1242" i="4"/>
  <c r="E1243" i="4" l="1"/>
  <c r="H1242" i="4"/>
  <c r="E1244" i="4" l="1"/>
  <c r="H1243" i="4"/>
  <c r="E1245" i="4" l="1"/>
  <c r="H1244" i="4"/>
  <c r="E1246" i="4" l="1"/>
  <c r="H1245" i="4"/>
  <c r="E1247" i="4" l="1"/>
  <c r="H1246" i="4"/>
  <c r="E1248" i="4" l="1"/>
  <c r="H1247" i="4"/>
  <c r="E1249" i="4" l="1"/>
  <c r="H1248" i="4"/>
  <c r="E1250" i="4" l="1"/>
  <c r="H1249" i="4"/>
  <c r="E1251" i="4" l="1"/>
  <c r="H1250" i="4"/>
  <c r="E1252" i="4" l="1"/>
  <c r="H1251" i="4"/>
  <c r="E1253" i="4" l="1"/>
  <c r="H1252" i="4"/>
  <c r="E1254" i="4" l="1"/>
  <c r="H1253" i="4"/>
  <c r="E1255" i="4" l="1"/>
  <c r="H1254" i="4"/>
  <c r="E1256" i="4" l="1"/>
  <c r="H1255" i="4"/>
  <c r="E1257" i="4" l="1"/>
  <c r="H1256" i="4"/>
  <c r="E1258" i="4" l="1"/>
  <c r="H1257" i="4"/>
  <c r="E1259" i="4" l="1"/>
  <c r="H1258" i="4"/>
  <c r="E1260" i="4" l="1"/>
  <c r="H1259" i="4"/>
  <c r="E1261" i="4" l="1"/>
  <c r="H1260" i="4"/>
  <c r="E1262" i="4" l="1"/>
  <c r="H1261" i="4"/>
  <c r="E1263" i="4" l="1"/>
  <c r="H1262" i="4"/>
  <c r="E1264" i="4" l="1"/>
  <c r="H1263" i="4"/>
  <c r="E1265" i="4" l="1"/>
  <c r="H1264" i="4"/>
  <c r="E1266" i="4" l="1"/>
  <c r="H1265" i="4"/>
  <c r="E1267" i="4" l="1"/>
  <c r="H1266" i="4"/>
  <c r="E1268" i="4" l="1"/>
  <c r="H1267" i="4"/>
  <c r="E1269" i="4" l="1"/>
  <c r="H1268" i="4"/>
  <c r="E1270" i="4" l="1"/>
  <c r="H1269" i="4"/>
  <c r="E1271" i="4" l="1"/>
  <c r="H1270" i="4"/>
  <c r="E1272" i="4" l="1"/>
  <c r="H1271" i="4"/>
  <c r="E1273" i="4" l="1"/>
  <c r="H1272" i="4"/>
  <c r="E1274" i="4" l="1"/>
  <c r="H1273" i="4"/>
  <c r="E1275" i="4" l="1"/>
  <c r="H1274" i="4"/>
  <c r="E1276" i="4" l="1"/>
  <c r="H1275" i="4"/>
  <c r="E1277" i="4" l="1"/>
  <c r="H1276" i="4"/>
  <c r="E1278" i="4" l="1"/>
  <c r="H1277" i="4"/>
  <c r="E1279" i="4" l="1"/>
  <c r="H1278" i="4"/>
  <c r="E1280" i="4" l="1"/>
  <c r="H1279" i="4"/>
  <c r="E1281" i="4" l="1"/>
  <c r="H1280" i="4"/>
  <c r="E1282" i="4" l="1"/>
  <c r="H1281" i="4"/>
  <c r="E1283" i="4" l="1"/>
  <c r="H1282" i="4"/>
  <c r="E1284" i="4" l="1"/>
  <c r="H1283" i="4"/>
  <c r="E1285" i="4" l="1"/>
  <c r="H1284" i="4"/>
  <c r="E1286" i="4" l="1"/>
  <c r="H1285" i="4"/>
  <c r="E1287" i="4" l="1"/>
  <c r="H1286" i="4"/>
  <c r="E1288" i="4" l="1"/>
  <c r="H1287" i="4"/>
  <c r="E1289" i="4" l="1"/>
  <c r="H1288" i="4"/>
  <c r="E1290" i="4" l="1"/>
  <c r="H1289" i="4"/>
  <c r="E1291" i="4" l="1"/>
  <c r="H1290" i="4"/>
  <c r="H1291" i="4" l="1"/>
  <c r="E1292" i="4"/>
  <c r="E1293" i="4" l="1"/>
  <c r="H1292" i="4"/>
  <c r="E1294" i="4" l="1"/>
  <c r="H1293" i="4"/>
  <c r="H1294" i="4" l="1"/>
  <c r="E1295" i="4"/>
  <c r="E1296" i="4" l="1"/>
  <c r="H1295" i="4"/>
  <c r="E1297" i="4" l="1"/>
  <c r="H1296" i="4"/>
  <c r="E1298" i="4" l="1"/>
  <c r="H1297" i="4"/>
  <c r="E1299" i="4" l="1"/>
  <c r="H1298" i="4"/>
  <c r="E1300" i="4" l="1"/>
  <c r="H1299" i="4"/>
  <c r="E1301" i="4" l="1"/>
  <c r="H1300" i="4"/>
  <c r="E1302" i="4" l="1"/>
  <c r="H1301" i="4"/>
  <c r="E1303" i="4" l="1"/>
  <c r="H1302" i="4"/>
  <c r="E1304" i="4" l="1"/>
  <c r="H1303" i="4"/>
  <c r="E1305" i="4" l="1"/>
  <c r="H1304" i="4"/>
  <c r="E1306" i="4" l="1"/>
  <c r="H1305" i="4"/>
  <c r="E1307" i="4" l="1"/>
  <c r="H1306" i="4"/>
  <c r="E1308" i="4" l="1"/>
  <c r="H1307" i="4"/>
  <c r="E1309" i="4" l="1"/>
  <c r="H1308" i="4"/>
  <c r="E1310" i="4" l="1"/>
  <c r="H1309" i="4"/>
  <c r="E1311" i="4" l="1"/>
  <c r="H1310" i="4"/>
  <c r="E1312" i="4" l="1"/>
  <c r="H1311" i="4"/>
  <c r="E1313" i="4" l="1"/>
  <c r="H1312" i="4"/>
  <c r="H1313" i="4" l="1"/>
  <c r="E1314" i="4"/>
  <c r="E1315" i="4" l="1"/>
  <c r="H1314" i="4"/>
  <c r="H1315" i="4" l="1"/>
  <c r="E1316" i="4"/>
  <c r="H1316" i="4" l="1"/>
  <c r="E1317" i="4"/>
  <c r="H1317" i="4" l="1"/>
  <c r="E1318" i="4"/>
  <c r="E1319" i="4" l="1"/>
  <c r="H1318" i="4"/>
  <c r="E1320" i="4" l="1"/>
  <c r="H1319" i="4"/>
  <c r="H1320" i="4" l="1"/>
  <c r="E1321" i="4"/>
  <c r="E1322" i="4" l="1"/>
  <c r="H1321" i="4"/>
  <c r="E1323" i="4" l="1"/>
  <c r="H1322" i="4"/>
  <c r="E1324" i="4" l="1"/>
  <c r="H1323" i="4"/>
  <c r="E1325" i="4" l="1"/>
  <c r="H1324" i="4"/>
  <c r="E1326" i="4" l="1"/>
  <c r="H1325" i="4"/>
  <c r="E1327" i="4" l="1"/>
  <c r="H1326" i="4"/>
  <c r="E1328" i="4" l="1"/>
  <c r="H1327" i="4"/>
  <c r="E1329" i="4" l="1"/>
  <c r="H1328" i="4"/>
  <c r="E1330" i="4" l="1"/>
  <c r="H1329" i="4"/>
  <c r="E1331" i="4" l="1"/>
  <c r="H1330" i="4"/>
  <c r="E1332" i="4" l="1"/>
  <c r="H1331" i="4"/>
  <c r="E1333" i="4" l="1"/>
  <c r="H1332" i="4"/>
  <c r="E1334" i="4" l="1"/>
  <c r="H1333" i="4"/>
  <c r="E1335" i="4" l="1"/>
  <c r="H1334" i="4"/>
  <c r="E1336" i="4" l="1"/>
  <c r="H1335" i="4"/>
  <c r="E1337" i="4" l="1"/>
  <c r="H1336" i="4"/>
  <c r="E1338" i="4" l="1"/>
  <c r="H1337" i="4"/>
  <c r="E1339" i="4" l="1"/>
  <c r="H1338" i="4"/>
  <c r="E1340" i="4" l="1"/>
  <c r="H1339" i="4"/>
  <c r="H1340" i="4" l="1"/>
  <c r="E1341" i="4"/>
  <c r="E1342" i="4" l="1"/>
  <c r="H1341" i="4"/>
  <c r="E1343" i="4" l="1"/>
  <c r="H1342" i="4"/>
  <c r="E1344" i="4" l="1"/>
  <c r="H1343" i="4"/>
  <c r="E1345" i="4" l="1"/>
  <c r="H1344" i="4"/>
  <c r="E1346" i="4" l="1"/>
  <c r="H1345" i="4"/>
  <c r="E1347" i="4" l="1"/>
  <c r="H1346" i="4"/>
  <c r="E1348" i="4" l="1"/>
  <c r="H1347" i="4"/>
  <c r="E1349" i="4" l="1"/>
  <c r="H1348" i="4"/>
  <c r="E1350" i="4" l="1"/>
  <c r="H1349" i="4"/>
  <c r="E1351" i="4" l="1"/>
  <c r="H1350" i="4"/>
  <c r="E1352" i="4" l="1"/>
  <c r="H1351" i="4"/>
  <c r="E1353" i="4" l="1"/>
  <c r="H1352" i="4"/>
  <c r="E1354" i="4" l="1"/>
  <c r="H1353" i="4"/>
  <c r="E1355" i="4" l="1"/>
  <c r="H1354" i="4"/>
  <c r="E1356" i="4" l="1"/>
  <c r="H1355" i="4"/>
  <c r="E1357" i="4" l="1"/>
  <c r="H1356" i="4"/>
  <c r="E1358" i="4" l="1"/>
  <c r="H1357" i="4"/>
  <c r="E1359" i="4" l="1"/>
  <c r="H1358" i="4"/>
  <c r="E1360" i="4" l="1"/>
  <c r="H1359" i="4"/>
  <c r="E1361" i="4" l="1"/>
  <c r="H1360" i="4"/>
  <c r="E1362" i="4" l="1"/>
  <c r="H1361" i="4"/>
  <c r="E1363" i="4" l="1"/>
  <c r="H1362" i="4"/>
  <c r="E1364" i="4" l="1"/>
  <c r="H1363" i="4"/>
  <c r="E1365" i="4" l="1"/>
  <c r="H1364" i="4"/>
  <c r="E1366" i="4" l="1"/>
  <c r="H1365" i="4"/>
  <c r="H1366" i="4" l="1"/>
  <c r="E1367" i="4"/>
  <c r="H1367" i="4" l="1"/>
  <c r="E1368" i="4"/>
  <c r="H1368" i="4" l="1"/>
  <c r="E1369" i="4"/>
  <c r="H1369" i="4" l="1"/>
  <c r="E1370" i="4"/>
  <c r="E1371" i="4" l="1"/>
  <c r="H1370" i="4"/>
  <c r="E1372" i="4" l="1"/>
  <c r="H1371" i="4"/>
  <c r="E1373" i="4" l="1"/>
  <c r="H1372" i="4"/>
  <c r="E1374" i="4" l="1"/>
  <c r="H1373" i="4"/>
  <c r="E1375" i="4" l="1"/>
  <c r="H1374" i="4"/>
  <c r="E1376" i="4" l="1"/>
  <c r="H1375" i="4"/>
  <c r="E1377" i="4" l="1"/>
  <c r="H1376" i="4"/>
  <c r="E1378" i="4" l="1"/>
  <c r="H1377" i="4"/>
  <c r="E1379" i="4" l="1"/>
  <c r="H1378" i="4"/>
  <c r="E1380" i="4" l="1"/>
  <c r="H1379" i="4"/>
  <c r="E1381" i="4" l="1"/>
  <c r="H1380" i="4"/>
  <c r="E1382" i="4" l="1"/>
  <c r="H1381" i="4"/>
  <c r="E1383" i="4" l="1"/>
  <c r="H1382" i="4"/>
  <c r="E1384" i="4" l="1"/>
  <c r="H1383" i="4"/>
  <c r="E1385" i="4" l="1"/>
  <c r="H1384" i="4"/>
  <c r="E1386" i="4" l="1"/>
  <c r="H1385" i="4"/>
  <c r="E1387" i="4" l="1"/>
  <c r="H1386" i="4"/>
  <c r="E1388" i="4" l="1"/>
  <c r="H1387" i="4"/>
  <c r="E1389" i="4" l="1"/>
  <c r="H1388" i="4"/>
  <c r="E1390" i="4" l="1"/>
  <c r="H1389" i="4"/>
  <c r="E1391" i="4" l="1"/>
  <c r="H1390" i="4"/>
  <c r="E1392" i="4" l="1"/>
  <c r="H1391" i="4"/>
  <c r="H1392" i="4" l="1"/>
  <c r="E1393" i="4"/>
  <c r="E1394" i="4" l="1"/>
  <c r="H1393" i="4"/>
  <c r="E1395" i="4" l="1"/>
  <c r="H1394" i="4"/>
  <c r="E1396" i="4" l="1"/>
  <c r="H1395" i="4"/>
  <c r="E1397" i="4" l="1"/>
  <c r="H1396" i="4"/>
  <c r="E1398" i="4" l="1"/>
  <c r="H1397" i="4"/>
  <c r="E1399" i="4" l="1"/>
  <c r="H1398" i="4"/>
  <c r="H1399" i="4" l="1"/>
  <c r="E1400" i="4"/>
  <c r="E1401" i="4" l="1"/>
  <c r="H1400" i="4"/>
  <c r="E1402" i="4" l="1"/>
  <c r="H1401" i="4"/>
  <c r="E1403" i="4" l="1"/>
  <c r="H1402" i="4"/>
  <c r="E1404" i="4" l="1"/>
  <c r="H1403" i="4"/>
  <c r="E1405" i="4" l="1"/>
  <c r="H1404" i="4"/>
  <c r="E1406" i="4" l="1"/>
  <c r="H1405" i="4"/>
  <c r="E1407" i="4" l="1"/>
  <c r="H1406" i="4"/>
  <c r="E1408" i="4" l="1"/>
  <c r="H1407" i="4"/>
  <c r="E1409" i="4" l="1"/>
  <c r="H1408" i="4"/>
  <c r="E1410" i="4" l="1"/>
  <c r="H1409" i="4"/>
  <c r="E1411" i="4" l="1"/>
  <c r="H1410" i="4"/>
  <c r="E1412" i="4" l="1"/>
  <c r="H1411" i="4"/>
  <c r="E1413" i="4" l="1"/>
  <c r="H1412" i="4"/>
  <c r="E1414" i="4" l="1"/>
  <c r="H1413" i="4"/>
  <c r="E1415" i="4" l="1"/>
  <c r="H1414" i="4"/>
  <c r="E1416" i="4" l="1"/>
  <c r="H1415" i="4"/>
  <c r="E1417" i="4" l="1"/>
  <c r="H1416" i="4"/>
  <c r="E1418" i="4" l="1"/>
  <c r="H1417" i="4"/>
  <c r="E1419" i="4" l="1"/>
  <c r="H1418" i="4"/>
  <c r="E1420" i="4" l="1"/>
  <c r="H1419" i="4"/>
  <c r="E1421" i="4" l="1"/>
  <c r="H1420" i="4"/>
  <c r="E1422" i="4" l="1"/>
  <c r="H1421" i="4"/>
  <c r="E1423" i="4" l="1"/>
  <c r="H1422" i="4"/>
  <c r="E1424" i="4" l="1"/>
  <c r="H1423" i="4"/>
  <c r="E1425" i="4" l="1"/>
  <c r="H1424" i="4"/>
  <c r="H1425" i="4" l="1"/>
  <c r="E1426" i="4"/>
  <c r="E1427" i="4" l="1"/>
  <c r="H1426" i="4"/>
  <c r="E1428" i="4" l="1"/>
  <c r="H1427" i="4"/>
  <c r="E1429" i="4" l="1"/>
  <c r="H1428" i="4"/>
  <c r="E1430" i="4" l="1"/>
  <c r="H1429" i="4"/>
  <c r="E1431" i="4" l="1"/>
  <c r="H1430" i="4"/>
  <c r="E1432" i="4" l="1"/>
  <c r="H1431" i="4"/>
  <c r="E1433" i="4" l="1"/>
  <c r="H1432" i="4"/>
  <c r="E1434" i="4" l="1"/>
  <c r="H1433" i="4"/>
  <c r="E1435" i="4" l="1"/>
  <c r="H1434" i="4"/>
  <c r="E1436" i="4" l="1"/>
  <c r="H1435" i="4"/>
  <c r="E1437" i="4" l="1"/>
  <c r="H1436" i="4"/>
  <c r="E1438" i="4" l="1"/>
  <c r="H1437" i="4"/>
  <c r="E1439" i="4" l="1"/>
  <c r="H1438" i="4"/>
  <c r="E1440" i="4" l="1"/>
  <c r="H1439" i="4"/>
  <c r="E1441" i="4" l="1"/>
  <c r="H1440" i="4"/>
  <c r="E1442" i="4" l="1"/>
  <c r="H1441" i="4"/>
  <c r="E1443" i="4" l="1"/>
  <c r="H1442" i="4"/>
  <c r="E1444" i="4" l="1"/>
  <c r="H1443" i="4"/>
  <c r="H1444" i="4" l="1"/>
  <c r="E1445" i="4"/>
  <c r="H1445" i="4" l="1"/>
  <c r="E1446" i="4"/>
  <c r="E1447" i="4" l="1"/>
  <c r="H1446" i="4"/>
  <c r="H1447" i="4" l="1"/>
  <c r="E1448" i="4"/>
  <c r="E1449" i="4" l="1"/>
  <c r="H1448" i="4"/>
  <c r="E1450" i="4" l="1"/>
  <c r="H1449" i="4"/>
  <c r="H1450" i="4" l="1"/>
  <c r="E1451" i="4"/>
  <c r="E1452" i="4" l="1"/>
  <c r="H1451" i="4"/>
  <c r="E1453" i="4" l="1"/>
  <c r="H1452" i="4"/>
  <c r="E1454" i="4" l="1"/>
  <c r="H1453" i="4"/>
  <c r="E1455" i="4" l="1"/>
  <c r="H1454" i="4"/>
  <c r="E1456" i="4" l="1"/>
  <c r="H1455" i="4"/>
  <c r="E1457" i="4" l="1"/>
  <c r="H1456" i="4"/>
  <c r="E1458" i="4" l="1"/>
  <c r="H1457" i="4"/>
  <c r="E1459" i="4" l="1"/>
  <c r="H1458" i="4"/>
  <c r="E1460" i="4" l="1"/>
  <c r="H1459" i="4"/>
  <c r="E1461" i="4" l="1"/>
  <c r="H1460" i="4"/>
  <c r="E1462" i="4" l="1"/>
  <c r="H1461" i="4"/>
  <c r="E1463" i="4" l="1"/>
  <c r="H1462" i="4"/>
  <c r="E1464" i="4" l="1"/>
  <c r="H1463" i="4"/>
  <c r="E1465" i="4" l="1"/>
  <c r="H1464" i="4"/>
  <c r="E1466" i="4" l="1"/>
  <c r="H1465" i="4"/>
  <c r="E1467" i="4" l="1"/>
  <c r="H1466" i="4"/>
  <c r="E1468" i="4" l="1"/>
  <c r="H1467" i="4"/>
  <c r="E1469" i="4" l="1"/>
  <c r="H1468" i="4"/>
  <c r="E1470" i="4" l="1"/>
  <c r="H1469" i="4"/>
  <c r="E1471" i="4" l="1"/>
  <c r="H1470" i="4"/>
  <c r="H1471" i="4" l="1"/>
  <c r="E1472" i="4"/>
  <c r="E1473" i="4" l="1"/>
  <c r="H1472" i="4"/>
  <c r="E1474" i="4" l="1"/>
  <c r="H1473" i="4"/>
  <c r="H1474" i="4" l="1"/>
  <c r="E1475" i="4"/>
  <c r="E1476" i="4" l="1"/>
  <c r="H1475" i="4"/>
  <c r="E1477" i="4" l="1"/>
  <c r="H1476" i="4"/>
  <c r="E1478" i="4" l="1"/>
  <c r="H1477" i="4"/>
  <c r="E1479" i="4" l="1"/>
  <c r="H1478" i="4"/>
  <c r="E1480" i="4" l="1"/>
  <c r="H1479" i="4"/>
  <c r="E1481" i="4" l="1"/>
  <c r="H1480" i="4"/>
  <c r="E1482" i="4" l="1"/>
  <c r="H1481" i="4"/>
  <c r="E1483" i="4" l="1"/>
  <c r="H1482" i="4"/>
  <c r="E1484" i="4" l="1"/>
  <c r="H1483" i="4"/>
  <c r="E1485" i="4" l="1"/>
  <c r="H1484" i="4"/>
  <c r="E1486" i="4" l="1"/>
  <c r="H1485" i="4"/>
  <c r="E1487" i="4" l="1"/>
  <c r="H1486" i="4"/>
  <c r="E1488" i="4" l="1"/>
  <c r="H1487" i="4"/>
  <c r="E1489" i="4" l="1"/>
  <c r="H1488" i="4"/>
  <c r="E1490" i="4" l="1"/>
  <c r="H1489" i="4"/>
  <c r="E1491" i="4" l="1"/>
  <c r="H1490" i="4"/>
  <c r="E1492" i="4" l="1"/>
  <c r="H1491" i="4"/>
  <c r="E1493" i="4" l="1"/>
  <c r="H1492" i="4"/>
  <c r="H1493" i="4" l="1"/>
  <c r="E1494" i="4"/>
  <c r="E1495" i="4" l="1"/>
  <c r="H1494" i="4"/>
  <c r="H1495" i="4" l="1"/>
  <c r="E1496" i="4"/>
  <c r="E1497" i="4" l="1"/>
  <c r="H1496" i="4"/>
  <c r="E1498" i="4" l="1"/>
  <c r="H1497" i="4"/>
  <c r="H1498" i="4" l="1"/>
  <c r="E1499" i="4"/>
  <c r="E1500" i="4" l="1"/>
  <c r="H1499" i="4"/>
  <c r="E1501" i="4" l="1"/>
  <c r="H1500" i="4"/>
  <c r="E1502" i="4" l="1"/>
  <c r="H1501" i="4"/>
  <c r="E1503" i="4" l="1"/>
  <c r="H1502" i="4"/>
  <c r="E1504" i="4" l="1"/>
  <c r="H1503" i="4"/>
  <c r="E1505" i="4" l="1"/>
  <c r="H1504" i="4"/>
  <c r="E1506" i="4" l="1"/>
  <c r="H1505" i="4"/>
  <c r="E1507" i="4" l="1"/>
  <c r="H1506" i="4"/>
  <c r="E1508" i="4" l="1"/>
  <c r="H1507" i="4"/>
  <c r="E1509" i="4" l="1"/>
  <c r="H1508" i="4"/>
  <c r="E1510" i="4" l="1"/>
  <c r="H1509" i="4"/>
  <c r="E1511" i="4" l="1"/>
  <c r="H1510" i="4"/>
  <c r="E1512" i="4" l="1"/>
  <c r="H1511" i="4"/>
  <c r="E1513" i="4" l="1"/>
  <c r="H1512" i="4"/>
  <c r="E1514" i="4" l="1"/>
  <c r="H1513" i="4"/>
  <c r="E1515" i="4" l="1"/>
  <c r="H1514" i="4"/>
  <c r="E1516" i="4" l="1"/>
  <c r="H1515" i="4"/>
  <c r="E1517" i="4" l="1"/>
  <c r="H1516" i="4"/>
  <c r="H1517" i="4" l="1"/>
  <c r="E1518" i="4"/>
  <c r="E1519" i="4" l="1"/>
  <c r="H1518" i="4"/>
  <c r="H1519" i="4" l="1"/>
  <c r="E1520" i="4"/>
  <c r="E1521" i="4" l="1"/>
  <c r="H1520" i="4"/>
  <c r="E1522" i="4" l="1"/>
  <c r="H1521" i="4"/>
  <c r="E1523" i="4" l="1"/>
  <c r="H1522" i="4"/>
  <c r="E1524" i="4" l="1"/>
  <c r="H1523" i="4"/>
  <c r="E1525" i="4" l="1"/>
  <c r="H1524" i="4"/>
  <c r="E1526" i="4" l="1"/>
  <c r="H1525" i="4"/>
  <c r="E1527" i="4" l="1"/>
  <c r="H1526" i="4"/>
  <c r="E1528" i="4" l="1"/>
  <c r="H1527" i="4"/>
  <c r="E1529" i="4" l="1"/>
  <c r="H1528" i="4"/>
  <c r="E1530" i="4" l="1"/>
  <c r="H1529" i="4"/>
  <c r="E1531" i="4" l="1"/>
  <c r="H1530" i="4"/>
  <c r="E1532" i="4" l="1"/>
  <c r="H1531" i="4"/>
  <c r="E1533" i="4" l="1"/>
  <c r="H1532" i="4"/>
  <c r="E1534" i="4" l="1"/>
  <c r="H1533" i="4"/>
  <c r="E1535" i="4" l="1"/>
  <c r="H1534" i="4"/>
  <c r="E1536" i="4" l="1"/>
  <c r="H1535" i="4"/>
  <c r="E1537" i="4" l="1"/>
  <c r="H1536" i="4"/>
  <c r="E1538" i="4" l="1"/>
  <c r="H1537" i="4"/>
  <c r="E1539" i="4" l="1"/>
  <c r="H1538" i="4"/>
  <c r="E1540" i="4" l="1"/>
  <c r="H1539" i="4"/>
  <c r="E1541" i="4" l="1"/>
  <c r="H1540" i="4"/>
  <c r="E1542" i="4" l="1"/>
  <c r="H1541" i="4"/>
  <c r="E1543" i="4" l="1"/>
  <c r="H1542" i="4"/>
  <c r="H1543" i="4" l="1"/>
  <c r="E1544" i="4"/>
  <c r="E1545" i="4" l="1"/>
  <c r="H1544" i="4"/>
  <c r="E1546" i="4" l="1"/>
  <c r="H1545" i="4"/>
  <c r="H1546" i="4" l="1"/>
  <c r="E1547" i="4"/>
  <c r="E1548" i="4" l="1"/>
  <c r="H1547" i="4"/>
  <c r="E1549" i="4" l="1"/>
  <c r="H1548" i="4"/>
  <c r="E1550" i="4" l="1"/>
  <c r="H1549" i="4"/>
  <c r="E1551" i="4" l="1"/>
  <c r="H1550" i="4"/>
  <c r="E1552" i="4" l="1"/>
  <c r="H1551" i="4"/>
  <c r="E1553" i="4" l="1"/>
  <c r="H1552" i="4"/>
  <c r="E1554" i="4" l="1"/>
  <c r="H1553" i="4"/>
  <c r="E1555" i="4" l="1"/>
  <c r="H1554" i="4"/>
  <c r="E1556" i="4" l="1"/>
  <c r="H1555" i="4"/>
  <c r="E1557" i="4" l="1"/>
  <c r="H1556" i="4"/>
  <c r="E1558" i="4" l="1"/>
  <c r="H1557" i="4"/>
  <c r="E1559" i="4" l="1"/>
  <c r="H1558" i="4"/>
  <c r="E1560" i="4" l="1"/>
  <c r="H1559" i="4"/>
  <c r="E1561" i="4" l="1"/>
  <c r="H1560" i="4"/>
  <c r="E1562" i="4" l="1"/>
  <c r="H1561" i="4"/>
  <c r="E1563" i="4" l="1"/>
  <c r="H1562" i="4"/>
  <c r="E1564" i="4" l="1"/>
  <c r="H1563" i="4"/>
  <c r="H1564" i="4" l="1"/>
  <c r="E1565" i="4"/>
  <c r="H1565" i="4" l="1"/>
  <c r="E1566" i="4"/>
  <c r="E1567" i="4" l="1"/>
  <c r="H1566" i="4"/>
  <c r="H1567" i="4" l="1"/>
  <c r="E1568" i="4"/>
  <c r="E1569" i="4" l="1"/>
  <c r="H1568" i="4"/>
  <c r="E1570" i="4" l="1"/>
  <c r="H1569" i="4"/>
  <c r="E1571" i="4" l="1"/>
  <c r="H1570" i="4"/>
  <c r="E1572" i="4" l="1"/>
  <c r="H1571" i="4"/>
  <c r="E1573" i="4" l="1"/>
  <c r="H1572" i="4"/>
  <c r="E1574" i="4" l="1"/>
  <c r="H1573" i="4"/>
  <c r="E1575" i="4" l="1"/>
  <c r="H1574" i="4"/>
  <c r="E1576" i="4" l="1"/>
  <c r="H1575" i="4"/>
  <c r="E1577" i="4" l="1"/>
  <c r="H1576" i="4"/>
  <c r="E1578" i="4" l="1"/>
  <c r="H1577" i="4"/>
  <c r="E1579" i="4" l="1"/>
  <c r="H1578" i="4"/>
  <c r="E1580" i="4" l="1"/>
  <c r="H1579" i="4"/>
  <c r="E1581" i="4" l="1"/>
  <c r="H1580" i="4"/>
  <c r="E1582" i="4" l="1"/>
  <c r="H1581" i="4"/>
  <c r="E1583" i="4" l="1"/>
  <c r="H1582" i="4"/>
  <c r="E1584" i="4" l="1"/>
  <c r="H1583" i="4"/>
  <c r="E1585" i="4" l="1"/>
  <c r="H1584" i="4"/>
  <c r="E1586" i="4" l="1"/>
  <c r="H1585" i="4"/>
  <c r="E1587" i="4" l="1"/>
  <c r="H1586" i="4"/>
  <c r="E1588" i="4" l="1"/>
  <c r="H1587" i="4"/>
  <c r="E1589" i="4" l="1"/>
  <c r="H1588" i="4"/>
  <c r="E1590" i="4" l="1"/>
  <c r="H1589" i="4"/>
  <c r="E1591" i="4" l="1"/>
  <c r="H1590" i="4"/>
  <c r="H1591" i="4" l="1"/>
  <c r="E1592" i="4"/>
  <c r="E1593" i="4" l="1"/>
  <c r="H1592" i="4"/>
  <c r="E1594" i="4" l="1"/>
  <c r="H1593" i="4"/>
  <c r="H1594" i="4" l="1"/>
  <c r="E1595" i="4"/>
  <c r="E1596" i="4" l="1"/>
  <c r="H1595" i="4"/>
  <c r="E1597" i="4" l="1"/>
  <c r="H1596" i="4"/>
  <c r="E1598" i="4" l="1"/>
  <c r="H1597" i="4"/>
  <c r="E1599" i="4" l="1"/>
  <c r="H1598" i="4"/>
  <c r="E1600" i="4" l="1"/>
  <c r="H1599" i="4"/>
  <c r="E1601" i="4" l="1"/>
  <c r="H1600" i="4"/>
  <c r="E1602" i="4" l="1"/>
  <c r="H1601" i="4"/>
  <c r="E1603" i="4" l="1"/>
  <c r="H1602" i="4"/>
  <c r="E1604" i="4" l="1"/>
  <c r="H1603" i="4"/>
  <c r="E1605" i="4" l="1"/>
  <c r="H1604" i="4"/>
  <c r="E1606" i="4" l="1"/>
  <c r="H1605" i="4"/>
  <c r="E1607" i="4" l="1"/>
  <c r="H1606" i="4"/>
  <c r="E1608" i="4" l="1"/>
  <c r="H1607" i="4"/>
  <c r="E1609" i="4" l="1"/>
  <c r="H1608" i="4"/>
  <c r="E1610" i="4" l="1"/>
  <c r="H1609" i="4"/>
  <c r="E1611" i="4" l="1"/>
  <c r="H1610" i="4"/>
  <c r="E1612" i="4" l="1"/>
  <c r="H1611" i="4"/>
  <c r="E1613" i="4" l="1"/>
  <c r="H1613" i="4" s="1"/>
  <c r="H1612" i="4"/>
</calcChain>
</file>

<file path=xl/sharedStrings.xml><?xml version="1.0" encoding="utf-8"?>
<sst xmlns="http://schemas.openxmlformats.org/spreadsheetml/2006/main" count="68" uniqueCount="49">
  <si>
    <t>Exchange Date</t>
  </si>
  <si>
    <t>Close</t>
  </si>
  <si>
    <t>Net</t>
  </si>
  <si>
    <t>%Chg</t>
  </si>
  <si>
    <t>Open</t>
  </si>
  <si>
    <t>Low</t>
  </si>
  <si>
    <t>High</t>
  </si>
  <si>
    <t>Volume</t>
  </si>
  <si>
    <t>SMA(5)</t>
  </si>
  <si>
    <t>Index</t>
  </si>
  <si>
    <t>SMA(50)</t>
  </si>
  <si>
    <t>SMA(100)</t>
  </si>
  <si>
    <t>Multiplicador=</t>
  </si>
  <si>
    <t>EMA</t>
  </si>
  <si>
    <t>SMA11</t>
  </si>
  <si>
    <t>EMA12</t>
  </si>
  <si>
    <t>Multiplicador (12)=</t>
  </si>
  <si>
    <t>EMA26</t>
  </si>
  <si>
    <t>Multiplicador (26)=</t>
  </si>
  <si>
    <t>Multiplicador (9)=</t>
  </si>
  <si>
    <t>SMA25</t>
  </si>
  <si>
    <t>MACD</t>
  </si>
  <si>
    <t>SMA8</t>
  </si>
  <si>
    <t>EMA9</t>
  </si>
  <si>
    <t>EMA9= Señal</t>
  </si>
  <si>
    <t>n=</t>
  </si>
  <si>
    <t>alfa=</t>
  </si>
  <si>
    <t>P</t>
  </si>
  <si>
    <t>s</t>
  </si>
  <si>
    <t>BBu</t>
  </si>
  <si>
    <t>BBl</t>
  </si>
  <si>
    <t>black: bear</t>
  </si>
  <si>
    <t>white: bull</t>
  </si>
  <si>
    <t>Rendimiento</t>
  </si>
  <si>
    <t>latest</t>
  </si>
  <si>
    <t>Inversion Inicial</t>
  </si>
  <si>
    <t>Ejemplo de Rendimineto Tesla:</t>
  </si>
  <si>
    <t>(vela Roja)</t>
  </si>
  <si>
    <t>(Vela Verde)</t>
  </si>
  <si>
    <t>Transformada Wavelet</t>
  </si>
  <si>
    <t>capturar la senial en sus frecuencias mas altas</t>
  </si>
  <si>
    <t>Teoria: ver algo mas sofisticado (filtros)</t>
  </si>
  <si>
    <t>Basta con que el SMA(5) cruza al SMA(50) y/o al SMA(100)</t>
  </si>
  <si>
    <t>habra un cambio de tendencia el los precios</t>
  </si>
  <si>
    <t>Hasta que el MACD cruza la senial hay un cambio de tendencia</t>
  </si>
  <si>
    <t>Completar las otras medidas del paper</t>
  </si>
  <si>
    <t>5 A Comparative Analysis of Proposed and Existing Technical Indicators for Indian Stock Market.pdf</t>
  </si>
  <si>
    <t>ver tesis doctoral del Dr. Jesus</t>
  </si>
  <si>
    <t>aprox. 02-Mayo-2025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</si>
</sst>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\-mmm\-yyyy"/>
    <numFmt numFmtId="165" formatCode="#,##0.00;\-#,##0.00;#,##0.00;&quot;--&quot;"/>
    <numFmt numFmtId="166" formatCode="#,##0;\-#,##0;#,##0;&quot;--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b/>
      <sz val="10"/>
      <color rgb="FF000000"/>
      <name val="Symbol"/>
      <family val="1"/>
      <charset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00B0F0"/>
        <bgColor rgb="FFA6A6A6"/>
      </patternFill>
    </fill>
    <fill>
      <patternFill patternType="solid">
        <fgColor rgb="FFFF0000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9" borderId="4" applyNumberFormat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right"/>
    </xf>
    <xf numFmtId="164" fontId="3" fillId="0" borderId="2" xfId="0" applyNumberFormat="1" applyFont="1" applyBorder="1"/>
    <xf numFmtId="0" fontId="2" fillId="2" borderId="1" xfId="0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0" fontId="3" fillId="0" borderId="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0" fontId="0" fillId="0" borderId="0" xfId="1" applyNumberFormat="1" applyFont="1"/>
    <xf numFmtId="0" fontId="2" fillId="2" borderId="3" xfId="0" applyFont="1" applyFill="1" applyBorder="1" applyAlignment="1">
      <alignment horizontal="center"/>
    </xf>
    <xf numFmtId="2" fontId="0" fillId="0" borderId="0" xfId="0" applyNumberFormat="1"/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164" fontId="3" fillId="6" borderId="2" xfId="0" applyNumberFormat="1" applyFont="1" applyFill="1" applyBorder="1"/>
    <xf numFmtId="165" fontId="3" fillId="6" borderId="2" xfId="0" applyNumberFormat="1" applyFont="1" applyFill="1" applyBorder="1" applyAlignment="1">
      <alignment horizontal="center"/>
    </xf>
    <xf numFmtId="0" fontId="0" fillId="6" borderId="0" xfId="0" applyFill="1"/>
    <xf numFmtId="2" fontId="0" fillId="6" borderId="0" xfId="0" applyNumberFormat="1" applyFill="1"/>
    <xf numFmtId="164" fontId="0" fillId="0" borderId="0" xfId="0" applyNumberFormat="1"/>
    <xf numFmtId="0" fontId="7" fillId="8" borderId="0" xfId="4"/>
    <xf numFmtId="0" fontId="6" fillId="7" borderId="0" xfId="3"/>
    <xf numFmtId="0" fontId="8" fillId="9" borderId="6" xfId="5" applyBorder="1"/>
    <xf numFmtId="0" fontId="0" fillId="0" borderId="5" xfId="0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/>
    </xf>
    <xf numFmtId="164" fontId="3" fillId="10" borderId="2" xfId="0" applyNumberFormat="1" applyFont="1" applyFill="1" applyBorder="1"/>
    <xf numFmtId="165" fontId="3" fillId="10" borderId="2" xfId="0" applyNumberFormat="1" applyFont="1" applyFill="1" applyBorder="1" applyAlignment="1">
      <alignment horizontal="center"/>
    </xf>
    <xf numFmtId="165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165" fontId="0" fillId="10" borderId="0" xfId="0" applyNumberFormat="1" applyFill="1"/>
    <xf numFmtId="2" fontId="0" fillId="10" borderId="0" xfId="0" applyNumberFormat="1" applyFill="1"/>
    <xf numFmtId="0" fontId="0" fillId="10" borderId="0" xfId="0" applyFill="1"/>
    <xf numFmtId="0" fontId="9" fillId="0" borderId="0" xfId="0" applyFont="1"/>
    <xf numFmtId="44" fontId="0" fillId="0" borderId="7" xfId="2" applyFont="1" applyBorder="1"/>
    <xf numFmtId="164" fontId="0" fillId="0" borderId="7" xfId="0" applyNumberFormat="1" applyBorder="1"/>
    <xf numFmtId="0" fontId="0" fillId="0" borderId="7" xfId="0" applyBorder="1"/>
    <xf numFmtId="9" fontId="9" fillId="0" borderId="0" xfId="1" applyFont="1"/>
    <xf numFmtId="0" fontId="10" fillId="0" borderId="0" xfId="6"/>
    <xf numFmtId="0" fontId="9" fillId="5" borderId="0" xfId="0" applyFont="1" applyFill="1"/>
  </cellXfs>
  <cellStyles count="7">
    <cellStyle name="Bad" xfId="4" builtinId="27"/>
    <cellStyle name="Check Cell" xfId="5" builtinId="23"/>
    <cellStyle name="Currency" xfId="2" builtinId="4"/>
    <cellStyle name="Good" xfId="3" builtinId="26"/>
    <cellStyle name="Hyperlink" xfId="6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Close Price vs. Volume 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</a:t>
            </a:r>
            <a:r>
              <a:rPr lang="en-US" sz="2400" b="0" i="0" u="none" strike="noStrike" kern="1200" spc="0" baseline="0">
                <a:solidFill>
                  <a:srgbClr val="FF0000"/>
                </a:solidFill>
              </a:rPr>
              <a:t>periodo 2019 - 2025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 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prices!$H$1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prices!$A$2:$A$1613</c:f>
              <c:numCache>
                <c:formatCode>dd\-mmm\-yyyy</c:formatCode>
                <c:ptCount val="161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</c:numCache>
            </c:numRef>
          </c:cat>
          <c:val>
            <c:numRef>
              <c:f>prices!$H$2:$H$1613</c:f>
              <c:numCache>
                <c:formatCode>#,##0;\-#,##0;#,##0;"--"</c:formatCode>
                <c:ptCount val="1612"/>
                <c:pt idx="0">
                  <c:v>174879894.879895</c:v>
                </c:pt>
                <c:pt idx="1">
                  <c:v>104477864.477864</c:v>
                </c:pt>
                <c:pt idx="2">
                  <c:v>110911850.911851</c:v>
                </c:pt>
                <c:pt idx="3">
                  <c:v>113268488.268488</c:v>
                </c:pt>
                <c:pt idx="4">
                  <c:v>105127845.127845</c:v>
                </c:pt>
                <c:pt idx="5">
                  <c:v>81494256.494256005</c:v>
                </c:pt>
                <c:pt idx="6">
                  <c:v>90845400.845401004</c:v>
                </c:pt>
                <c:pt idx="7">
                  <c:v>75585855.585856006</c:v>
                </c:pt>
                <c:pt idx="8">
                  <c:v>78709338.709338993</c:v>
                </c:pt>
                <c:pt idx="9">
                  <c:v>90848940.848940998</c:v>
                </c:pt>
                <c:pt idx="10">
                  <c:v>70376155.376155004</c:v>
                </c:pt>
                <c:pt idx="11">
                  <c:v>55151050.151050001</c:v>
                </c:pt>
                <c:pt idx="12">
                  <c:v>362261807.26180702</c:v>
                </c:pt>
                <c:pt idx="13">
                  <c:v>181001296.00129601</c:v>
                </c:pt>
                <c:pt idx="14">
                  <c:v>187950082.95008299</c:v>
                </c:pt>
                <c:pt idx="15">
                  <c:v>120182445.182445</c:v>
                </c:pt>
                <c:pt idx="16">
                  <c:v>108871278.871279</c:v>
                </c:pt>
                <c:pt idx="17">
                  <c:v>96349281.349280998</c:v>
                </c:pt>
                <c:pt idx="18">
                  <c:v>69325449.325449005</c:v>
                </c:pt>
                <c:pt idx="19">
                  <c:v>168754938.75493899</c:v>
                </c:pt>
                <c:pt idx="20">
                  <c:v>188538863.53886399</c:v>
                </c:pt>
                <c:pt idx="21">
                  <c:v>109251724.251724</c:v>
                </c:pt>
                <c:pt idx="22">
                  <c:v>110281340.28134</c:v>
                </c:pt>
                <c:pt idx="23">
                  <c:v>101141576.14157601</c:v>
                </c:pt>
                <c:pt idx="24">
                  <c:v>75578265.578265995</c:v>
                </c:pt>
                <c:pt idx="25">
                  <c:v>97809262.809263006</c:v>
                </c:pt>
                <c:pt idx="26">
                  <c:v>87663267.663268</c:v>
                </c:pt>
                <c:pt idx="27">
                  <c:v>106945801.945802</c:v>
                </c:pt>
                <c:pt idx="28">
                  <c:v>82763632.763632998</c:v>
                </c:pt>
                <c:pt idx="29">
                  <c:v>77124332.124331996</c:v>
                </c:pt>
                <c:pt idx="30">
                  <c:v>78012558.012557998</c:v>
                </c:pt>
                <c:pt idx="31">
                  <c:v>58574263.574263997</c:v>
                </c:pt>
                <c:pt idx="32">
                  <c:v>62526707.526707999</c:v>
                </c:pt>
                <c:pt idx="33">
                  <c:v>107131862.131862</c:v>
                </c:pt>
                <c:pt idx="34">
                  <c:v>133637863.63786399</c:v>
                </c:pt>
                <c:pt idx="35">
                  <c:v>86108456.108456001</c:v>
                </c:pt>
                <c:pt idx="36">
                  <c:v>99397929.397928998</c:v>
                </c:pt>
                <c:pt idx="37">
                  <c:v>128738153.73815399</c:v>
                </c:pt>
                <c:pt idx="38">
                  <c:v>167758787.75878799</c:v>
                </c:pt>
                <c:pt idx="39">
                  <c:v>157809952.809953</c:v>
                </c:pt>
                <c:pt idx="40">
                  <c:v>343670968.67096901</c:v>
                </c:pt>
                <c:pt idx="41">
                  <c:v>256452526.452526</c:v>
                </c:pt>
                <c:pt idx="42">
                  <c:v>281471381.47138101</c:v>
                </c:pt>
                <c:pt idx="43">
                  <c:v>155032430.03242999</c:v>
                </c:pt>
                <c:pt idx="44">
                  <c:v>141637386.63738701</c:v>
                </c:pt>
                <c:pt idx="45">
                  <c:v>132294507.294507</c:v>
                </c:pt>
                <c:pt idx="46">
                  <c:v>110884280.88428099</c:v>
                </c:pt>
                <c:pt idx="47">
                  <c:v>112562167.562168</c:v>
                </c:pt>
                <c:pt idx="48">
                  <c:v>102670887.67088801</c:v>
                </c:pt>
                <c:pt idx="49">
                  <c:v>106551811.55181199</c:v>
                </c:pt>
                <c:pt idx="50">
                  <c:v>221783186.783187</c:v>
                </c:pt>
                <c:pt idx="51">
                  <c:v>154214854.214854</c:v>
                </c:pt>
                <c:pt idx="52">
                  <c:v>177009627.00962701</c:v>
                </c:pt>
                <c:pt idx="53">
                  <c:v>103623463.623464</c:v>
                </c:pt>
                <c:pt idx="54">
                  <c:v>89206559.206559002</c:v>
                </c:pt>
                <c:pt idx="55">
                  <c:v>131184266.184266</c:v>
                </c:pt>
                <c:pt idx="56">
                  <c:v>153225588.22558799</c:v>
                </c:pt>
                <c:pt idx="57">
                  <c:v>110264330.26433</c:v>
                </c:pt>
                <c:pt idx="58">
                  <c:v>131687621.687622</c:v>
                </c:pt>
                <c:pt idx="59">
                  <c:v>101611496.611497</c:v>
                </c:pt>
                <c:pt idx="60">
                  <c:v>89870159.870159999</c:v>
                </c:pt>
                <c:pt idx="61">
                  <c:v>121656706.656707</c:v>
                </c:pt>
                <c:pt idx="62">
                  <c:v>82184182.184182003</c:v>
                </c:pt>
                <c:pt idx="63">
                  <c:v>118948078.948079</c:v>
                </c:pt>
                <c:pt idx="64">
                  <c:v>355811290.81129098</c:v>
                </c:pt>
                <c:pt idx="65">
                  <c:v>195574050.57405099</c:v>
                </c:pt>
                <c:pt idx="66">
                  <c:v>156156696.15669599</c:v>
                </c:pt>
                <c:pt idx="67">
                  <c:v>88560553.560553998</c:v>
                </c:pt>
                <c:pt idx="68">
                  <c:v>105919815.919816</c:v>
                </c:pt>
                <c:pt idx="69">
                  <c:v>147539052.53905299</c:v>
                </c:pt>
                <c:pt idx="70">
                  <c:v>101189711.189711</c:v>
                </c:pt>
                <c:pt idx="71">
                  <c:v>150578835.57883599</c:v>
                </c:pt>
                <c:pt idx="72">
                  <c:v>109094059.09405901</c:v>
                </c:pt>
                <c:pt idx="73">
                  <c:v>76897096.897097006</c:v>
                </c:pt>
                <c:pt idx="74">
                  <c:v>88144963.144962996</c:v>
                </c:pt>
                <c:pt idx="75">
                  <c:v>182207297.207297</c:v>
                </c:pt>
                <c:pt idx="76">
                  <c:v>164158049.15804899</c:v>
                </c:pt>
                <c:pt idx="77">
                  <c:v>160911970.911971</c:v>
                </c:pt>
                <c:pt idx="78">
                  <c:v>327741222.74122298</c:v>
                </c:pt>
                <c:pt idx="79">
                  <c:v>335410970.41096997</c:v>
                </c:pt>
                <c:pt idx="80">
                  <c:v>250717390.71739101</c:v>
                </c:pt>
                <c:pt idx="81">
                  <c:v>141969561.96956199</c:v>
                </c:pt>
                <c:pt idx="82">
                  <c:v>160565470.56547099</c:v>
                </c:pt>
                <c:pt idx="83">
                  <c:v>272390357.39035702</c:v>
                </c:pt>
                <c:pt idx="84">
                  <c:v>355601920.60192102</c:v>
                </c:pt>
                <c:pt idx="85">
                  <c:v>162509307.50930801</c:v>
                </c:pt>
                <c:pt idx="86">
                  <c:v>151971271.97127199</c:v>
                </c:pt>
                <c:pt idx="87">
                  <c:v>92646692.646693006</c:v>
                </c:pt>
                <c:pt idx="88">
                  <c:v>100670830.67083099</c:v>
                </c:pt>
                <c:pt idx="89">
                  <c:v>105125145.125145</c:v>
                </c:pt>
                <c:pt idx="90">
                  <c:v>162522102.52210301</c:v>
                </c:pt>
                <c:pt idx="91">
                  <c:v>108786288.78628901</c:v>
                </c:pt>
                <c:pt idx="92">
                  <c:v>109439749.439749</c:v>
                </c:pt>
                <c:pt idx="93">
                  <c:v>112249207.249207</c:v>
                </c:pt>
                <c:pt idx="94">
                  <c:v>266800256.800257</c:v>
                </c:pt>
                <c:pt idx="95">
                  <c:v>307893232.893233</c:v>
                </c:pt>
                <c:pt idx="96">
                  <c:v>270058755.05875498</c:v>
                </c:pt>
                <c:pt idx="97">
                  <c:v>280278085.27808499</c:v>
                </c:pt>
                <c:pt idx="98">
                  <c:v>398207528.207528</c:v>
                </c:pt>
                <c:pt idx="99">
                  <c:v>212048792.048792</c:v>
                </c:pt>
                <c:pt idx="100">
                  <c:v>154693669.69367</c:v>
                </c:pt>
                <c:pt idx="101">
                  <c:v>179529749.52974999</c:v>
                </c:pt>
                <c:pt idx="102">
                  <c:v>118897243.89724401</c:v>
                </c:pt>
                <c:pt idx="103">
                  <c:v>156101136.101136</c:v>
                </c:pt>
                <c:pt idx="104">
                  <c:v>195966345.966346</c:v>
                </c:pt>
                <c:pt idx="105">
                  <c:v>207113037.11303699</c:v>
                </c:pt>
                <c:pt idx="106">
                  <c:v>202661542.66154301</c:v>
                </c:pt>
                <c:pt idx="107">
                  <c:v>303632568.63256902</c:v>
                </c:pt>
                <c:pt idx="108">
                  <c:v>240053145.05314499</c:v>
                </c:pt>
                <c:pt idx="109">
                  <c:v>158775743.77574399</c:v>
                </c:pt>
                <c:pt idx="110">
                  <c:v>174803229.80322999</c:v>
                </c:pt>
                <c:pt idx="111">
                  <c:v>227963387.963388</c:v>
                </c:pt>
                <c:pt idx="112">
                  <c:v>122524022.524023</c:v>
                </c:pt>
                <c:pt idx="113">
                  <c:v>111501141.501142</c:v>
                </c:pt>
                <c:pt idx="114">
                  <c:v>184752229.75222999</c:v>
                </c:pt>
                <c:pt idx="115">
                  <c:v>190737010.73701099</c:v>
                </c:pt>
                <c:pt idx="116">
                  <c:v>98627123.627123997</c:v>
                </c:pt>
                <c:pt idx="117">
                  <c:v>177952107.952108</c:v>
                </c:pt>
                <c:pt idx="118">
                  <c:v>123031293.031293</c:v>
                </c:pt>
                <c:pt idx="119">
                  <c:v>86261651.261650994</c:v>
                </c:pt>
                <c:pt idx="120">
                  <c:v>92731157.731158003</c:v>
                </c:pt>
                <c:pt idx="121">
                  <c:v>127608247.608248</c:v>
                </c:pt>
                <c:pt idx="122">
                  <c:v>95095745.095744997</c:v>
                </c:pt>
                <c:pt idx="123">
                  <c:v>102770862.770863</c:v>
                </c:pt>
                <c:pt idx="124">
                  <c:v>123569583.569584</c:v>
                </c:pt>
                <c:pt idx="125">
                  <c:v>138885543.885544</c:v>
                </c:pt>
                <c:pt idx="126">
                  <c:v>213017433.01743299</c:v>
                </c:pt>
                <c:pt idx="127">
                  <c:v>105986175.986176</c:v>
                </c:pt>
                <c:pt idx="128">
                  <c:v>88208218.208217993</c:v>
                </c:pt>
                <c:pt idx="129">
                  <c:v>92862617.862617999</c:v>
                </c:pt>
                <c:pt idx="130">
                  <c:v>137186177.18617699</c:v>
                </c:pt>
                <c:pt idx="131">
                  <c:v>112716562.716563</c:v>
                </c:pt>
                <c:pt idx="132">
                  <c:v>138007953.00795299</c:v>
                </c:pt>
                <c:pt idx="133">
                  <c:v>165001545.00154501</c:v>
                </c:pt>
                <c:pt idx="134">
                  <c:v>122234957.23495699</c:v>
                </c:pt>
                <c:pt idx="135">
                  <c:v>146471051.47105101</c:v>
                </c:pt>
                <c:pt idx="136">
                  <c:v>71467316.467316002</c:v>
                </c:pt>
                <c:pt idx="137">
                  <c:v>105726255.726256</c:v>
                </c:pt>
                <c:pt idx="138">
                  <c:v>102694197.694198</c:v>
                </c:pt>
                <c:pt idx="139">
                  <c:v>75346890.346890002</c:v>
                </c:pt>
                <c:pt idx="140">
                  <c:v>166092691.092691</c:v>
                </c:pt>
                <c:pt idx="141">
                  <c:v>336274116.27411598</c:v>
                </c:pt>
                <c:pt idx="142">
                  <c:v>150415605.41560501</c:v>
                </c:pt>
                <c:pt idx="143">
                  <c:v>139100104.100104</c:v>
                </c:pt>
                <c:pt idx="144">
                  <c:v>121635331.635332</c:v>
                </c:pt>
                <c:pt idx="145">
                  <c:v>137673257.67325801</c:v>
                </c:pt>
                <c:pt idx="146">
                  <c:v>123892863.892864</c:v>
                </c:pt>
                <c:pt idx="147">
                  <c:v>92047307.047307</c:v>
                </c:pt>
                <c:pt idx="148">
                  <c:v>105424290.42429</c:v>
                </c:pt>
                <c:pt idx="149">
                  <c:v>83463083.463082999</c:v>
                </c:pt>
                <c:pt idx="150">
                  <c:v>71647571.647571996</c:v>
                </c:pt>
                <c:pt idx="151">
                  <c:v>79115314.115314007</c:v>
                </c:pt>
                <c:pt idx="152">
                  <c:v>58473718.473718002</c:v>
                </c:pt>
                <c:pt idx="153">
                  <c:v>69959124.959124997</c:v>
                </c:pt>
                <c:pt idx="154">
                  <c:v>73035043.035043001</c:v>
                </c:pt>
                <c:pt idx="155">
                  <c:v>143439008.439008</c:v>
                </c:pt>
                <c:pt idx="156">
                  <c:v>123479403.479403</c:v>
                </c:pt>
                <c:pt idx="157">
                  <c:v>78110718.110717997</c:v>
                </c:pt>
                <c:pt idx="158">
                  <c:v>79676299.676300004</c:v>
                </c:pt>
                <c:pt idx="159">
                  <c:v>62557967.557967998</c:v>
                </c:pt>
                <c:pt idx="160">
                  <c:v>116996276.996277</c:v>
                </c:pt>
                <c:pt idx="161">
                  <c:v>98474558.474557996</c:v>
                </c:pt>
                <c:pt idx="162">
                  <c:v>128395688.395688</c:v>
                </c:pt>
                <c:pt idx="163">
                  <c:v>75816285.816285998</c:v>
                </c:pt>
                <c:pt idx="164">
                  <c:v>81310986.310985997</c:v>
                </c:pt>
                <c:pt idx="165">
                  <c:v>48579423.579424001</c:v>
                </c:pt>
                <c:pt idx="166">
                  <c:v>77746637.746638</c:v>
                </c:pt>
                <c:pt idx="167">
                  <c:v>139916764.916765</c:v>
                </c:pt>
                <c:pt idx="168">
                  <c:v>80408270.408270001</c:v>
                </c:pt>
                <c:pt idx="169">
                  <c:v>86530526.530526996</c:v>
                </c:pt>
                <c:pt idx="170">
                  <c:v>111049941.049941</c:v>
                </c:pt>
                <c:pt idx="171">
                  <c:v>62840642.840643004</c:v>
                </c:pt>
                <c:pt idx="172">
                  <c:v>72040107.040106997</c:v>
                </c:pt>
                <c:pt idx="173">
                  <c:v>73255783.255783007</c:v>
                </c:pt>
                <c:pt idx="174">
                  <c:v>150641805.64180601</c:v>
                </c:pt>
                <c:pt idx="175">
                  <c:v>128718278.718279</c:v>
                </c:pt>
                <c:pt idx="176">
                  <c:v>79697254.697255</c:v>
                </c:pt>
                <c:pt idx="177">
                  <c:v>70921510.921510994</c:v>
                </c:pt>
                <c:pt idx="178">
                  <c:v>59203694.203694001</c:v>
                </c:pt>
                <c:pt idx="179">
                  <c:v>63421608.421608001</c:v>
                </c:pt>
                <c:pt idx="180">
                  <c:v>73247098.247097999</c:v>
                </c:pt>
                <c:pt idx="181">
                  <c:v>97594057.594058007</c:v>
                </c:pt>
                <c:pt idx="182">
                  <c:v>65874515.874516003</c:v>
                </c:pt>
                <c:pt idx="183">
                  <c:v>194116874.11687401</c:v>
                </c:pt>
                <c:pt idx="184">
                  <c:v>141664431.66443199</c:v>
                </c:pt>
                <c:pt idx="185">
                  <c:v>181181956.18195599</c:v>
                </c:pt>
                <c:pt idx="186">
                  <c:v>166847851.84785199</c:v>
                </c:pt>
                <c:pt idx="187">
                  <c:v>89192504.192504004</c:v>
                </c:pt>
                <c:pt idx="188">
                  <c:v>92944442.944443002</c:v>
                </c:pt>
                <c:pt idx="189">
                  <c:v>93848313.848314002</c:v>
                </c:pt>
                <c:pt idx="190">
                  <c:v>227066672.066672</c:v>
                </c:pt>
                <c:pt idx="191">
                  <c:v>120317820.31782</c:v>
                </c:pt>
                <c:pt idx="192">
                  <c:v>121304476.30447599</c:v>
                </c:pt>
                <c:pt idx="193">
                  <c:v>130535200.535201</c:v>
                </c:pt>
                <c:pt idx="194">
                  <c:v>104025599.025599</c:v>
                </c:pt>
                <c:pt idx="195">
                  <c:v>94701349.701350003</c:v>
                </c:pt>
                <c:pt idx="196">
                  <c:v>127322512.322512</c:v>
                </c:pt>
                <c:pt idx="197">
                  <c:v>153403098.40309799</c:v>
                </c:pt>
                <c:pt idx="198">
                  <c:v>97191937.191937</c:v>
                </c:pt>
                <c:pt idx="199">
                  <c:v>100564645.56464601</c:v>
                </c:pt>
                <c:pt idx="200">
                  <c:v>71685716.685717002</c:v>
                </c:pt>
                <c:pt idx="201">
                  <c:v>86305076.305076003</c:v>
                </c:pt>
                <c:pt idx="202">
                  <c:v>76621591.621592</c:v>
                </c:pt>
                <c:pt idx="203">
                  <c:v>69376494.376494005</c:v>
                </c:pt>
                <c:pt idx="204">
                  <c:v>168242898.24289799</c:v>
                </c:pt>
                <c:pt idx="205">
                  <c:v>447288912.288912</c:v>
                </c:pt>
                <c:pt idx="206">
                  <c:v>450091815.09181499</c:v>
                </c:pt>
                <c:pt idx="207">
                  <c:v>283054573.054573</c:v>
                </c:pt>
                <c:pt idx="208">
                  <c:v>190264195.264195</c:v>
                </c:pt>
                <c:pt idx="209">
                  <c:v>144627294.62729499</c:v>
                </c:pt>
                <c:pt idx="210">
                  <c:v>76004416.004416004</c:v>
                </c:pt>
                <c:pt idx="211">
                  <c:v>95759030.759030998</c:v>
                </c:pt>
                <c:pt idx="212">
                  <c:v>131805731.805732</c:v>
                </c:pt>
                <c:pt idx="213">
                  <c:v>104151359.15135901</c:v>
                </c:pt>
                <c:pt idx="214">
                  <c:v>119114099.114099</c:v>
                </c:pt>
                <c:pt idx="215">
                  <c:v>217010437.01043701</c:v>
                </c:pt>
                <c:pt idx="216">
                  <c:v>91113406.113406003</c:v>
                </c:pt>
                <c:pt idx="217">
                  <c:v>149905484.905485</c:v>
                </c:pt>
                <c:pt idx="218">
                  <c:v>110390855.390855</c:v>
                </c:pt>
                <c:pt idx="219">
                  <c:v>127018072.01807199</c:v>
                </c:pt>
                <c:pt idx="220">
                  <c:v>97075642.075642005</c:v>
                </c:pt>
                <c:pt idx="221">
                  <c:v>72188517.188517004</c:v>
                </c:pt>
                <c:pt idx="222">
                  <c:v>66127641.127641</c:v>
                </c:pt>
                <c:pt idx="223">
                  <c:v>116041286.04128601</c:v>
                </c:pt>
                <c:pt idx="224">
                  <c:v>101009576.00957599</c:v>
                </c:pt>
                <c:pt idx="225">
                  <c:v>91650286.650287002</c:v>
                </c:pt>
                <c:pt idx="226">
                  <c:v>253059883.059883</c:v>
                </c:pt>
                <c:pt idx="227">
                  <c:v>185186660.18665999</c:v>
                </c:pt>
                <c:pt idx="228">
                  <c:v>119343704.343704</c:v>
                </c:pt>
                <c:pt idx="229">
                  <c:v>83451968.451967999</c:v>
                </c:pt>
                <c:pt idx="230">
                  <c:v>36984471.984471999</c:v>
                </c:pt>
                <c:pt idx="231">
                  <c:v>91229881.229881003</c:v>
                </c:pt>
                <c:pt idx="232">
                  <c:v>99202239.202239007</c:v>
                </c:pt>
                <c:pt idx="233">
                  <c:v>83043908.043908</c:v>
                </c:pt>
                <c:pt idx="234">
                  <c:v>56054696.054696001</c:v>
                </c:pt>
                <c:pt idx="235">
                  <c:v>114284169.284169</c:v>
                </c:pt>
                <c:pt idx="236">
                  <c:v>135603390.60339099</c:v>
                </c:pt>
                <c:pt idx="237">
                  <c:v>132599397.599398</c:v>
                </c:pt>
                <c:pt idx="238">
                  <c:v>103787533.787534</c:v>
                </c:pt>
                <c:pt idx="239">
                  <c:v>116643281.643282</c:v>
                </c:pt>
                <c:pt idx="240">
                  <c:v>98614313.614314005</c:v>
                </c:pt>
                <c:pt idx="241">
                  <c:v>273314373.31437302</c:v>
                </c:pt>
                <c:pt idx="242">
                  <c:v>127556752.55675299</c:v>
                </c:pt>
                <c:pt idx="243">
                  <c:v>212046092.046092</c:v>
                </c:pt>
                <c:pt idx="244">
                  <c:v>271804876.80487698</c:v>
                </c:pt>
                <c:pt idx="245">
                  <c:v>221778311.778312</c:v>
                </c:pt>
                <c:pt idx="246">
                  <c:v>199992514.992515</c:v>
                </c:pt>
                <c:pt idx="247">
                  <c:v>120820920.820921</c:v>
                </c:pt>
                <c:pt idx="248">
                  <c:v>159724494.72449499</c:v>
                </c:pt>
                <c:pt idx="249">
                  <c:v>149352554.35255399</c:v>
                </c:pt>
                <c:pt idx="250">
                  <c:v>189019164.019164</c:v>
                </c:pt>
                <c:pt idx="251">
                  <c:v>154386994.386994</c:v>
                </c:pt>
                <c:pt idx="252">
                  <c:v>143375933.37593299</c:v>
                </c:pt>
                <c:pt idx="253">
                  <c:v>266920721.92072201</c:v>
                </c:pt>
                <c:pt idx="254">
                  <c:v>152362637.36263701</c:v>
                </c:pt>
                <c:pt idx="255">
                  <c:v>273137343.13734299</c:v>
                </c:pt>
                <c:pt idx="256">
                  <c:v>467991362.99136299</c:v>
                </c:pt>
                <c:pt idx="257">
                  <c:v>426948216.94821697</c:v>
                </c:pt>
                <c:pt idx="258">
                  <c:v>194652674.652675</c:v>
                </c:pt>
                <c:pt idx="259">
                  <c:v>399518604.51860499</c:v>
                </c:pt>
                <c:pt idx="260">
                  <c:v>435921090.92109102</c:v>
                </c:pt>
                <c:pt idx="261">
                  <c:v>260532725.53272599</c:v>
                </c:pt>
                <c:pt idx="262">
                  <c:v>326050121.05012101</c:v>
                </c:pt>
                <c:pt idx="263">
                  <c:v>204436299.436299</c:v>
                </c:pt>
                <c:pt idx="264">
                  <c:v>267052332.05233201</c:v>
                </c:pt>
                <c:pt idx="265">
                  <c:v>470535890.535891</c:v>
                </c:pt>
                <c:pt idx="266">
                  <c:v>294765924.76592499</c:v>
                </c:pt>
                <c:pt idx="267">
                  <c:v>215304215.30421501</c:v>
                </c:pt>
                <c:pt idx="268">
                  <c:v>204121224.12122399</c:v>
                </c:pt>
                <c:pt idx="269">
                  <c:v>176827571.82757199</c:v>
                </c:pt>
                <c:pt idx="270">
                  <c:v>273250353.25035298</c:v>
                </c:pt>
                <c:pt idx="271">
                  <c:v>435085575.08557498</c:v>
                </c:pt>
                <c:pt idx="272">
                  <c:v>235789225.789226</c:v>
                </c:pt>
                <c:pt idx="273">
                  <c:v>708503133.50313401</c:v>
                </c:pt>
                <c:pt idx="274">
                  <c:v>914082284.08228397</c:v>
                </c:pt>
                <c:pt idx="275">
                  <c:v>726358281.35828102</c:v>
                </c:pt>
                <c:pt idx="276">
                  <c:v>598211878.21187794</c:v>
                </c:pt>
                <c:pt idx="277">
                  <c:v>255953070.953071</c:v>
                </c:pt>
                <c:pt idx="278">
                  <c:v>370337815.33781499</c:v>
                </c:pt>
                <c:pt idx="279">
                  <c:v>175462270.46226999</c:v>
                </c:pt>
                <c:pt idx="280">
                  <c:v>180337230.33723</c:v>
                </c:pt>
                <c:pt idx="281">
                  <c:v>394340614.34061402</c:v>
                </c:pt>
                <c:pt idx="282">
                  <c:v>235405900.4059</c:v>
                </c:pt>
                <c:pt idx="283">
                  <c:v>250475785.47578499</c:v>
                </c:pt>
                <c:pt idx="284">
                  <c:v>381344751.344751</c:v>
                </c:pt>
                <c:pt idx="285">
                  <c:v>264523659.52366</c:v>
                </c:pt>
                <c:pt idx="286">
                  <c:v>215091905.091905</c:v>
                </c:pt>
                <c:pt idx="287">
                  <c:v>227882672.882673</c:v>
                </c:pt>
                <c:pt idx="288">
                  <c:v>259357474.357474</c:v>
                </c:pt>
                <c:pt idx="289">
                  <c:v>212307857.30785701</c:v>
                </c:pt>
                <c:pt idx="290">
                  <c:v>364157764.15776402</c:v>
                </c:pt>
                <c:pt idx="291">
                  <c:v>368462933.462933</c:v>
                </c:pt>
                <c:pt idx="292">
                  <c:v>302925167.92516798</c:v>
                </c:pt>
                <c:pt idx="293">
                  <c:v>386760431.760432</c:v>
                </c:pt>
                <c:pt idx="294">
                  <c:v>225734880.73488101</c:v>
                </c:pt>
                <c:pt idx="295">
                  <c:v>162790017.79001799</c:v>
                </c:pt>
                <c:pt idx="296">
                  <c:v>189943959.94396001</c:v>
                </c:pt>
                <c:pt idx="297">
                  <c:v>256106356.10635599</c:v>
                </c:pt>
                <c:pt idx="298">
                  <c:v>233916878.916879</c:v>
                </c:pt>
                <c:pt idx="299">
                  <c:v>201204006.20400599</c:v>
                </c:pt>
                <c:pt idx="300">
                  <c:v>283636063.63606399</c:v>
                </c:pt>
                <c:pt idx="301">
                  <c:v>339604149.60415</c:v>
                </c:pt>
                <c:pt idx="302">
                  <c:v>307342267.34226698</c:v>
                </c:pt>
                <c:pt idx="303">
                  <c:v>359919059.91905999</c:v>
                </c:pt>
                <c:pt idx="304">
                  <c:v>356792786.79278702</c:v>
                </c:pt>
                <c:pt idx="305">
                  <c:v>452932352.93235302</c:v>
                </c:pt>
                <c:pt idx="306">
                  <c:v>424282954.28295398</c:v>
                </c:pt>
                <c:pt idx="307">
                  <c:v>246818481.81848201</c:v>
                </c:pt>
                <c:pt idx="308">
                  <c:v>343427893.42789298</c:v>
                </c:pt>
                <c:pt idx="309">
                  <c:v>318341493.34149301</c:v>
                </c:pt>
                <c:pt idx="310">
                  <c:v>261331491.33149099</c:v>
                </c:pt>
                <c:pt idx="311">
                  <c:v>215661335.661336</c:v>
                </c:pt>
                <c:pt idx="312">
                  <c:v>179971184.971185</c:v>
                </c:pt>
                <c:pt idx="313">
                  <c:v>266572541.57254201</c:v>
                </c:pt>
                <c:pt idx="314">
                  <c:v>200297900.29789999</c:v>
                </c:pt>
                <c:pt idx="315">
                  <c:v>297876702.87670302</c:v>
                </c:pt>
                <c:pt idx="316">
                  <c:v>338431478.43147802</c:v>
                </c:pt>
                <c:pt idx="317">
                  <c:v>223527763.52776399</c:v>
                </c:pt>
                <c:pt idx="318">
                  <c:v>268797028.79702902</c:v>
                </c:pt>
                <c:pt idx="319">
                  <c:v>189840549.84055001</c:v>
                </c:pt>
                <c:pt idx="320">
                  <c:v>204750204.75020501</c:v>
                </c:pt>
                <c:pt idx="321">
                  <c:v>337131652.131652</c:v>
                </c:pt>
                <c:pt idx="322">
                  <c:v>458648123.64812398</c:v>
                </c:pt>
                <c:pt idx="323">
                  <c:v>353655368.65536898</c:v>
                </c:pt>
                <c:pt idx="324">
                  <c:v>309868239.86824</c:v>
                </c:pt>
                <c:pt idx="325">
                  <c:v>196923751.92375201</c:v>
                </c:pt>
                <c:pt idx="326">
                  <c:v>221198876.19887599</c:v>
                </c:pt>
                <c:pt idx="327">
                  <c:v>303136698.13669801</c:v>
                </c:pt>
                <c:pt idx="328">
                  <c:v>213372678.37267801</c:v>
                </c:pt>
                <c:pt idx="329">
                  <c:v>198550653.55065399</c:v>
                </c:pt>
                <c:pt idx="330">
                  <c:v>198564378.56437901</c:v>
                </c:pt>
                <c:pt idx="331">
                  <c:v>310221940.22193998</c:v>
                </c:pt>
                <c:pt idx="332">
                  <c:v>228329688.32968801</c:v>
                </c:pt>
                <c:pt idx="333">
                  <c:v>243239973.23997301</c:v>
                </c:pt>
                <c:pt idx="334">
                  <c:v>427078237.078237</c:v>
                </c:pt>
                <c:pt idx="335">
                  <c:v>487977592.977593</c:v>
                </c:pt>
                <c:pt idx="336">
                  <c:v>288556638.55663902</c:v>
                </c:pt>
                <c:pt idx="337">
                  <c:v>254875094.87509501</c:v>
                </c:pt>
                <c:pt idx="338">
                  <c:v>166848631.84863201</c:v>
                </c:pt>
                <c:pt idx="339">
                  <c:v>172915462.915463</c:v>
                </c:pt>
                <c:pt idx="340">
                  <c:v>241951546.951547</c:v>
                </c:pt>
                <c:pt idx="341">
                  <c:v>247794262.79426301</c:v>
                </c:pt>
                <c:pt idx="342">
                  <c:v>238603813.60381401</c:v>
                </c:pt>
                <c:pt idx="343">
                  <c:v>285982650.982651</c:v>
                </c:pt>
                <c:pt idx="344">
                  <c:v>205233025.23302501</c:v>
                </c:pt>
                <c:pt idx="345">
                  <c:v>157776577.77657801</c:v>
                </c:pt>
                <c:pt idx="346">
                  <c:v>175471705.47170499</c:v>
                </c:pt>
                <c:pt idx="347">
                  <c:v>144547974.547975</c:v>
                </c:pt>
                <c:pt idx="348">
                  <c:v>109639174.639175</c:v>
                </c:pt>
                <c:pt idx="349">
                  <c:v>183818943.81894401</c:v>
                </c:pt>
                <c:pt idx="350">
                  <c:v>149812274.81227499</c:v>
                </c:pt>
                <c:pt idx="351">
                  <c:v>121346161.34616099</c:v>
                </c:pt>
                <c:pt idx="352">
                  <c:v>173243123.24312299</c:v>
                </c:pt>
                <c:pt idx="353">
                  <c:v>109136719.136719</c:v>
                </c:pt>
                <c:pt idx="354">
                  <c:v>177187512.18751201</c:v>
                </c:pt>
                <c:pt idx="355">
                  <c:v>226279681.279681</c:v>
                </c:pt>
                <c:pt idx="356">
                  <c:v>203484143.48414299</c:v>
                </c:pt>
                <c:pt idx="357">
                  <c:v>119242154.242154</c:v>
                </c:pt>
                <c:pt idx="358">
                  <c:v>133315828.315828</c:v>
                </c:pt>
                <c:pt idx="359">
                  <c:v>117178872.178872</c:v>
                </c:pt>
                <c:pt idx="360">
                  <c:v>212621117.62111801</c:v>
                </c:pt>
                <c:pt idx="361">
                  <c:v>170822480.82248101</c:v>
                </c:pt>
                <c:pt idx="362">
                  <c:v>278451473.451473</c:v>
                </c:pt>
                <c:pt idx="363">
                  <c:v>238747468.74746901</c:v>
                </c:pt>
                <c:pt idx="364">
                  <c:v>251450861.45086101</c:v>
                </c:pt>
                <c:pt idx="365">
                  <c:v>235457905.45790499</c:v>
                </c:pt>
                <c:pt idx="366">
                  <c:v>210766380.766381</c:v>
                </c:pt>
                <c:pt idx="367">
                  <c:v>148362148.36214799</c:v>
                </c:pt>
                <c:pt idx="368">
                  <c:v>146279186.27918601</c:v>
                </c:pt>
                <c:pt idx="369">
                  <c:v>130196365.196365</c:v>
                </c:pt>
                <c:pt idx="370">
                  <c:v>95435345.435344994</c:v>
                </c:pt>
                <c:pt idx="371">
                  <c:v>95479160.479159996</c:v>
                </c:pt>
                <c:pt idx="372">
                  <c:v>164394059.394059</c:v>
                </c:pt>
                <c:pt idx="373">
                  <c:v>138818373.81837401</c:v>
                </c:pt>
                <c:pt idx="374">
                  <c:v>132823752.823753</c:v>
                </c:pt>
                <c:pt idx="375">
                  <c:v>135396195.39619499</c:v>
                </c:pt>
                <c:pt idx="376">
                  <c:v>253777768.777769</c:v>
                </c:pt>
                <c:pt idx="377">
                  <c:v>199903639.90364</c:v>
                </c:pt>
                <c:pt idx="378">
                  <c:v>258751983.751984</c:v>
                </c:pt>
                <c:pt idx="379">
                  <c:v>308548268.54826897</c:v>
                </c:pt>
                <c:pt idx="380">
                  <c:v>322345237.34523702</c:v>
                </c:pt>
                <c:pt idx="381">
                  <c:v>244669924.669925</c:v>
                </c:pt>
                <c:pt idx="382">
                  <c:v>175764145.764146</c:v>
                </c:pt>
                <c:pt idx="383">
                  <c:v>350063645.06364501</c:v>
                </c:pt>
                <c:pt idx="384">
                  <c:v>584781014.78101504</c:v>
                </c:pt>
                <c:pt idx="385">
                  <c:v>351272451.27245098</c:v>
                </c:pt>
                <c:pt idx="386">
                  <c:v>245517680.517681</c:v>
                </c:pt>
                <c:pt idx="387">
                  <c:v>214511989.51199001</c:v>
                </c:pt>
                <c:pt idx="388">
                  <c:v>139949719.94972</c:v>
                </c:pt>
                <c:pt idx="389">
                  <c:v>256820761.82076201</c:v>
                </c:pt>
                <c:pt idx="390">
                  <c:v>242359442.359442</c:v>
                </c:pt>
                <c:pt idx="391">
                  <c:v>212416412.416412</c:v>
                </c:pt>
                <c:pt idx="392">
                  <c:v>364927924.92792499</c:v>
                </c:pt>
                <c:pt idx="393">
                  <c:v>290949530.94953102</c:v>
                </c:pt>
                <c:pt idx="394">
                  <c:v>240730275.73027599</c:v>
                </c:pt>
                <c:pt idx="395">
                  <c:v>237130737.13073701</c:v>
                </c:pt>
                <c:pt idx="396">
                  <c:v>141403536.40353599</c:v>
                </c:pt>
                <c:pt idx="397">
                  <c:v>114315699.315699</c:v>
                </c:pt>
                <c:pt idx="398">
                  <c:v>183704583.704584</c:v>
                </c:pt>
                <c:pt idx="399">
                  <c:v>132140322.140322</c:v>
                </c:pt>
                <c:pt idx="400">
                  <c:v>126224976.224976</c:v>
                </c:pt>
                <c:pt idx="401">
                  <c:v>74670299.670300007</c:v>
                </c:pt>
                <c:pt idx="402">
                  <c:v>89884784.884784997</c:v>
                </c:pt>
                <c:pt idx="403">
                  <c:v>133446433.44643299</c:v>
                </c:pt>
                <c:pt idx="404">
                  <c:v>112834072.83407301</c:v>
                </c:pt>
                <c:pt idx="405">
                  <c:v>129387639.387639</c:v>
                </c:pt>
                <c:pt idx="406">
                  <c:v>328482838.48283798</c:v>
                </c:pt>
                <c:pt idx="407">
                  <c:v>306379926.37992603</c:v>
                </c:pt>
                <c:pt idx="408">
                  <c:v>188664398.664399</c:v>
                </c:pt>
                <c:pt idx="409">
                  <c:v>303635148.635149</c:v>
                </c:pt>
                <c:pt idx="410">
                  <c:v>247117612.117612</c:v>
                </c:pt>
                <c:pt idx="411">
                  <c:v>183080148.08014801</c:v>
                </c:pt>
                <c:pt idx="412">
                  <c:v>309177249.17724901</c:v>
                </c:pt>
                <c:pt idx="413">
                  <c:v>322343707.34370703</c:v>
                </c:pt>
                <c:pt idx="414">
                  <c:v>300954615.95461601</c:v>
                </c:pt>
                <c:pt idx="415">
                  <c:v>159883554.883555</c:v>
                </c:pt>
                <c:pt idx="416">
                  <c:v>213590943.59094399</c:v>
                </c:pt>
                <c:pt idx="417">
                  <c:v>355396000.39600003</c:v>
                </c:pt>
                <c:pt idx="418">
                  <c:v>301217941.21794099</c:v>
                </c:pt>
                <c:pt idx="419">
                  <c:v>355123573.12357301</c:v>
                </c:pt>
                <c:pt idx="420">
                  <c:v>270358527.358527</c:v>
                </c:pt>
                <c:pt idx="421">
                  <c:v>288528672.52867299</c:v>
                </c:pt>
                <c:pt idx="422">
                  <c:v>262788520.78852099</c:v>
                </c:pt>
                <c:pt idx="423">
                  <c:v>330965985.96598601</c:v>
                </c:pt>
                <c:pt idx="424">
                  <c:v>346397419.39741898</c:v>
                </c:pt>
                <c:pt idx="425">
                  <c:v>238397545.39754501</c:v>
                </c:pt>
                <c:pt idx="426">
                  <c:v>254792078.792079</c:v>
                </c:pt>
                <c:pt idx="427">
                  <c:v>182152559.15255901</c:v>
                </c:pt>
                <c:pt idx="428">
                  <c:v>249062073.06207299</c:v>
                </c:pt>
                <c:pt idx="429">
                  <c:v>291894975.89497602</c:v>
                </c:pt>
                <c:pt idx="430">
                  <c:v>217640497.64049801</c:v>
                </c:pt>
                <c:pt idx="431">
                  <c:v>230337719.33771899</c:v>
                </c:pt>
                <c:pt idx="432">
                  <c:v>259220716.220716</c:v>
                </c:pt>
                <c:pt idx="433">
                  <c:v>328430728.43072802</c:v>
                </c:pt>
                <c:pt idx="434">
                  <c:v>238742623.74262401</c:v>
                </c:pt>
                <c:pt idx="435">
                  <c:v>285222813.22281301</c:v>
                </c:pt>
                <c:pt idx="436">
                  <c:v>289683472.68347299</c:v>
                </c:pt>
                <c:pt idx="437">
                  <c:v>201625578.625579</c:v>
                </c:pt>
                <c:pt idx="438">
                  <c:v>149158832.15883201</c:v>
                </c:pt>
                <c:pt idx="439">
                  <c:v>151024363.02436301</c:v>
                </c:pt>
                <c:pt idx="440">
                  <c:v>144436842.43684199</c:v>
                </c:pt>
                <c:pt idx="441">
                  <c:v>152224514.22451401</c:v>
                </c:pt>
                <c:pt idx="442">
                  <c:v>214290289.29028901</c:v>
                </c:pt>
                <c:pt idx="443">
                  <c:v>134168492.168492</c:v>
                </c:pt>
                <c:pt idx="444">
                  <c:v>147438924.43892401</c:v>
                </c:pt>
                <c:pt idx="445">
                  <c:v>129383256.383256</c:v>
                </c:pt>
                <c:pt idx="446">
                  <c:v>121263469.263469</c:v>
                </c:pt>
                <c:pt idx="447">
                  <c:v>86777054.777054995</c:v>
                </c:pt>
                <c:pt idx="448">
                  <c:v>116373515.37351499</c:v>
                </c:pt>
                <c:pt idx="449">
                  <c:v>103391098.39109799</c:v>
                </c:pt>
                <c:pt idx="450">
                  <c:v>144136326.13632599</c:v>
                </c:pt>
                <c:pt idx="451">
                  <c:v>107017169.017169</c:v>
                </c:pt>
                <c:pt idx="452">
                  <c:v>98327735.327735007</c:v>
                </c:pt>
                <c:pt idx="453">
                  <c:v>108863637.863638</c:v>
                </c:pt>
                <c:pt idx="454">
                  <c:v>94968961.968961999</c:v>
                </c:pt>
                <c:pt idx="455">
                  <c:v>97111480.111479998</c:v>
                </c:pt>
                <c:pt idx="456">
                  <c:v>119979692.979693</c:v>
                </c:pt>
                <c:pt idx="457">
                  <c:v>101151041.151041</c:v>
                </c:pt>
                <c:pt idx="458">
                  <c:v>84717567.717567995</c:v>
                </c:pt>
                <c:pt idx="459">
                  <c:v>68059586.059586003</c:v>
                </c:pt>
                <c:pt idx="460">
                  <c:v>76354303.354303002</c:v>
                </c:pt>
                <c:pt idx="461">
                  <c:v>67965991.965992004</c:v>
                </c:pt>
                <c:pt idx="462">
                  <c:v>127763044.763045</c:v>
                </c:pt>
                <c:pt idx="463">
                  <c:v>87063441.063440993</c:v>
                </c:pt>
                <c:pt idx="464">
                  <c:v>103055248.05524801</c:v>
                </c:pt>
                <c:pt idx="465">
                  <c:v>96429267.429267004</c:v>
                </c:pt>
                <c:pt idx="466">
                  <c:v>85243654.243653998</c:v>
                </c:pt>
                <c:pt idx="467">
                  <c:v>65118107.118106999</c:v>
                </c:pt>
                <c:pt idx="468">
                  <c:v>104499179.49917901</c:v>
                </c:pt>
                <c:pt idx="469">
                  <c:v>90852762.852762997</c:v>
                </c:pt>
                <c:pt idx="470">
                  <c:v>52073218.073218003</c:v>
                </c:pt>
                <c:pt idx="471">
                  <c:v>59821559.821560003</c:v>
                </c:pt>
                <c:pt idx="472">
                  <c:v>59491112.491112001</c:v>
                </c:pt>
                <c:pt idx="473">
                  <c:v>80515985.515985996</c:v>
                </c:pt>
                <c:pt idx="474">
                  <c:v>183565026.565027</c:v>
                </c:pt>
                <c:pt idx="475">
                  <c:v>234132306.13230601</c:v>
                </c:pt>
                <c:pt idx="476">
                  <c:v>187426225.42622501</c:v>
                </c:pt>
                <c:pt idx="477">
                  <c:v>98735864.735864997</c:v>
                </c:pt>
                <c:pt idx="478">
                  <c:v>150781062.78106299</c:v>
                </c:pt>
                <c:pt idx="479">
                  <c:v>160945642.94564301</c:v>
                </c:pt>
                <c:pt idx="480">
                  <c:v>146790632.79063299</c:v>
                </c:pt>
                <c:pt idx="481">
                  <c:v>112683346.683347</c:v>
                </c:pt>
                <c:pt idx="482">
                  <c:v>189009345.009345</c:v>
                </c:pt>
                <c:pt idx="483">
                  <c:v>121148617.148617</c:v>
                </c:pt>
                <c:pt idx="484">
                  <c:v>143327102.32710201</c:v>
                </c:pt>
                <c:pt idx="485">
                  <c:v>127656136.656137</c:v>
                </c:pt>
                <c:pt idx="486">
                  <c:v>88204030.204030007</c:v>
                </c:pt>
                <c:pt idx="487">
                  <c:v>168929295.92929599</c:v>
                </c:pt>
                <c:pt idx="488">
                  <c:v>192795279.79528001</c:v>
                </c:pt>
                <c:pt idx="489">
                  <c:v>213873783.87378401</c:v>
                </c:pt>
                <c:pt idx="490">
                  <c:v>201249660.24965999</c:v>
                </c:pt>
                <c:pt idx="491">
                  <c:v>139425061.42506099</c:v>
                </c:pt>
                <c:pt idx="492">
                  <c:v>156122103.12210301</c:v>
                </c:pt>
                <c:pt idx="493">
                  <c:v>135670812.67081299</c:v>
                </c:pt>
                <c:pt idx="494">
                  <c:v>126287565.28756499</c:v>
                </c:pt>
                <c:pt idx="495">
                  <c:v>168810600.810601</c:v>
                </c:pt>
                <c:pt idx="496">
                  <c:v>666379248.37924802</c:v>
                </c:pt>
                <c:pt idx="497">
                  <c:v>174135966.135966</c:v>
                </c:pt>
                <c:pt idx="498">
                  <c:v>155585087.58508801</c:v>
                </c:pt>
                <c:pt idx="499">
                  <c:v>99519015.519015998</c:v>
                </c:pt>
                <c:pt idx="500">
                  <c:v>68596772.596772999</c:v>
                </c:pt>
                <c:pt idx="501">
                  <c:v>96835779.835779995</c:v>
                </c:pt>
                <c:pt idx="502">
                  <c:v>68732501.732501999</c:v>
                </c:pt>
                <c:pt idx="503">
                  <c:v>128538191.538192</c:v>
                </c:pt>
                <c:pt idx="504">
                  <c:v>148949932.94993299</c:v>
                </c:pt>
                <c:pt idx="505">
                  <c:v>145914712.914713</c:v>
                </c:pt>
                <c:pt idx="506">
                  <c:v>96735591.735591993</c:v>
                </c:pt>
                <c:pt idx="507">
                  <c:v>134100029.10002901</c:v>
                </c:pt>
                <c:pt idx="508">
                  <c:v>154496998.49699801</c:v>
                </c:pt>
                <c:pt idx="509">
                  <c:v>225166809.16680899</c:v>
                </c:pt>
                <c:pt idx="510">
                  <c:v>178662616.662617</c:v>
                </c:pt>
                <c:pt idx="511">
                  <c:v>138812298.81229901</c:v>
                </c:pt>
                <c:pt idx="512">
                  <c:v>99937587.937588006</c:v>
                </c:pt>
                <c:pt idx="513">
                  <c:v>93799074.799075007</c:v>
                </c:pt>
                <c:pt idx="514">
                  <c:v>116332904.332904</c:v>
                </c:pt>
                <c:pt idx="515">
                  <c:v>76101016.101016</c:v>
                </c:pt>
                <c:pt idx="516">
                  <c:v>76997725.997725993</c:v>
                </c:pt>
                <c:pt idx="517">
                  <c:v>61794460.794460997</c:v>
                </c:pt>
                <c:pt idx="518">
                  <c:v>60199551.199551001</c:v>
                </c:pt>
                <c:pt idx="519">
                  <c:v>123520314.52031501</c:v>
                </c:pt>
                <c:pt idx="520">
                  <c:v>69394878.394878</c:v>
                </c:pt>
                <c:pt idx="521">
                  <c:v>82001947.001947001</c:v>
                </c:pt>
                <c:pt idx="522">
                  <c:v>79134223.134222999</c:v>
                </c:pt>
                <c:pt idx="523">
                  <c:v>104972366.972367</c:v>
                </c:pt>
                <c:pt idx="524">
                  <c:v>76174231.174230993</c:v>
                </c:pt>
                <c:pt idx="525">
                  <c:v>73038712.038711995</c:v>
                </c:pt>
                <c:pt idx="526">
                  <c:v>55030585.030584998</c:v>
                </c:pt>
                <c:pt idx="527">
                  <c:v>47438030.438029997</c:v>
                </c:pt>
                <c:pt idx="528">
                  <c:v>55699966.699966997</c:v>
                </c:pt>
                <c:pt idx="529">
                  <c:v>60485217.485216998</c:v>
                </c:pt>
                <c:pt idx="530">
                  <c:v>45472998.472998001</c:v>
                </c:pt>
                <c:pt idx="531">
                  <c:v>108648378.648379</c:v>
                </c:pt>
                <c:pt idx="532">
                  <c:v>64868323.868323997</c:v>
                </c:pt>
                <c:pt idx="533">
                  <c:v>71305010.305010006</c:v>
                </c:pt>
                <c:pt idx="534">
                  <c:v>59407031.407031</c:v>
                </c:pt>
                <c:pt idx="535">
                  <c:v>78236772.236772001</c:v>
                </c:pt>
                <c:pt idx="536">
                  <c:v>53871227.871228002</c:v>
                </c:pt>
                <c:pt idx="537">
                  <c:v>56874821.874821998</c:v>
                </c:pt>
                <c:pt idx="538">
                  <c:v>111809259.80926</c:v>
                </c:pt>
                <c:pt idx="539">
                  <c:v>199820845.82084599</c:v>
                </c:pt>
                <c:pt idx="540">
                  <c:v>110300960.30096</c:v>
                </c:pt>
                <c:pt idx="541">
                  <c:v>117071682.07168201</c:v>
                </c:pt>
                <c:pt idx="542">
                  <c:v>123267642.26764201</c:v>
                </c:pt>
                <c:pt idx="543">
                  <c:v>81408798.408797994</c:v>
                </c:pt>
                <c:pt idx="544">
                  <c:v>71196545.196545005</c:v>
                </c:pt>
                <c:pt idx="545">
                  <c:v>90623970.623971</c:v>
                </c:pt>
                <c:pt idx="546">
                  <c:v>197758427.75842801</c:v>
                </c:pt>
                <c:pt idx="547">
                  <c:v>268189645.18964499</c:v>
                </c:pt>
                <c:pt idx="548">
                  <c:v>155361029.361029</c:v>
                </c:pt>
                <c:pt idx="549">
                  <c:v>202570186.570187</c:v>
                </c:pt>
                <c:pt idx="550">
                  <c:v>181817197.81719801</c:v>
                </c:pt>
                <c:pt idx="551">
                  <c:v>108761784.761785</c:v>
                </c:pt>
                <c:pt idx="552">
                  <c:v>100751620.75162099</c:v>
                </c:pt>
                <c:pt idx="553">
                  <c:v>88270525.270524994</c:v>
                </c:pt>
                <c:pt idx="554">
                  <c:v>96587112.587112993</c:v>
                </c:pt>
                <c:pt idx="555">
                  <c:v>121117480.11747999</c:v>
                </c:pt>
                <c:pt idx="556">
                  <c:v>100107166.10716601</c:v>
                </c:pt>
                <c:pt idx="557">
                  <c:v>128682062.682063</c:v>
                </c:pt>
                <c:pt idx="558">
                  <c:v>118536781.536782</c:v>
                </c:pt>
                <c:pt idx="559">
                  <c:v>91475701.475701004</c:v>
                </c:pt>
                <c:pt idx="560">
                  <c:v>101385623.38562299</c:v>
                </c:pt>
                <c:pt idx="561">
                  <c:v>117674667.674668</c:v>
                </c:pt>
                <c:pt idx="562">
                  <c:v>101558582.55858301</c:v>
                </c:pt>
                <c:pt idx="563">
                  <c:v>85911040.911041006</c:v>
                </c:pt>
                <c:pt idx="564">
                  <c:v>118297195.297195</c:v>
                </c:pt>
                <c:pt idx="565">
                  <c:v>100011964.01196399</c:v>
                </c:pt>
                <c:pt idx="566">
                  <c:v>105895239.89523999</c:v>
                </c:pt>
                <c:pt idx="567">
                  <c:v>125528426.528427</c:v>
                </c:pt>
                <c:pt idx="568">
                  <c:v>84815601.815602005</c:v>
                </c:pt>
                <c:pt idx="569">
                  <c:v>78928377.928378001</c:v>
                </c:pt>
                <c:pt idx="570">
                  <c:v>71773058.773058996</c:v>
                </c:pt>
                <c:pt idx="571">
                  <c:v>64311325.311324999</c:v>
                </c:pt>
                <c:pt idx="572">
                  <c:v>87407097.407096997</c:v>
                </c:pt>
                <c:pt idx="573">
                  <c:v>133958557.95855799</c:v>
                </c:pt>
                <c:pt idx="574">
                  <c:v>147052449.05244899</c:v>
                </c:pt>
                <c:pt idx="575">
                  <c:v>83546783.546783999</c:v>
                </c:pt>
                <c:pt idx="576">
                  <c:v>83938661.938661993</c:v>
                </c:pt>
                <c:pt idx="577">
                  <c:v>119058797.058797</c:v>
                </c:pt>
                <c:pt idx="578">
                  <c:v>106827220.82722101</c:v>
                </c:pt>
                <c:pt idx="579">
                  <c:v>93646635.646635994</c:v>
                </c:pt>
                <c:pt idx="580">
                  <c:v>106770871.770872</c:v>
                </c:pt>
                <c:pt idx="581">
                  <c:v>85241752.241751999</c:v>
                </c:pt>
                <c:pt idx="582">
                  <c:v>93115599.115599006</c:v>
                </c:pt>
                <c:pt idx="583">
                  <c:v>88311073.311073005</c:v>
                </c:pt>
                <c:pt idx="584">
                  <c:v>66813207.813207999</c:v>
                </c:pt>
                <c:pt idx="585">
                  <c:v>86536433.536433995</c:v>
                </c:pt>
                <c:pt idx="586">
                  <c:v>122276288.276288</c:v>
                </c:pt>
                <c:pt idx="587">
                  <c:v>81129510.12951</c:v>
                </c:pt>
                <c:pt idx="588">
                  <c:v>89218046.218045995</c:v>
                </c:pt>
                <c:pt idx="589">
                  <c:v>65705747.705747999</c:v>
                </c:pt>
                <c:pt idx="590">
                  <c:v>83353940.353939995</c:v>
                </c:pt>
                <c:pt idx="591">
                  <c:v>70407586.407585993</c:v>
                </c:pt>
                <c:pt idx="592">
                  <c:v>94177345.177344993</c:v>
                </c:pt>
                <c:pt idx="593">
                  <c:v>139511827.51182801</c:v>
                </c:pt>
                <c:pt idx="594">
                  <c:v>101471039.471039</c:v>
                </c:pt>
                <c:pt idx="595">
                  <c:v>132554880.55488101</c:v>
                </c:pt>
                <c:pt idx="596">
                  <c:v>100112668.11266799</c:v>
                </c:pt>
                <c:pt idx="597">
                  <c:v>97171177.171177</c:v>
                </c:pt>
                <c:pt idx="598">
                  <c:v>110491811.49181101</c:v>
                </c:pt>
                <c:pt idx="599">
                  <c:v>118735303.735304</c:v>
                </c:pt>
                <c:pt idx="600">
                  <c:v>92463449.463449001</c:v>
                </c:pt>
                <c:pt idx="601">
                  <c:v>78091863.091863006</c:v>
                </c:pt>
                <c:pt idx="602">
                  <c:v>103674370.674371</c:v>
                </c:pt>
                <c:pt idx="603">
                  <c:v>84017883.017883003</c:v>
                </c:pt>
                <c:pt idx="604">
                  <c:v>85918000.918000996</c:v>
                </c:pt>
                <c:pt idx="605">
                  <c:v>79111858.111857995</c:v>
                </c:pt>
                <c:pt idx="606">
                  <c:v>68211182.211181998</c:v>
                </c:pt>
                <c:pt idx="607">
                  <c:v>54254724.254724003</c:v>
                </c:pt>
                <c:pt idx="608">
                  <c:v>69908406.908407003</c:v>
                </c:pt>
                <c:pt idx="609">
                  <c:v>90335769.335768998</c:v>
                </c:pt>
                <c:pt idx="610">
                  <c:v>72110760.110760003</c:v>
                </c:pt>
                <c:pt idx="611">
                  <c:v>67631113.631114006</c:v>
                </c:pt>
                <c:pt idx="612">
                  <c:v>78160293.160292998</c:v>
                </c:pt>
                <c:pt idx="613">
                  <c:v>49753747.753748</c:v>
                </c:pt>
                <c:pt idx="614">
                  <c:v>71758889.758890003</c:v>
                </c:pt>
                <c:pt idx="615">
                  <c:v>48615957.615957998</c:v>
                </c:pt>
                <c:pt idx="616">
                  <c:v>61272010.272009999</c:v>
                </c:pt>
                <c:pt idx="617">
                  <c:v>53292488.292488001</c:v>
                </c:pt>
                <c:pt idx="618">
                  <c:v>66432447.432447001</c:v>
                </c:pt>
                <c:pt idx="619">
                  <c:v>68104118.104118004</c:v>
                </c:pt>
                <c:pt idx="620">
                  <c:v>73682788.682788998</c:v>
                </c:pt>
                <c:pt idx="621">
                  <c:v>74438297.438297004</c:v>
                </c:pt>
                <c:pt idx="622">
                  <c:v>57476733.476732999</c:v>
                </c:pt>
                <c:pt idx="623">
                  <c:v>93297777.297776997</c:v>
                </c:pt>
                <c:pt idx="624">
                  <c:v>137947295.94729599</c:v>
                </c:pt>
                <c:pt idx="625">
                  <c:v>97490218.490217999</c:v>
                </c:pt>
                <c:pt idx="626">
                  <c:v>64884541.884542003</c:v>
                </c:pt>
                <c:pt idx="627">
                  <c:v>52143991.143991001</c:v>
                </c:pt>
                <c:pt idx="628">
                  <c:v>56774642.774642996</c:v>
                </c:pt>
                <c:pt idx="629">
                  <c:v>55903621.903622001</c:v>
                </c:pt>
                <c:pt idx="630">
                  <c:v>81292203.292202994</c:v>
                </c:pt>
                <c:pt idx="631">
                  <c:v>69853419.853420004</c:v>
                </c:pt>
                <c:pt idx="632">
                  <c:v>56375936.375936002</c:v>
                </c:pt>
                <c:pt idx="633">
                  <c:v>68320016.320015997</c:v>
                </c:pt>
                <c:pt idx="634">
                  <c:v>54421698.421697997</c:v>
                </c:pt>
                <c:pt idx="635">
                  <c:v>77781203.781204</c:v>
                </c:pt>
                <c:pt idx="636">
                  <c:v>62898338.898339003</c:v>
                </c:pt>
                <c:pt idx="637">
                  <c:v>64923634.923634999</c:v>
                </c:pt>
                <c:pt idx="638">
                  <c:v>60628773.628774002</c:v>
                </c:pt>
                <c:pt idx="639">
                  <c:v>49112959.112958997</c:v>
                </c:pt>
                <c:pt idx="640">
                  <c:v>63891333.891333997</c:v>
                </c:pt>
                <c:pt idx="641">
                  <c:v>46461427.461427003</c:v>
                </c:pt>
                <c:pt idx="642">
                  <c:v>41860055.860055998</c:v>
                </c:pt>
                <c:pt idx="643">
                  <c:v>45317226.317226</c:v>
                </c:pt>
                <c:pt idx="644">
                  <c:v>43814875.814875998</c:v>
                </c:pt>
                <c:pt idx="645">
                  <c:v>76009744.009744003</c:v>
                </c:pt>
                <c:pt idx="646">
                  <c:v>98439968.439968005</c:v>
                </c:pt>
                <c:pt idx="647">
                  <c:v>48019836.019836001</c:v>
                </c:pt>
                <c:pt idx="648">
                  <c:v>91184002.184001997</c:v>
                </c:pt>
                <c:pt idx="649">
                  <c:v>88969321.969321996</c:v>
                </c:pt>
                <c:pt idx="650">
                  <c:v>100847395.847396</c:v>
                </c:pt>
                <c:pt idx="651">
                  <c:v>64860823.860823996</c:v>
                </c:pt>
                <c:pt idx="652">
                  <c:v>51007992.007991999</c:v>
                </c:pt>
                <c:pt idx="653">
                  <c:v>38758949.758950002</c:v>
                </c:pt>
                <c:pt idx="654">
                  <c:v>46869193.869194001</c:v>
                </c:pt>
                <c:pt idx="655">
                  <c:v>44146091.146090999</c:v>
                </c:pt>
                <c:pt idx="656">
                  <c:v>40296955.296954997</c:v>
                </c:pt>
                <c:pt idx="657">
                  <c:v>29401703.401703</c:v>
                </c:pt>
                <c:pt idx="658">
                  <c:v>53045111.045111001</c:v>
                </c:pt>
                <c:pt idx="659">
                  <c:v>50194451.194450997</c:v>
                </c:pt>
                <c:pt idx="660">
                  <c:v>69309978.309977993</c:v>
                </c:pt>
                <c:pt idx="661">
                  <c:v>71163908.163908005</c:v>
                </c:pt>
                <c:pt idx="662">
                  <c:v>61048186.048185997</c:v>
                </c:pt>
                <c:pt idx="663">
                  <c:v>42940500.940500997</c:v>
                </c:pt>
                <c:pt idx="664">
                  <c:v>44525639.525640003</c:v>
                </c:pt>
                <c:pt idx="665">
                  <c:v>60794637.794638</c:v>
                </c:pt>
                <c:pt idx="666">
                  <c:v>39249252.249251999</c:v>
                </c:pt>
                <c:pt idx="667">
                  <c:v>37936723.936724</c:v>
                </c:pt>
                <c:pt idx="668">
                  <c:v>39642915.642916001</c:v>
                </c:pt>
                <c:pt idx="669">
                  <c:v>41501330.501331002</c:v>
                </c:pt>
                <c:pt idx="670">
                  <c:v>55812715.812716</c:v>
                </c:pt>
                <c:pt idx="671">
                  <c:v>62566370.566371001</c:v>
                </c:pt>
                <c:pt idx="672">
                  <c:v>39613044.613045</c:v>
                </c:pt>
                <c:pt idx="673">
                  <c:v>38390255.390254997</c:v>
                </c:pt>
                <c:pt idx="674">
                  <c:v>45813180.813180998</c:v>
                </c:pt>
                <c:pt idx="675">
                  <c:v>60119535.119534999</c:v>
                </c:pt>
                <c:pt idx="676">
                  <c:v>56379164.379164003</c:v>
                </c:pt>
                <c:pt idx="677">
                  <c:v>42233235.233235002</c:v>
                </c:pt>
                <c:pt idx="678">
                  <c:v>45552555.552556001</c:v>
                </c:pt>
                <c:pt idx="679">
                  <c:v>68857514.857515007</c:v>
                </c:pt>
                <c:pt idx="680">
                  <c:v>55574698.574699</c:v>
                </c:pt>
                <c:pt idx="681">
                  <c:v>46073101.073100999</c:v>
                </c:pt>
                <c:pt idx="682">
                  <c:v>41770220.770221002</c:v>
                </c:pt>
                <c:pt idx="683">
                  <c:v>84612612.612613007</c:v>
                </c:pt>
                <c:pt idx="684">
                  <c:v>74273030.273029998</c:v>
                </c:pt>
                <c:pt idx="685">
                  <c:v>48992217.992218003</c:v>
                </c:pt>
                <c:pt idx="686">
                  <c:v>45378861.378861003</c:v>
                </c:pt>
                <c:pt idx="687">
                  <c:v>35842616.842616998</c:v>
                </c:pt>
                <c:pt idx="688">
                  <c:v>64119130.11913</c:v>
                </c:pt>
                <c:pt idx="689">
                  <c:v>84212055.212054998</c:v>
                </c:pt>
                <c:pt idx="690">
                  <c:v>76144342.144342005</c:v>
                </c:pt>
                <c:pt idx="691">
                  <c:v>62828693.828694001</c:v>
                </c:pt>
                <c:pt idx="692">
                  <c:v>53867936.867936999</c:v>
                </c:pt>
                <c:pt idx="693">
                  <c:v>51094293.094292998</c:v>
                </c:pt>
                <c:pt idx="694">
                  <c:v>91450114.450113997</c:v>
                </c:pt>
                <c:pt idx="695">
                  <c:v>55297930.297930002</c:v>
                </c:pt>
                <c:pt idx="696">
                  <c:v>43898347.898348004</c:v>
                </c:pt>
                <c:pt idx="697">
                  <c:v>57587403.587403998</c:v>
                </c:pt>
                <c:pt idx="698">
                  <c:v>50215862.215861998</c:v>
                </c:pt>
                <c:pt idx="699">
                  <c:v>42601008.601008996</c:v>
                </c:pt>
                <c:pt idx="700">
                  <c:v>66060186.060185999</c:v>
                </c:pt>
                <c:pt idx="701">
                  <c:v>42360267.360266998</c:v>
                </c:pt>
                <c:pt idx="702">
                  <c:v>36741546.741547003</c:v>
                </c:pt>
                <c:pt idx="703">
                  <c:v>56773757.773758002</c:v>
                </c:pt>
                <c:pt idx="704">
                  <c:v>72621804.621804997</c:v>
                </c:pt>
                <c:pt idx="705">
                  <c:v>52143436.143436</c:v>
                </c:pt>
                <c:pt idx="706">
                  <c:v>42096198.096198</c:v>
                </c:pt>
                <c:pt idx="707">
                  <c:v>94444456.444455996</c:v>
                </c:pt>
                <c:pt idx="708">
                  <c:v>68642573.642573997</c:v>
                </c:pt>
                <c:pt idx="709">
                  <c:v>188556485.55648601</c:v>
                </c:pt>
                <c:pt idx="710">
                  <c:v>187245091.24509099</c:v>
                </c:pt>
                <c:pt idx="711">
                  <c:v>115579492.579493</c:v>
                </c:pt>
                <c:pt idx="712">
                  <c:v>81639600.639601007</c:v>
                </c:pt>
                <c:pt idx="713">
                  <c:v>89755340.755340993</c:v>
                </c:pt>
                <c:pt idx="714">
                  <c:v>168146316.14631599</c:v>
                </c:pt>
                <c:pt idx="715">
                  <c:v>128213519.21351901</c:v>
                </c:pt>
                <c:pt idx="716">
                  <c:v>103885660.88566101</c:v>
                </c:pt>
                <c:pt idx="717">
                  <c:v>76192306.192305997</c:v>
                </c:pt>
                <c:pt idx="718">
                  <c:v>64886500.886500999</c:v>
                </c:pt>
                <c:pt idx="719">
                  <c:v>100337245.337245</c:v>
                </c:pt>
                <c:pt idx="720">
                  <c:v>177317685.31768501</c:v>
                </c:pt>
                <c:pt idx="721">
                  <c:v>128408294.40829401</c:v>
                </c:pt>
                <c:pt idx="722">
                  <c:v>67189771.189770997</c:v>
                </c:pt>
                <c:pt idx="723">
                  <c:v>76719520.719521001</c:v>
                </c:pt>
                <c:pt idx="724">
                  <c:v>104327051.327051</c:v>
                </c:pt>
                <c:pt idx="725">
                  <c:v>79627156.627157003</c:v>
                </c:pt>
                <c:pt idx="726">
                  <c:v>94336189.336189002</c:v>
                </c:pt>
                <c:pt idx="727">
                  <c:v>62696852.696852997</c:v>
                </c:pt>
                <c:pt idx="728">
                  <c:v>64926838.926839001</c:v>
                </c:pt>
                <c:pt idx="729">
                  <c:v>99217626.217626005</c:v>
                </c:pt>
                <c:pt idx="730">
                  <c:v>108515208.515209</c:v>
                </c:pt>
                <c:pt idx="731">
                  <c:v>67680781.680782005</c:v>
                </c:pt>
                <c:pt idx="732">
                  <c:v>35042705.042704999</c:v>
                </c:pt>
                <c:pt idx="733">
                  <c:v>58393459.393459</c:v>
                </c:pt>
                <c:pt idx="734">
                  <c:v>81276195.276195005</c:v>
                </c:pt>
                <c:pt idx="735">
                  <c:v>68804162.804162994</c:v>
                </c:pt>
                <c:pt idx="736">
                  <c:v>73114942.114941999</c:v>
                </c:pt>
                <c:pt idx="737">
                  <c:v>92322077.322077006</c:v>
                </c:pt>
                <c:pt idx="738">
                  <c:v>81663192.663193002</c:v>
                </c:pt>
                <c:pt idx="739">
                  <c:v>56084627.084627002</c:v>
                </c:pt>
                <c:pt idx="740">
                  <c:v>41906411.906411998</c:v>
                </c:pt>
                <c:pt idx="741">
                  <c:v>59438555.438555002</c:v>
                </c:pt>
                <c:pt idx="742">
                  <c:v>59664425.664425999</c:v>
                </c:pt>
                <c:pt idx="743">
                  <c:v>78595584.595585003</c:v>
                </c:pt>
                <c:pt idx="744">
                  <c:v>70806340.806341007</c:v>
                </c:pt>
                <c:pt idx="745">
                  <c:v>75169305.169304997</c:v>
                </c:pt>
                <c:pt idx="746">
                  <c:v>82771531.771531999</c:v>
                </c:pt>
                <c:pt idx="747">
                  <c:v>100880362.880363</c:v>
                </c:pt>
                <c:pt idx="748">
                  <c:v>56480069.480068997</c:v>
                </c:pt>
                <c:pt idx="749">
                  <c:v>71517986.517986998</c:v>
                </c:pt>
                <c:pt idx="750">
                  <c:v>93634179.634179994</c:v>
                </c:pt>
                <c:pt idx="751">
                  <c:v>92713379.713379994</c:v>
                </c:pt>
                <c:pt idx="752">
                  <c:v>71145890.145889997</c:v>
                </c:pt>
                <c:pt idx="753">
                  <c:v>60323967.323967002</c:v>
                </c:pt>
                <c:pt idx="754">
                  <c:v>56154101.154100999</c:v>
                </c:pt>
                <c:pt idx="755">
                  <c:v>47040986.040986001</c:v>
                </c:pt>
                <c:pt idx="756">
                  <c:v>40733665.733666003</c:v>
                </c:pt>
                <c:pt idx="757">
                  <c:v>104686151.686152</c:v>
                </c:pt>
                <c:pt idx="758">
                  <c:v>100248358.248358</c:v>
                </c:pt>
                <c:pt idx="759">
                  <c:v>80119877.119876996</c:v>
                </c:pt>
                <c:pt idx="760">
                  <c:v>90336564.336564004</c:v>
                </c:pt>
                <c:pt idx="761">
                  <c:v>84164832.164831996</c:v>
                </c:pt>
                <c:pt idx="762">
                  <c:v>91814968.814969003</c:v>
                </c:pt>
                <c:pt idx="763">
                  <c:v>66063276.063276</c:v>
                </c:pt>
                <c:pt idx="764">
                  <c:v>83739098.739098996</c:v>
                </c:pt>
                <c:pt idx="765">
                  <c:v>97209889.209888995</c:v>
                </c:pt>
                <c:pt idx="766">
                  <c:v>72924483.924484</c:v>
                </c:pt>
                <c:pt idx="767">
                  <c:v>66989475.989476003</c:v>
                </c:pt>
                <c:pt idx="768">
                  <c:v>75442563.442562997</c:v>
                </c:pt>
                <c:pt idx="769">
                  <c:v>70488814.488813996</c:v>
                </c:pt>
                <c:pt idx="770">
                  <c:v>103416130.41613001</c:v>
                </c:pt>
                <c:pt idx="771">
                  <c:v>152375294.375294</c:v>
                </c:pt>
                <c:pt idx="772">
                  <c:v>86595992.595992997</c:v>
                </c:pt>
                <c:pt idx="773">
                  <c:v>104867387.867388</c:v>
                </c:pt>
                <c:pt idx="774">
                  <c:v>147109716.109716</c:v>
                </c:pt>
                <c:pt idx="775">
                  <c:v>134789084.789085</c:v>
                </c:pt>
                <c:pt idx="776">
                  <c:v>104436200.43619999</c:v>
                </c:pt>
                <c:pt idx="777">
                  <c:v>73138411.138411</c:v>
                </c:pt>
                <c:pt idx="778">
                  <c:v>66793101.793102004</c:v>
                </c:pt>
                <c:pt idx="779">
                  <c:v>78855636.855636999</c:v>
                </c:pt>
                <c:pt idx="780">
                  <c:v>73625539.625540003</c:v>
                </c:pt>
                <c:pt idx="781">
                  <c:v>60994524.994525</c:v>
                </c:pt>
                <c:pt idx="782">
                  <c:v>50729063.729064003</c:v>
                </c:pt>
                <c:pt idx="783">
                  <c:v>52259596.259595998</c:v>
                </c:pt>
                <c:pt idx="784">
                  <c:v>66126897.126897</c:v>
                </c:pt>
                <c:pt idx="785">
                  <c:v>79645948.645949006</c:v>
                </c:pt>
                <c:pt idx="786">
                  <c:v>67756483.756484002</c:v>
                </c:pt>
                <c:pt idx="787">
                  <c:v>57649599.649599999</c:v>
                </c:pt>
                <c:pt idx="788">
                  <c:v>51294447.294446997</c:v>
                </c:pt>
                <c:pt idx="789">
                  <c:v>55178473.178473003</c:v>
                </c:pt>
                <c:pt idx="790">
                  <c:v>68501909.501910001</c:v>
                </c:pt>
                <c:pt idx="791">
                  <c:v>83288285.288285002</c:v>
                </c:pt>
                <c:pt idx="792">
                  <c:v>95257103.257102996</c:v>
                </c:pt>
                <c:pt idx="793">
                  <c:v>135322410.32240999</c:v>
                </c:pt>
                <c:pt idx="794">
                  <c:v>76067839.067838997</c:v>
                </c:pt>
                <c:pt idx="795">
                  <c:v>99006966.006965995</c:v>
                </c:pt>
                <c:pt idx="796">
                  <c:v>74766935.766936004</c:v>
                </c:pt>
                <c:pt idx="797">
                  <c:v>74643512.643512994</c:v>
                </c:pt>
                <c:pt idx="798">
                  <c:v>61623568.623568997</c:v>
                </c:pt>
                <c:pt idx="799">
                  <c:v>67179928.179928005</c:v>
                </c:pt>
                <c:pt idx="800">
                  <c:v>72494244.494243994</c:v>
                </c:pt>
                <c:pt idx="801">
                  <c:v>80399186.399186</c:v>
                </c:pt>
                <c:pt idx="802">
                  <c:v>59184038.184037998</c:v>
                </c:pt>
                <c:pt idx="803">
                  <c:v>58648702.648703001</c:v>
                </c:pt>
                <c:pt idx="804">
                  <c:v>67037233.037233002</c:v>
                </c:pt>
                <c:pt idx="805">
                  <c:v>71152334.152334005</c:v>
                </c:pt>
                <c:pt idx="806">
                  <c:v>66841209.84121</c:v>
                </c:pt>
                <c:pt idx="807">
                  <c:v>84028905.028905004</c:v>
                </c:pt>
                <c:pt idx="808">
                  <c:v>66583038.583039001</c:v>
                </c:pt>
                <c:pt idx="809">
                  <c:v>100414291.41429099</c:v>
                </c:pt>
                <c:pt idx="810">
                  <c:v>81981729.981729999</c:v>
                </c:pt>
                <c:pt idx="811">
                  <c:v>105868662.868663</c:v>
                </c:pt>
                <c:pt idx="812">
                  <c:v>120676269.67626999</c:v>
                </c:pt>
                <c:pt idx="813">
                  <c:v>68920946.920947</c:v>
                </c:pt>
                <c:pt idx="814">
                  <c:v>62031608.031608</c:v>
                </c:pt>
                <c:pt idx="815">
                  <c:v>102506181.506182</c:v>
                </c:pt>
                <c:pt idx="816">
                  <c:v>73614892.614893004</c:v>
                </c:pt>
                <c:pt idx="817">
                  <c:v>59865065.865065999</c:v>
                </c:pt>
                <c:pt idx="818">
                  <c:v>48992805.992806002</c:v>
                </c:pt>
                <c:pt idx="819">
                  <c:v>54263277.263277002</c:v>
                </c:pt>
                <c:pt idx="820">
                  <c:v>82177783.177782997</c:v>
                </c:pt>
                <c:pt idx="821">
                  <c:v>80075099.075099006</c:v>
                </c:pt>
                <c:pt idx="822">
                  <c:v>89348624.348624006</c:v>
                </c:pt>
                <c:pt idx="823">
                  <c:v>79447138.447137997</c:v>
                </c:pt>
                <c:pt idx="824">
                  <c:v>55013743.013742998</c:v>
                </c:pt>
                <c:pt idx="825">
                  <c:v>59357264.357263997</c:v>
                </c:pt>
                <c:pt idx="826">
                  <c:v>65976161.976162001</c:v>
                </c:pt>
                <c:pt idx="827">
                  <c:v>55121266.121266</c:v>
                </c:pt>
                <c:pt idx="828">
                  <c:v>58422463.422463</c:v>
                </c:pt>
                <c:pt idx="829">
                  <c:v>51715272.715273</c:v>
                </c:pt>
                <c:pt idx="830">
                  <c:v>49847881.847882003</c:v>
                </c:pt>
                <c:pt idx="831">
                  <c:v>70711396.711397007</c:v>
                </c:pt>
                <c:pt idx="832">
                  <c:v>105416442.41644201</c:v>
                </c:pt>
                <c:pt idx="833">
                  <c:v>69696627.696628004</c:v>
                </c:pt>
                <c:pt idx="834">
                  <c:v>68341403.341402993</c:v>
                </c:pt>
                <c:pt idx="835">
                  <c:v>136133803.13380301</c:v>
                </c:pt>
                <c:pt idx="836">
                  <c:v>76956472.956472993</c:v>
                </c:pt>
                <c:pt idx="837">
                  <c:v>124948651.948652</c:v>
                </c:pt>
                <c:pt idx="838">
                  <c:v>88133083.133083001</c:v>
                </c:pt>
                <c:pt idx="839">
                  <c:v>75781446.781446993</c:v>
                </c:pt>
                <c:pt idx="840">
                  <c:v>63709638.709638998</c:v>
                </c:pt>
                <c:pt idx="841">
                  <c:v>81643785.643785998</c:v>
                </c:pt>
                <c:pt idx="842">
                  <c:v>92519285.519286007</c:v>
                </c:pt>
                <c:pt idx="843">
                  <c:v>72903183.903183997</c:v>
                </c:pt>
                <c:pt idx="844">
                  <c:v>90810312.810313001</c:v>
                </c:pt>
                <c:pt idx="845">
                  <c:v>84401715.401714996</c:v>
                </c:pt>
                <c:pt idx="846">
                  <c:v>97224556.224555999</c:v>
                </c:pt>
                <c:pt idx="847">
                  <c:v>140313002.31300199</c:v>
                </c:pt>
                <c:pt idx="848">
                  <c:v>92150816.150815994</c:v>
                </c:pt>
                <c:pt idx="849">
                  <c:v>86098625.098625004</c:v>
                </c:pt>
                <c:pt idx="850">
                  <c:v>80236190.236190006</c:v>
                </c:pt>
                <c:pt idx="851">
                  <c:v>87811899.811900005</c:v>
                </c:pt>
                <c:pt idx="852">
                  <c:v>90296763.296763003</c:v>
                </c:pt>
                <c:pt idx="853">
                  <c:v>144973449.97345001</c:v>
                </c:pt>
                <c:pt idx="854">
                  <c:v>88903726.903726995</c:v>
                </c:pt>
                <c:pt idx="855">
                  <c:v>89092604.092603996</c:v>
                </c:pt>
                <c:pt idx="856">
                  <c:v>92139416.139415994</c:v>
                </c:pt>
                <c:pt idx="857">
                  <c:v>106003450.00345001</c:v>
                </c:pt>
                <c:pt idx="858">
                  <c:v>89295071.295071006</c:v>
                </c:pt>
                <c:pt idx="859">
                  <c:v>101914472.914473</c:v>
                </c:pt>
                <c:pt idx="860">
                  <c:v>77248040.248040006</c:v>
                </c:pt>
                <c:pt idx="861">
                  <c:v>93473211.473211005</c:v>
                </c:pt>
                <c:pt idx="862">
                  <c:v>112393849.393849</c:v>
                </c:pt>
                <c:pt idx="863">
                  <c:v>84204606.204605997</c:v>
                </c:pt>
                <c:pt idx="864">
                  <c:v>72808674.808675006</c:v>
                </c:pt>
                <c:pt idx="865">
                  <c:v>76210696.210695997</c:v>
                </c:pt>
                <c:pt idx="866">
                  <c:v>96491403.491402999</c:v>
                </c:pt>
                <c:pt idx="867">
                  <c:v>98090996.090995997</c:v>
                </c:pt>
                <c:pt idx="868">
                  <c:v>102767364.76736499</c:v>
                </c:pt>
                <c:pt idx="869">
                  <c:v>97988893.988894001</c:v>
                </c:pt>
                <c:pt idx="870">
                  <c:v>119132054.132054</c:v>
                </c:pt>
                <c:pt idx="871">
                  <c:v>107390807.390807</c:v>
                </c:pt>
                <c:pt idx="872">
                  <c:v>92641862.641863003</c:v>
                </c:pt>
                <c:pt idx="873">
                  <c:v>122793077.79307801</c:v>
                </c:pt>
                <c:pt idx="874">
                  <c:v>101527361.527362</c:v>
                </c:pt>
                <c:pt idx="875">
                  <c:v>104202782.20278201</c:v>
                </c:pt>
                <c:pt idx="876">
                  <c:v>95770790.770790994</c:v>
                </c:pt>
                <c:pt idx="877">
                  <c:v>89178401.178400993</c:v>
                </c:pt>
                <c:pt idx="878">
                  <c:v>90666591.666592002</c:v>
                </c:pt>
                <c:pt idx="879">
                  <c:v>82897336.897337005</c:v>
                </c:pt>
                <c:pt idx="880">
                  <c:v>94600546.600547001</c:v>
                </c:pt>
                <c:pt idx="881">
                  <c:v>74460518.460518003</c:v>
                </c:pt>
                <c:pt idx="882">
                  <c:v>84779196.779197007</c:v>
                </c:pt>
                <c:pt idx="883">
                  <c:v>71853701.853701994</c:v>
                </c:pt>
                <c:pt idx="884">
                  <c:v>81930771.930772007</c:v>
                </c:pt>
                <c:pt idx="885">
                  <c:v>101854187.854188</c:v>
                </c:pt>
                <c:pt idx="886">
                  <c:v>99509319.509320006</c:v>
                </c:pt>
                <c:pt idx="887">
                  <c:v>87931047.931048006</c:v>
                </c:pt>
                <c:pt idx="888">
                  <c:v>97954594.954595</c:v>
                </c:pt>
                <c:pt idx="889">
                  <c:v>78557577.557577997</c:v>
                </c:pt>
                <c:pt idx="890">
                  <c:v>69683088.683089003</c:v>
                </c:pt>
                <c:pt idx="891">
                  <c:v>82537510.537511006</c:v>
                </c:pt>
                <c:pt idx="892">
                  <c:v>80890190.890191004</c:v>
                </c:pt>
                <c:pt idx="893">
                  <c:v>88864177.864178002</c:v>
                </c:pt>
                <c:pt idx="894">
                  <c:v>142032319.03231901</c:v>
                </c:pt>
                <c:pt idx="895">
                  <c:v>103472950.47295</c:v>
                </c:pt>
                <c:pt idx="896">
                  <c:v>64073569.073569</c:v>
                </c:pt>
                <c:pt idx="897">
                  <c:v>66820824.820825003</c:v>
                </c:pt>
                <c:pt idx="898">
                  <c:v>88110076.110075995</c:v>
                </c:pt>
                <c:pt idx="899">
                  <c:v>84723075.723076001</c:v>
                </c:pt>
                <c:pt idx="900">
                  <c:v>95312978.312977999</c:v>
                </c:pt>
                <c:pt idx="901">
                  <c:v>117043005.043005</c:v>
                </c:pt>
                <c:pt idx="902">
                  <c:v>95577563.577564001</c:v>
                </c:pt>
                <c:pt idx="903">
                  <c:v>80091185.091185004</c:v>
                </c:pt>
                <c:pt idx="904">
                  <c:v>72256389.256389007</c:v>
                </c:pt>
                <c:pt idx="905">
                  <c:v>113173010.17301001</c:v>
                </c:pt>
                <c:pt idx="906">
                  <c:v>99365373.365373001</c:v>
                </c:pt>
                <c:pt idx="907">
                  <c:v>86244767.244766995</c:v>
                </c:pt>
                <c:pt idx="908">
                  <c:v>94918966.918966994</c:v>
                </c:pt>
                <c:pt idx="909">
                  <c:v>70155115.155114993</c:v>
                </c:pt>
                <c:pt idx="910">
                  <c:v>79657366.657367006</c:v>
                </c:pt>
                <c:pt idx="911">
                  <c:v>89359256.359255999</c:v>
                </c:pt>
                <c:pt idx="912">
                  <c:v>88136410.136409998</c:v>
                </c:pt>
                <c:pt idx="913">
                  <c:v>68766038.766038999</c:v>
                </c:pt>
                <c:pt idx="914">
                  <c:v>47500583.500583999</c:v>
                </c:pt>
                <c:pt idx="915">
                  <c:v>61395448.395447999</c:v>
                </c:pt>
                <c:pt idx="916">
                  <c:v>55843402.843402997</c:v>
                </c:pt>
                <c:pt idx="917">
                  <c:v>63985107.985108003</c:v>
                </c:pt>
                <c:pt idx="918">
                  <c:v>57259773.259773001</c:v>
                </c:pt>
                <c:pt idx="919">
                  <c:v>53230013</c:v>
                </c:pt>
                <c:pt idx="920">
                  <c:v>57163947</c:v>
                </c:pt>
                <c:pt idx="921">
                  <c:v>41864742</c:v>
                </c:pt>
                <c:pt idx="922">
                  <c:v>50541759</c:v>
                </c:pt>
                <c:pt idx="923">
                  <c:v>52107337</c:v>
                </c:pt>
                <c:pt idx="924">
                  <c:v>54287024</c:v>
                </c:pt>
                <c:pt idx="925">
                  <c:v>50890090</c:v>
                </c:pt>
                <c:pt idx="926">
                  <c:v>55859984</c:v>
                </c:pt>
                <c:pt idx="927">
                  <c:v>50028916</c:v>
                </c:pt>
                <c:pt idx="928">
                  <c:v>53713124</c:v>
                </c:pt>
                <c:pt idx="929">
                  <c:v>54470854</c:v>
                </c:pt>
                <c:pt idx="930">
                  <c:v>48674604</c:v>
                </c:pt>
                <c:pt idx="931">
                  <c:v>68229619</c:v>
                </c:pt>
                <c:pt idx="932">
                  <c:v>72628653</c:v>
                </c:pt>
                <c:pt idx="933">
                  <c:v>64795523</c:v>
                </c:pt>
                <c:pt idx="934">
                  <c:v>87087786</c:v>
                </c:pt>
                <c:pt idx="935">
                  <c:v>60231156</c:v>
                </c:pt>
                <c:pt idx="936">
                  <c:v>61642783</c:v>
                </c:pt>
                <c:pt idx="937">
                  <c:v>62555656</c:v>
                </c:pt>
                <c:pt idx="938">
                  <c:v>70545413</c:v>
                </c:pt>
                <c:pt idx="939">
                  <c:v>63748362</c:v>
                </c:pt>
                <c:pt idx="940">
                  <c:v>58076913</c:v>
                </c:pt>
                <c:pt idx="941">
                  <c:v>61925185</c:v>
                </c:pt>
                <c:pt idx="942">
                  <c:v>54664809</c:v>
                </c:pt>
                <c:pt idx="943">
                  <c:v>77620642</c:v>
                </c:pt>
                <c:pt idx="944">
                  <c:v>67726598</c:v>
                </c:pt>
                <c:pt idx="945">
                  <c:v>98363541</c:v>
                </c:pt>
                <c:pt idx="946">
                  <c:v>109578535</c:v>
                </c:pt>
                <c:pt idx="947">
                  <c:v>86982673</c:v>
                </c:pt>
                <c:pt idx="948">
                  <c:v>69298437</c:v>
                </c:pt>
                <c:pt idx="949">
                  <c:v>83916800</c:v>
                </c:pt>
                <c:pt idx="950">
                  <c:v>67925018</c:v>
                </c:pt>
                <c:pt idx="951">
                  <c:v>77013202</c:v>
                </c:pt>
                <c:pt idx="952">
                  <c:v>66860699</c:v>
                </c:pt>
                <c:pt idx="953">
                  <c:v>91483045</c:v>
                </c:pt>
                <c:pt idx="954">
                  <c:v>94124511</c:v>
                </c:pt>
                <c:pt idx="955">
                  <c:v>79428810</c:v>
                </c:pt>
                <c:pt idx="956">
                  <c:v>75891905</c:v>
                </c:pt>
                <c:pt idx="957">
                  <c:v>66571479</c:v>
                </c:pt>
                <c:pt idx="958">
                  <c:v>117798062</c:v>
                </c:pt>
                <c:pt idx="959">
                  <c:v>75713754</c:v>
                </c:pt>
                <c:pt idx="960">
                  <c:v>100446765</c:v>
                </c:pt>
                <c:pt idx="961">
                  <c:v>96507870</c:v>
                </c:pt>
                <c:pt idx="962">
                  <c:v>85327078</c:v>
                </c:pt>
                <c:pt idx="963">
                  <c:v>61638824</c:v>
                </c:pt>
                <c:pt idx="964">
                  <c:v>69152386</c:v>
                </c:pt>
                <c:pt idx="965">
                  <c:v>61554341</c:v>
                </c:pt>
                <c:pt idx="966">
                  <c:v>62688822</c:v>
                </c:pt>
                <c:pt idx="967">
                  <c:v>63070293</c:v>
                </c:pt>
                <c:pt idx="968">
                  <c:v>56538848</c:v>
                </c:pt>
                <c:pt idx="969">
                  <c:v>98622212</c:v>
                </c:pt>
                <c:pt idx="970">
                  <c:v>93916520</c:v>
                </c:pt>
                <c:pt idx="971">
                  <c:v>128803404</c:v>
                </c:pt>
                <c:pt idx="972">
                  <c:v>127062659</c:v>
                </c:pt>
                <c:pt idx="973">
                  <c:v>132703015</c:v>
                </c:pt>
                <c:pt idx="974">
                  <c:v>114403575</c:v>
                </c:pt>
                <c:pt idx="975">
                  <c:v>92226649</c:v>
                </c:pt>
                <c:pt idx="976">
                  <c:v>91293785</c:v>
                </c:pt>
                <c:pt idx="977">
                  <c:v>66567599</c:v>
                </c:pt>
                <c:pt idx="978">
                  <c:v>64335970</c:v>
                </c:pt>
                <c:pt idx="979">
                  <c:v>76048866</c:v>
                </c:pt>
                <c:pt idx="980">
                  <c:v>92882712</c:v>
                </c:pt>
                <c:pt idx="981">
                  <c:v>78452327</c:v>
                </c:pt>
                <c:pt idx="982">
                  <c:v>109536709</c:v>
                </c:pt>
                <c:pt idx="983">
                  <c:v>50672739</c:v>
                </c:pt>
                <c:pt idx="984">
                  <c:v>93038148</c:v>
                </c:pt>
                <c:pt idx="985">
                  <c:v>83357111</c:v>
                </c:pt>
                <c:pt idx="986">
                  <c:v>109186404</c:v>
                </c:pt>
                <c:pt idx="987">
                  <c:v>80046213</c:v>
                </c:pt>
                <c:pt idx="988">
                  <c:v>73645922</c:v>
                </c:pt>
                <c:pt idx="989">
                  <c:v>93122667</c:v>
                </c:pt>
                <c:pt idx="990">
                  <c:v>92150823</c:v>
                </c:pt>
                <c:pt idx="991">
                  <c:v>84213284</c:v>
                </c:pt>
                <c:pt idx="992">
                  <c:v>97624491</c:v>
                </c:pt>
                <c:pt idx="993">
                  <c:v>104872336</c:v>
                </c:pt>
                <c:pt idx="994">
                  <c:v>109794471</c:v>
                </c:pt>
                <c:pt idx="995">
                  <c:v>175862722</c:v>
                </c:pt>
                <c:pt idx="996">
                  <c:v>140682338</c:v>
                </c:pt>
                <c:pt idx="997">
                  <c:v>122334459</c:v>
                </c:pt>
                <c:pt idx="998">
                  <c:v>139032175</c:v>
                </c:pt>
                <c:pt idx="999">
                  <c:v>139390634</c:v>
                </c:pt>
                <c:pt idx="1000">
                  <c:v>159563267</c:v>
                </c:pt>
                <c:pt idx="1001">
                  <c:v>145417412</c:v>
                </c:pt>
                <c:pt idx="1002">
                  <c:v>210090250</c:v>
                </c:pt>
                <c:pt idx="1003">
                  <c:v>166989688</c:v>
                </c:pt>
                <c:pt idx="1004">
                  <c:v>208643444</c:v>
                </c:pt>
                <c:pt idx="1005">
                  <c:v>221070537</c:v>
                </c:pt>
                <c:pt idx="1006">
                  <c:v>221923313</c:v>
                </c:pt>
                <c:pt idx="1007">
                  <c:v>157777339</c:v>
                </c:pt>
                <c:pt idx="1008">
                  <c:v>231402818</c:v>
                </c:pt>
                <c:pt idx="1009">
                  <c:v>180388976</c:v>
                </c:pt>
                <c:pt idx="1010">
                  <c:v>157986324</c:v>
                </c:pt>
                <c:pt idx="1011">
                  <c:v>220911051</c:v>
                </c:pt>
                <c:pt idx="1012">
                  <c:v>190283951</c:v>
                </c:pt>
                <c:pt idx="1013">
                  <c:v>167642485</c:v>
                </c:pt>
                <c:pt idx="1014">
                  <c:v>183810771</c:v>
                </c:pt>
                <c:pt idx="1015">
                  <c:v>169400913</c:v>
                </c:pt>
                <c:pt idx="1016">
                  <c:v>180714119</c:v>
                </c:pt>
                <c:pt idx="1017">
                  <c:v>186476985</c:v>
                </c:pt>
                <c:pt idx="1018">
                  <c:v>195680318</c:v>
                </c:pt>
                <c:pt idx="1019">
                  <c:v>170291880</c:v>
                </c:pt>
                <c:pt idx="1020">
                  <c:v>138858136</c:v>
                </c:pt>
                <c:pt idx="1021">
                  <c:v>203119211</c:v>
                </c:pt>
                <c:pt idx="1022">
                  <c:v>158699056</c:v>
                </c:pt>
                <c:pt idx="1023">
                  <c:v>192734347</c:v>
                </c:pt>
                <c:pt idx="1024">
                  <c:v>234815090</c:v>
                </c:pt>
                <c:pt idx="1025">
                  <c:v>306590613</c:v>
                </c:pt>
                <c:pt idx="1026">
                  <c:v>230878807</c:v>
                </c:pt>
                <c:pt idx="1027">
                  <c:v>196813541</c:v>
                </c:pt>
                <c:pt idx="1028">
                  <c:v>213806323</c:v>
                </c:pt>
                <c:pt idx="1029">
                  <c:v>217448287</c:v>
                </c:pt>
                <c:pt idx="1030">
                  <c:v>232662023</c:v>
                </c:pt>
                <c:pt idx="1031">
                  <c:v>186188131</c:v>
                </c:pt>
                <c:pt idx="1032">
                  <c:v>186010325</c:v>
                </c:pt>
                <c:pt idx="1033">
                  <c:v>180673644</c:v>
                </c:pt>
                <c:pt idx="1034">
                  <c:v>215431442</c:v>
                </c:pt>
                <c:pt idx="1035">
                  <c:v>204754129</c:v>
                </c:pt>
                <c:pt idx="1036">
                  <c:v>172475452</c:v>
                </c:pt>
                <c:pt idx="1037">
                  <c:v>216455708</c:v>
                </c:pt>
                <c:pt idx="1038">
                  <c:v>182108581</c:v>
                </c:pt>
                <c:pt idx="1039">
                  <c:v>229586538</c:v>
                </c:pt>
                <c:pt idx="1040">
                  <c:v>213738549</c:v>
                </c:pt>
                <c:pt idx="1041">
                  <c:v>180018588</c:v>
                </c:pt>
                <c:pt idx="1042">
                  <c:v>191828457</c:v>
                </c:pt>
                <c:pt idx="1043">
                  <c:v>146359950</c:v>
                </c:pt>
                <c:pt idx="1044">
                  <c:v>142228105</c:v>
                </c:pt>
                <c:pt idx="1045">
                  <c:v>161028315</c:v>
                </c:pt>
                <c:pt idx="1046">
                  <c:v>153144912</c:v>
                </c:pt>
                <c:pt idx="1047">
                  <c:v>156852790</c:v>
                </c:pt>
                <c:pt idx="1048">
                  <c:v>181979154</c:v>
                </c:pt>
                <c:pt idx="1049">
                  <c:v>154193277</c:v>
                </c:pt>
                <c:pt idx="1050">
                  <c:v>128100106</c:v>
                </c:pt>
                <c:pt idx="1051">
                  <c:v>148125790</c:v>
                </c:pt>
                <c:pt idx="1052">
                  <c:v>151897763</c:v>
                </c:pt>
                <c:pt idx="1053">
                  <c:v>170023794</c:v>
                </c:pt>
                <c:pt idx="1054">
                  <c:v>191488872</c:v>
                </c:pt>
                <c:pt idx="1055">
                  <c:v>167790256</c:v>
                </c:pt>
                <c:pt idx="1056">
                  <c:v>143717897</c:v>
                </c:pt>
                <c:pt idx="1057">
                  <c:v>145995583</c:v>
                </c:pt>
                <c:pt idx="1058">
                  <c:v>121374453</c:v>
                </c:pt>
                <c:pt idx="1059">
                  <c:v>133197140</c:v>
                </c:pt>
                <c:pt idx="1060">
                  <c:v>129684359</c:v>
                </c:pt>
                <c:pt idx="1061">
                  <c:v>153391444</c:v>
                </c:pt>
                <c:pt idx="1062">
                  <c:v>150376373</c:v>
                </c:pt>
                <c:pt idx="1063">
                  <c:v>144193876</c:v>
                </c:pt>
                <c:pt idx="1064">
                  <c:v>116531584</c:v>
                </c:pt>
                <c:pt idx="1065">
                  <c:v>120851587</c:v>
                </c:pt>
                <c:pt idx="1066">
                  <c:v>98654635</c:v>
                </c:pt>
                <c:pt idx="1067">
                  <c:v>123660026</c:v>
                </c:pt>
                <c:pt idx="1068">
                  <c:v>110252238</c:v>
                </c:pt>
                <c:pt idx="1069">
                  <c:v>170222118</c:v>
                </c:pt>
                <c:pt idx="1070">
                  <c:v>169545900</c:v>
                </c:pt>
                <c:pt idx="1071">
                  <c:v>126463845</c:v>
                </c:pt>
                <c:pt idx="1072">
                  <c:v>133882493</c:v>
                </c:pt>
                <c:pt idx="1073">
                  <c:v>123857932</c:v>
                </c:pt>
                <c:pt idx="1074">
                  <c:v>142154637</c:v>
                </c:pt>
                <c:pt idx="1075">
                  <c:v>115770892</c:v>
                </c:pt>
                <c:pt idx="1076">
                  <c:v>150256278</c:v>
                </c:pt>
                <c:pt idx="1077">
                  <c:v>112932985</c:v>
                </c:pt>
                <c:pt idx="1078">
                  <c:v>96438664</c:v>
                </c:pt>
                <c:pt idx="1079">
                  <c:v>116662189</c:v>
                </c:pt>
                <c:pt idx="1080">
                  <c:v>92067016</c:v>
                </c:pt>
                <c:pt idx="1081">
                  <c:v>125732687</c:v>
                </c:pt>
                <c:pt idx="1082">
                  <c:v>210970819</c:v>
                </c:pt>
                <c:pt idx="1083">
                  <c:v>123538954</c:v>
                </c:pt>
                <c:pt idx="1084">
                  <c:v>140006559</c:v>
                </c:pt>
                <c:pt idx="1085">
                  <c:v>121999312</c:v>
                </c:pt>
                <c:pt idx="1086">
                  <c:v>153364142</c:v>
                </c:pt>
                <c:pt idx="1087">
                  <c:v>127015177</c:v>
                </c:pt>
                <c:pt idx="1088">
                  <c:v>122515812</c:v>
                </c:pt>
                <c:pt idx="1089">
                  <c:v>109015048</c:v>
                </c:pt>
                <c:pt idx="1090">
                  <c:v>128259744</c:v>
                </c:pt>
                <c:pt idx="1091">
                  <c:v>119727972</c:v>
                </c:pt>
                <c:pt idx="1092">
                  <c:v>95108492</c:v>
                </c:pt>
                <c:pt idx="1093">
                  <c:v>107607259</c:v>
                </c:pt>
                <c:pt idx="1094">
                  <c:v>112249449</c:v>
                </c:pt>
                <c:pt idx="1095">
                  <c:v>88965043</c:v>
                </c:pt>
                <c:pt idx="1096">
                  <c:v>119840693</c:v>
                </c:pt>
                <c:pt idx="1097">
                  <c:v>103889930</c:v>
                </c:pt>
                <c:pt idx="1098">
                  <c:v>157849625</c:v>
                </c:pt>
                <c:pt idx="1099">
                  <c:v>105592510</c:v>
                </c:pt>
                <c:pt idx="1100">
                  <c:v>98288792</c:v>
                </c:pt>
                <c:pt idx="1101">
                  <c:v>125473558</c:v>
                </c:pt>
                <c:pt idx="1102">
                  <c:v>109520332</c:v>
                </c:pt>
                <c:pt idx="1103">
                  <c:v>136196668</c:v>
                </c:pt>
                <c:pt idx="1104">
                  <c:v>132001430</c:v>
                </c:pt>
                <c:pt idx="1105">
                  <c:v>156952130</c:v>
                </c:pt>
                <c:pt idx="1106">
                  <c:v>137605054</c:v>
                </c:pt>
                <c:pt idx="1107">
                  <c:v>96870719</c:v>
                </c:pt>
                <c:pt idx="1108">
                  <c:v>162061496</c:v>
                </c:pt>
                <c:pt idx="1109">
                  <c:v>128818746</c:v>
                </c:pt>
                <c:pt idx="1110">
                  <c:v>150711736</c:v>
                </c:pt>
                <c:pt idx="1111">
                  <c:v>148029931</c:v>
                </c:pt>
                <c:pt idx="1112">
                  <c:v>164398372</c:v>
                </c:pt>
                <c:pt idx="1113">
                  <c:v>151143052</c:v>
                </c:pt>
                <c:pt idx="1114">
                  <c:v>146911576</c:v>
                </c:pt>
                <c:pt idx="1115">
                  <c:v>185710777</c:v>
                </c:pt>
                <c:pt idx="1116">
                  <c:v>164489739</c:v>
                </c:pt>
                <c:pt idx="1117">
                  <c:v>200242371</c:v>
                </c:pt>
                <c:pt idx="1118">
                  <c:v>150740523</c:v>
                </c:pt>
                <c:pt idx="1119">
                  <c:v>162384343</c:v>
                </c:pt>
                <c:pt idx="1120">
                  <c:v>170575536</c:v>
                </c:pt>
                <c:pt idx="1121">
                  <c:v>160171238</c:v>
                </c:pt>
                <c:pt idx="1122">
                  <c:v>167915649</c:v>
                </c:pt>
                <c:pt idx="1123">
                  <c:v>165611217</c:v>
                </c:pt>
                <c:pt idx="1124">
                  <c:v>211797109</c:v>
                </c:pt>
                <c:pt idx="1125">
                  <c:v>166875944</c:v>
                </c:pt>
                <c:pt idx="1126">
                  <c:v>177460803</c:v>
                </c:pt>
                <c:pt idx="1127">
                  <c:v>179990552</c:v>
                </c:pt>
                <c:pt idx="1128">
                  <c:v>164968214</c:v>
                </c:pt>
                <c:pt idx="1129">
                  <c:v>159770797</c:v>
                </c:pt>
                <c:pt idx="1130">
                  <c:v>131283360</c:v>
                </c:pt>
                <c:pt idx="1131">
                  <c:v>112620784</c:v>
                </c:pt>
                <c:pt idx="1132">
                  <c:v>119685891</c:v>
                </c:pt>
                <c:pt idx="1133">
                  <c:v>131530862</c:v>
                </c:pt>
                <c:pt idx="1134">
                  <c:v>120707419</c:v>
                </c:pt>
                <c:pt idx="1135">
                  <c:v>113879174</c:v>
                </c:pt>
                <c:pt idx="1136">
                  <c:v>119425405</c:v>
                </c:pt>
                <c:pt idx="1137">
                  <c:v>91972358</c:v>
                </c:pt>
                <c:pt idx="1138">
                  <c:v>95672139</c:v>
                </c:pt>
                <c:pt idx="1139">
                  <c:v>112681458</c:v>
                </c:pt>
                <c:pt idx="1140">
                  <c:v>120062369</c:v>
                </c:pt>
                <c:pt idx="1141">
                  <c:v>131569593</c:v>
                </c:pt>
                <c:pt idx="1142">
                  <c:v>112434713</c:v>
                </c:pt>
                <c:pt idx="1143">
                  <c:v>142355353</c:v>
                </c:pt>
                <c:pt idx="1144">
                  <c:v>175158273</c:v>
                </c:pt>
                <c:pt idx="1145">
                  <c:v>161796073</c:v>
                </c:pt>
                <c:pt idx="1146">
                  <c:v>137005037</c:v>
                </c:pt>
                <c:pt idx="1147">
                  <c:v>112757327</c:v>
                </c:pt>
                <c:pt idx="1148">
                  <c:v>95856177</c:v>
                </c:pt>
                <c:pt idx="1149">
                  <c:v>103697263</c:v>
                </c:pt>
                <c:pt idx="1150">
                  <c:v>111446026</c:v>
                </c:pt>
                <c:pt idx="1151">
                  <c:v>84582172</c:v>
                </c:pt>
                <c:pt idx="1152">
                  <c:v>83645720</c:v>
                </c:pt>
                <c:pt idx="1153">
                  <c:v>101752865</c:v>
                </c:pt>
                <c:pt idx="1154">
                  <c:v>97829545</c:v>
                </c:pt>
                <c:pt idx="1155">
                  <c:v>99539907</c:v>
                </c:pt>
                <c:pt idx="1156">
                  <c:v>111097943</c:v>
                </c:pt>
                <c:pt idx="1157">
                  <c:v>96642183</c:v>
                </c:pt>
                <c:pt idx="1158">
                  <c:v>101596324</c:v>
                </c:pt>
                <c:pt idx="1159">
                  <c:v>109498608</c:v>
                </c:pt>
                <c:pt idx="1160">
                  <c:v>99038642</c:v>
                </c:pt>
                <c:pt idx="1161">
                  <c:v>98595331</c:v>
                </c:pt>
                <c:pt idx="1162">
                  <c:v>88197599</c:v>
                </c:pt>
                <c:pt idx="1163">
                  <c:v>112484520</c:v>
                </c:pt>
                <c:pt idx="1164">
                  <c:v>120718417</c:v>
                </c:pt>
                <c:pt idx="1165">
                  <c:v>136276584</c:v>
                </c:pt>
                <c:pt idx="1166">
                  <c:v>135702671</c:v>
                </c:pt>
                <c:pt idx="1167">
                  <c:v>130597886</c:v>
                </c:pt>
                <c:pt idx="1168">
                  <c:v>101077635</c:v>
                </c:pt>
                <c:pt idx="1169">
                  <c:v>99777432</c:v>
                </c:pt>
                <c:pt idx="1170">
                  <c:v>106612231</c:v>
                </c:pt>
                <c:pt idx="1171">
                  <c:v>107673727</c:v>
                </c:pt>
                <c:pt idx="1172">
                  <c:v>134047603</c:v>
                </c:pt>
                <c:pt idx="1173">
                  <c:v>121988437</c:v>
                </c:pt>
                <c:pt idx="1174">
                  <c:v>108861698</c:v>
                </c:pt>
                <c:pt idx="1175">
                  <c:v>132541640</c:v>
                </c:pt>
                <c:pt idx="1176">
                  <c:v>129469565</c:v>
                </c:pt>
                <c:pt idx="1177">
                  <c:v>116959759</c:v>
                </c:pt>
                <c:pt idx="1178">
                  <c:v>115312886</c:v>
                </c:pt>
                <c:pt idx="1179">
                  <c:v>118559635</c:v>
                </c:pt>
                <c:pt idx="1180">
                  <c:v>174667852</c:v>
                </c:pt>
                <c:pt idx="1181">
                  <c:v>135999866</c:v>
                </c:pt>
                <c:pt idx="1182">
                  <c:v>111673737</c:v>
                </c:pt>
                <c:pt idx="1183">
                  <c:v>107709842</c:v>
                </c:pt>
                <c:pt idx="1184">
                  <c:v>133692313</c:v>
                </c:pt>
                <c:pt idx="1185">
                  <c:v>101543305</c:v>
                </c:pt>
                <c:pt idx="1186">
                  <c:v>103704040</c:v>
                </c:pt>
                <c:pt idx="1187">
                  <c:v>122514643</c:v>
                </c:pt>
                <c:pt idx="1188">
                  <c:v>119951516</c:v>
                </c:pt>
                <c:pt idx="1189">
                  <c:v>127524083</c:v>
                </c:pt>
                <c:pt idx="1190">
                  <c:v>104636557</c:v>
                </c:pt>
                <c:pt idx="1191">
                  <c:v>101993631</c:v>
                </c:pt>
                <c:pt idx="1192">
                  <c:v>136597184</c:v>
                </c:pt>
                <c:pt idx="1193">
                  <c:v>117058870</c:v>
                </c:pt>
                <c:pt idx="1194">
                  <c:v>128522729</c:v>
                </c:pt>
                <c:pt idx="1195">
                  <c:v>123810402</c:v>
                </c:pt>
                <c:pt idx="1196">
                  <c:v>101985305</c:v>
                </c:pt>
                <c:pt idx="1197">
                  <c:v>129721567</c:v>
                </c:pt>
                <c:pt idx="1198">
                  <c:v>119159214</c:v>
                </c:pt>
                <c:pt idx="1199">
                  <c:v>118121812</c:v>
                </c:pt>
                <c:pt idx="1200">
                  <c:v>101377947</c:v>
                </c:pt>
                <c:pt idx="1201">
                  <c:v>122656030</c:v>
                </c:pt>
                <c:pt idx="1202">
                  <c:v>103706266</c:v>
                </c:pt>
                <c:pt idx="1203">
                  <c:v>111508114</c:v>
                </c:pt>
                <c:pt idx="1204">
                  <c:v>102296786</c:v>
                </c:pt>
                <c:pt idx="1205">
                  <c:v>88917176</c:v>
                </c:pt>
                <c:pt idx="1206">
                  <c:v>93562909</c:v>
                </c:pt>
                <c:pt idx="1207">
                  <c:v>125147846</c:v>
                </c:pt>
                <c:pt idx="1208">
                  <c:v>170772713</c:v>
                </c:pt>
                <c:pt idx="1209">
                  <c:v>138010095</c:v>
                </c:pt>
                <c:pt idx="1210">
                  <c:v>150683368</c:v>
                </c:pt>
                <c:pt idx="1211">
                  <c:v>118231113</c:v>
                </c:pt>
                <c:pt idx="1212">
                  <c:v>107065087</c:v>
                </c:pt>
                <c:pt idx="1213">
                  <c:v>115112635</c:v>
                </c:pt>
                <c:pt idx="1214">
                  <c:v>94881173</c:v>
                </c:pt>
                <c:pt idx="1215">
                  <c:v>136448167</c:v>
                </c:pt>
                <c:pt idx="1216">
                  <c:v>118068273</c:v>
                </c:pt>
                <c:pt idx="1217">
                  <c:v>121661656</c:v>
                </c:pt>
                <c:pt idx="1218">
                  <c:v>125987621</c:v>
                </c:pt>
                <c:pt idx="1219">
                  <c:v>119534790</c:v>
                </c:pt>
                <c:pt idx="1220">
                  <c:v>117335820</c:v>
                </c:pt>
                <c:pt idx="1221">
                  <c:v>116900130</c:v>
                </c:pt>
                <c:pt idx="1222">
                  <c:v>106584841</c:v>
                </c:pt>
                <c:pt idx="1223">
                  <c:v>142110454</c:v>
                </c:pt>
                <c:pt idx="1224">
                  <c:v>131310128</c:v>
                </c:pt>
                <c:pt idx="1225">
                  <c:v>140447569</c:v>
                </c:pt>
                <c:pt idx="1226">
                  <c:v>149771642</c:v>
                </c:pt>
                <c:pt idx="1227">
                  <c:v>150353975</c:v>
                </c:pt>
                <c:pt idx="1228">
                  <c:v>136816819</c:v>
                </c:pt>
                <c:pt idx="1229">
                  <c:v>142766234</c:v>
                </c:pt>
                <c:pt idx="1230">
                  <c:v>116562402</c:v>
                </c:pt>
                <c:pt idx="1231">
                  <c:v>122288000</c:v>
                </c:pt>
                <c:pt idx="1232">
                  <c:v>118117078</c:v>
                </c:pt>
                <c:pt idx="1233">
                  <c:v>65125203</c:v>
                </c:pt>
                <c:pt idx="1234">
                  <c:v>112031763</c:v>
                </c:pt>
                <c:pt idx="1235">
                  <c:v>148549913</c:v>
                </c:pt>
                <c:pt idx="1236">
                  <c:v>135401335</c:v>
                </c:pt>
                <c:pt idx="1237">
                  <c:v>132353196</c:v>
                </c:pt>
                <c:pt idx="1238">
                  <c:v>121331709</c:v>
                </c:pt>
                <c:pt idx="1239">
                  <c:v>104099817</c:v>
                </c:pt>
                <c:pt idx="1240">
                  <c:v>137971115</c:v>
                </c:pt>
                <c:pt idx="1241">
                  <c:v>126436179</c:v>
                </c:pt>
                <c:pt idx="1242">
                  <c:v>107142262</c:v>
                </c:pt>
                <c:pt idx="1243">
                  <c:v>103126829</c:v>
                </c:pt>
                <c:pt idx="1244">
                  <c:v>97913888</c:v>
                </c:pt>
                <c:pt idx="1245">
                  <c:v>95328313</c:v>
                </c:pt>
                <c:pt idx="1246">
                  <c:v>146286348</c:v>
                </c:pt>
                <c:pt idx="1247">
                  <c:v>160829239</c:v>
                </c:pt>
                <c:pt idx="1248">
                  <c:v>135932762</c:v>
                </c:pt>
                <c:pt idx="1249">
                  <c:v>116416490</c:v>
                </c:pt>
                <c:pt idx="1250">
                  <c:v>106737369</c:v>
                </c:pt>
                <c:pt idx="1251">
                  <c:v>125096987</c:v>
                </c:pt>
                <c:pt idx="1252">
                  <c:v>109594227</c:v>
                </c:pt>
                <c:pt idx="1253">
                  <c:v>93370094</c:v>
                </c:pt>
                <c:pt idx="1254">
                  <c:v>86892382</c:v>
                </c:pt>
                <c:pt idx="1255">
                  <c:v>106494359</c:v>
                </c:pt>
                <c:pt idx="1256">
                  <c:v>113619943</c:v>
                </c:pt>
                <c:pt idx="1257">
                  <c:v>100891578</c:v>
                </c:pt>
                <c:pt idx="1258">
                  <c:v>104654163</c:v>
                </c:pt>
                <c:pt idx="1259">
                  <c:v>121082599</c:v>
                </c:pt>
                <c:pt idx="1260">
                  <c:v>102629283</c:v>
                </c:pt>
                <c:pt idx="1261">
                  <c:v>92488939</c:v>
                </c:pt>
                <c:pt idx="1262">
                  <c:v>85166580</c:v>
                </c:pt>
                <c:pt idx="1263">
                  <c:v>96705664</c:v>
                </c:pt>
                <c:pt idx="1264">
                  <c:v>91628502</c:v>
                </c:pt>
                <c:pt idx="1265">
                  <c:v>105873612</c:v>
                </c:pt>
                <c:pt idx="1266">
                  <c:v>123043812</c:v>
                </c:pt>
                <c:pt idx="1267">
                  <c:v>115355046</c:v>
                </c:pt>
                <c:pt idx="1268">
                  <c:v>103164400</c:v>
                </c:pt>
                <c:pt idx="1269">
                  <c:v>108595431</c:v>
                </c:pt>
                <c:pt idx="1270">
                  <c:v>102260343</c:v>
                </c:pt>
                <c:pt idx="1271">
                  <c:v>117952527</c:v>
                </c:pt>
                <c:pt idx="1272">
                  <c:v>106605946</c:v>
                </c:pt>
                <c:pt idx="1273">
                  <c:v>123369932</c:v>
                </c:pt>
                <c:pt idx="1274">
                  <c:v>198076787</c:v>
                </c:pt>
                <c:pt idx="1275">
                  <c:v>107343231</c:v>
                </c:pt>
                <c:pt idx="1276">
                  <c:v>125013148</c:v>
                </c:pt>
                <c:pt idx="1277">
                  <c:v>109982327</c:v>
                </c:pt>
                <c:pt idx="1278">
                  <c:v>103221430</c:v>
                </c:pt>
                <c:pt idx="1279">
                  <c:v>91843275</c:v>
                </c:pt>
                <c:pt idx="1280">
                  <c:v>110612672</c:v>
                </c:pt>
                <c:pt idx="1281">
                  <c:v>134294447</c:v>
                </c:pt>
                <c:pt idx="1282">
                  <c:v>122675954</c:v>
                </c:pt>
                <c:pt idx="1283">
                  <c:v>111535217</c:v>
                </c:pt>
                <c:pt idx="1284">
                  <c:v>83034043</c:v>
                </c:pt>
                <c:pt idx="1285">
                  <c:v>84476347</c:v>
                </c:pt>
                <c:pt idx="1286">
                  <c:v>95498597</c:v>
                </c:pt>
                <c:pt idx="1287">
                  <c:v>86759478</c:v>
                </c:pt>
                <c:pt idx="1288">
                  <c:v>81202987</c:v>
                </c:pt>
                <c:pt idx="1289">
                  <c:v>120831762</c:v>
                </c:pt>
                <c:pt idx="1290">
                  <c:v>111346705</c:v>
                </c:pt>
                <c:pt idx="1291">
                  <c:v>104545762</c:v>
                </c:pt>
                <c:pt idx="1292">
                  <c:v>103844008</c:v>
                </c:pt>
                <c:pt idx="1293">
                  <c:v>92739461</c:v>
                </c:pt>
                <c:pt idx="1294">
                  <c:v>78841917</c:v>
                </c:pt>
                <c:pt idx="1295">
                  <c:v>111747116</c:v>
                </c:pt>
                <c:pt idx="1296">
                  <c:v>108645412</c:v>
                </c:pt>
                <c:pt idx="1297">
                  <c:v>99806173</c:v>
                </c:pt>
                <c:pt idx="1298">
                  <c:v>85906974</c:v>
                </c:pt>
                <c:pt idx="1299">
                  <c:v>82243119</c:v>
                </c:pt>
                <c:pt idx="1300">
                  <c:v>134334869</c:v>
                </c:pt>
                <c:pt idx="1301">
                  <c:v>119660758</c:v>
                </c:pt>
                <c:pt idx="1302">
                  <c:v>107920944</c:v>
                </c:pt>
                <c:pt idx="1303">
                  <c:v>102129004</c:v>
                </c:pt>
                <c:pt idx="1304">
                  <c:v>85544644</c:v>
                </c:pt>
                <c:pt idx="1305">
                  <c:v>85391528</c:v>
                </c:pt>
                <c:pt idx="1306">
                  <c:v>87391684</c:v>
                </c:pt>
                <c:pt idx="1307">
                  <c:v>106524518</c:v>
                </c:pt>
                <c:pt idx="1308">
                  <c:v>126325696</c:v>
                </c:pt>
                <c:pt idx="1309">
                  <c:v>97146832</c:v>
                </c:pt>
                <c:pt idx="1310">
                  <c:v>108214358</c:v>
                </c:pt>
                <c:pt idx="1311">
                  <c:v>77271428</c:v>
                </c:pt>
                <c:pt idx="1312">
                  <c:v>83846726</c:v>
                </c:pt>
                <c:pt idx="1313">
                  <c:v>73178014</c:v>
                </c:pt>
                <c:pt idx="1314">
                  <c:v>75580637</c:v>
                </c:pt>
                <c:pt idx="1315">
                  <c:v>74228615</c:v>
                </c:pt>
                <c:pt idx="1316">
                  <c:v>113186227</c:v>
                </c:pt>
                <c:pt idx="1317">
                  <c:v>81804043</c:v>
                </c:pt>
                <c:pt idx="1318">
                  <c:v>77654838</c:v>
                </c:pt>
                <c:pt idx="1319">
                  <c:v>81562127</c:v>
                </c:pt>
                <c:pt idx="1320">
                  <c:v>116650594</c:v>
                </c:pt>
                <c:pt idx="1321">
                  <c:v>82950141</c:v>
                </c:pt>
                <c:pt idx="1322">
                  <c:v>123161960</c:v>
                </c:pt>
                <c:pt idx="1323">
                  <c:v>143157603</c:v>
                </c:pt>
                <c:pt idx="1324">
                  <c:v>104423320</c:v>
                </c:pt>
                <c:pt idx="1325">
                  <c:v>103232675</c:v>
                </c:pt>
                <c:pt idx="1326">
                  <c:v>84532407</c:v>
                </c:pt>
                <c:pt idx="1327">
                  <c:v>94515987</c:v>
                </c:pt>
                <c:pt idx="1328">
                  <c:v>64722669</c:v>
                </c:pt>
                <c:pt idx="1329">
                  <c:v>100245310</c:v>
                </c:pt>
                <c:pt idx="1330">
                  <c:v>96999956</c:v>
                </c:pt>
                <c:pt idx="1331">
                  <c:v>82439718</c:v>
                </c:pt>
                <c:pt idx="1332">
                  <c:v>96098830</c:v>
                </c:pt>
                <c:pt idx="1333">
                  <c:v>87074500</c:v>
                </c:pt>
                <c:pt idx="1334">
                  <c:v>107097564</c:v>
                </c:pt>
                <c:pt idx="1335">
                  <c:v>124545104</c:v>
                </c:pt>
                <c:pt idx="1336">
                  <c:v>181178020</c:v>
                </c:pt>
                <c:pt idx="1337">
                  <c:v>126427521</c:v>
                </c:pt>
                <c:pt idx="1338">
                  <c:v>109815725</c:v>
                </c:pt>
                <c:pt idx="1339">
                  <c:v>243869678</c:v>
                </c:pt>
                <c:pt idx="1340">
                  <c:v>127031787</c:v>
                </c:pt>
                <c:pt idx="1341">
                  <c:v>92829719</c:v>
                </c:pt>
                <c:pt idx="1342">
                  <c:v>89148041</c:v>
                </c:pt>
                <c:pt idx="1343">
                  <c:v>75491539</c:v>
                </c:pt>
                <c:pt idx="1344">
                  <c:v>84390253</c:v>
                </c:pt>
                <c:pt idx="1345">
                  <c:v>75045854</c:v>
                </c:pt>
                <c:pt idx="1346">
                  <c:v>79969488</c:v>
                </c:pt>
                <c:pt idx="1347">
                  <c:v>65950292</c:v>
                </c:pt>
                <c:pt idx="1348">
                  <c:v>72627178</c:v>
                </c:pt>
                <c:pt idx="1349">
                  <c:v>67018903</c:v>
                </c:pt>
                <c:pt idx="1350">
                  <c:v>86407422</c:v>
                </c:pt>
                <c:pt idx="1351">
                  <c:v>79662993</c:v>
                </c:pt>
                <c:pt idx="1352">
                  <c:v>59812220</c:v>
                </c:pt>
                <c:pt idx="1353">
                  <c:v>77445845</c:v>
                </c:pt>
                <c:pt idx="1354">
                  <c:v>61727425</c:v>
                </c:pt>
                <c:pt idx="1355">
                  <c:v>115266512</c:v>
                </c:pt>
                <c:pt idx="1356">
                  <c:v>88313477</c:v>
                </c:pt>
                <c:pt idx="1357">
                  <c:v>71975496</c:v>
                </c:pt>
                <c:pt idx="1358">
                  <c:v>65584478</c:v>
                </c:pt>
                <c:pt idx="1359">
                  <c:v>59736620</c:v>
                </c:pt>
                <c:pt idx="1360">
                  <c:v>54782649</c:v>
                </c:pt>
                <c:pt idx="1361">
                  <c:v>77784755</c:v>
                </c:pt>
                <c:pt idx="1362">
                  <c:v>67314602</c:v>
                </c:pt>
                <c:pt idx="1363">
                  <c:v>68568920</c:v>
                </c:pt>
                <c:pt idx="1364">
                  <c:v>60056340</c:v>
                </c:pt>
                <c:pt idx="1365">
                  <c:v>57953756</c:v>
                </c:pt>
                <c:pt idx="1366">
                  <c:v>69887024</c:v>
                </c:pt>
                <c:pt idx="1367">
                  <c:v>56244932</c:v>
                </c:pt>
                <c:pt idx="1368">
                  <c:v>50869682</c:v>
                </c:pt>
                <c:pt idx="1369">
                  <c:v>64761928</c:v>
                </c:pt>
                <c:pt idx="1370">
                  <c:v>90389446</c:v>
                </c:pt>
                <c:pt idx="1371">
                  <c:v>118984122</c:v>
                </c:pt>
                <c:pt idx="1372">
                  <c:v>82038194</c:v>
                </c:pt>
                <c:pt idx="1373">
                  <c:v>109786083</c:v>
                </c:pt>
                <c:pt idx="1374">
                  <c:v>68982265</c:v>
                </c:pt>
                <c:pt idx="1375">
                  <c:v>55893139</c:v>
                </c:pt>
                <c:pt idx="1376">
                  <c:v>63029482</c:v>
                </c:pt>
                <c:pt idx="1377">
                  <c:v>61992070</c:v>
                </c:pt>
                <c:pt idx="1378">
                  <c:v>63678265</c:v>
                </c:pt>
                <c:pt idx="1379">
                  <c:v>95737066</c:v>
                </c:pt>
                <c:pt idx="1380">
                  <c:v>72746521</c:v>
                </c:pt>
                <c:pt idx="1381">
                  <c:v>95438068</c:v>
                </c:pt>
                <c:pt idx="1382">
                  <c:v>135691395</c:v>
                </c:pt>
                <c:pt idx="1383">
                  <c:v>205047920</c:v>
                </c:pt>
                <c:pt idx="1384">
                  <c:v>166561471</c:v>
                </c:pt>
                <c:pt idx="1385">
                  <c:v>154501152</c:v>
                </c:pt>
                <c:pt idx="1386">
                  <c:v>157219580</c:v>
                </c:pt>
                <c:pt idx="1387">
                  <c:v>160742516</c:v>
                </c:pt>
                <c:pt idx="1388">
                  <c:v>128519430</c:v>
                </c:pt>
                <c:pt idx="1389">
                  <c:v>221707273</c:v>
                </c:pt>
                <c:pt idx="1390">
                  <c:v>155955773</c:v>
                </c:pt>
                <c:pt idx="1391">
                  <c:v>146912920</c:v>
                </c:pt>
                <c:pt idx="1392">
                  <c:v>126332470</c:v>
                </c:pt>
                <c:pt idx="1393">
                  <c:v>115584810</c:v>
                </c:pt>
                <c:pt idx="1394">
                  <c:v>110869037</c:v>
                </c:pt>
                <c:pt idx="1395">
                  <c:v>87403903</c:v>
                </c:pt>
                <c:pt idx="1396">
                  <c:v>101225430</c:v>
                </c:pt>
                <c:pt idx="1397">
                  <c:v>111928192</c:v>
                </c:pt>
                <c:pt idx="1398">
                  <c:v>167942939</c:v>
                </c:pt>
                <c:pt idx="1399">
                  <c:v>100636466</c:v>
                </c:pt>
                <c:pt idx="1400">
                  <c:v>94604145</c:v>
                </c:pt>
                <c:pt idx="1401">
                  <c:v>129201789</c:v>
                </c:pt>
                <c:pt idx="1402">
                  <c:v>100560334</c:v>
                </c:pt>
                <c:pt idx="1403">
                  <c:v>67497011</c:v>
                </c:pt>
                <c:pt idx="1404">
                  <c:v>83861898</c:v>
                </c:pt>
                <c:pt idx="1405">
                  <c:v>82880120</c:v>
                </c:pt>
                <c:pt idx="1406">
                  <c:v>100308836</c:v>
                </c:pt>
                <c:pt idx="1407">
                  <c:v>73783942</c:v>
                </c:pt>
                <c:pt idx="1408">
                  <c:v>71159778</c:v>
                </c:pt>
                <c:pt idx="1409">
                  <c:v>65033874</c:v>
                </c:pt>
                <c:pt idx="1410">
                  <c:v>58648274</c:v>
                </c:pt>
                <c:pt idx="1411">
                  <c:v>64044903</c:v>
                </c:pt>
                <c:pt idx="1412">
                  <c:v>76247387</c:v>
                </c:pt>
                <c:pt idx="1413">
                  <c:v>70250014</c:v>
                </c:pt>
                <c:pt idx="1414">
                  <c:v>89848530</c:v>
                </c:pt>
                <c:pt idx="1415">
                  <c:v>88765122</c:v>
                </c:pt>
                <c:pt idx="1416">
                  <c:v>76435222</c:v>
                </c:pt>
                <c:pt idx="1417">
                  <c:v>74001182</c:v>
                </c:pt>
                <c:pt idx="1418">
                  <c:v>70145964</c:v>
                </c:pt>
                <c:pt idx="1419">
                  <c:v>79514482</c:v>
                </c:pt>
                <c:pt idx="1420">
                  <c:v>81525207</c:v>
                </c:pt>
                <c:pt idx="1421">
                  <c:v>59301187</c:v>
                </c:pt>
                <c:pt idx="1422">
                  <c:v>62821390</c:v>
                </c:pt>
                <c:pt idx="1423">
                  <c:v>64116350</c:v>
                </c:pt>
                <c:pt idx="1424">
                  <c:v>62308818</c:v>
                </c:pt>
                <c:pt idx="1425">
                  <c:v>63370608</c:v>
                </c:pt>
                <c:pt idx="1426">
                  <c:v>76714222</c:v>
                </c:pt>
                <c:pt idx="1427">
                  <c:v>80651767</c:v>
                </c:pt>
                <c:pt idx="1428">
                  <c:v>119355013</c:v>
                </c:pt>
                <c:pt idx="1429">
                  <c:v>112177004</c:v>
                </c:pt>
                <c:pt idx="1430">
                  <c:v>67443518</c:v>
                </c:pt>
                <c:pt idx="1431">
                  <c:v>78891136</c:v>
                </c:pt>
                <c:pt idx="1432">
                  <c:v>83548633</c:v>
                </c:pt>
                <c:pt idx="1433">
                  <c:v>72020042</c:v>
                </c:pt>
                <c:pt idx="1434">
                  <c:v>59515114</c:v>
                </c:pt>
                <c:pt idx="1435">
                  <c:v>54322995</c:v>
                </c:pt>
                <c:pt idx="1436">
                  <c:v>66761636</c:v>
                </c:pt>
                <c:pt idx="1437">
                  <c:v>78010204</c:v>
                </c:pt>
                <c:pt idx="1438">
                  <c:v>102694576</c:v>
                </c:pt>
                <c:pt idx="1439">
                  <c:v>99879070</c:v>
                </c:pt>
                <c:pt idx="1440">
                  <c:v>86927194</c:v>
                </c:pt>
                <c:pt idx="1441">
                  <c:v>88490999</c:v>
                </c:pt>
                <c:pt idx="1442">
                  <c:v>65034318</c:v>
                </c:pt>
                <c:pt idx="1443">
                  <c:v>67142193</c:v>
                </c:pt>
                <c:pt idx="1444">
                  <c:v>70988067</c:v>
                </c:pt>
                <c:pt idx="1445">
                  <c:v>80873381</c:v>
                </c:pt>
                <c:pt idx="1446">
                  <c:v>87397613</c:v>
                </c:pt>
                <c:pt idx="1447">
                  <c:v>93983930</c:v>
                </c:pt>
                <c:pt idx="1448">
                  <c:v>80729240</c:v>
                </c:pt>
                <c:pt idx="1449">
                  <c:v>86726285</c:v>
                </c:pt>
                <c:pt idx="1450">
                  <c:v>68113270</c:v>
                </c:pt>
                <c:pt idx="1451">
                  <c:v>56303160</c:v>
                </c:pt>
                <c:pt idx="1452">
                  <c:v>66289529</c:v>
                </c:pt>
                <c:pt idx="1453">
                  <c:v>83087063</c:v>
                </c:pt>
                <c:pt idx="1454">
                  <c:v>142628874</c:v>
                </c:pt>
                <c:pt idx="1455">
                  <c:v>86291923</c:v>
                </c:pt>
                <c:pt idx="1456">
                  <c:v>62988787</c:v>
                </c:pt>
                <c:pt idx="1457">
                  <c:v>49632824</c:v>
                </c:pt>
                <c:pt idx="1458">
                  <c:v>50791784</c:v>
                </c:pt>
                <c:pt idx="1459">
                  <c:v>49611867</c:v>
                </c:pt>
                <c:pt idx="1460">
                  <c:v>47328988</c:v>
                </c:pt>
                <c:pt idx="1461">
                  <c:v>43268741</c:v>
                </c:pt>
                <c:pt idx="1462">
                  <c:v>80938892</c:v>
                </c:pt>
                <c:pt idx="1463">
                  <c:v>204491903</c:v>
                </c:pt>
                <c:pt idx="1464">
                  <c:v>161611931</c:v>
                </c:pt>
                <c:pt idx="1465">
                  <c:v>107653603</c:v>
                </c:pt>
                <c:pt idx="1466">
                  <c:v>80521751</c:v>
                </c:pt>
                <c:pt idx="1467">
                  <c:v>53993576</c:v>
                </c:pt>
                <c:pt idx="1468">
                  <c:v>66575292</c:v>
                </c:pt>
                <c:pt idx="1469">
                  <c:v>57544757</c:v>
                </c:pt>
                <c:pt idx="1470">
                  <c:v>68802354</c:v>
                </c:pt>
                <c:pt idx="1471">
                  <c:v>69282505</c:v>
                </c:pt>
                <c:pt idx="1472">
                  <c:v>165228710</c:v>
                </c:pt>
                <c:pt idx="1473">
                  <c:v>117309232</c:v>
                </c:pt>
                <c:pt idx="1474">
                  <c:v>204782763</c:v>
                </c:pt>
                <c:pt idx="1475">
                  <c:v>210521625</c:v>
                </c:pt>
                <c:pt idx="1476">
                  <c:v>155726016</c:v>
                </c:pt>
                <c:pt idx="1477">
                  <c:v>125405599</c:v>
                </c:pt>
                <c:pt idx="1478">
                  <c:v>120726109</c:v>
                </c:pt>
                <c:pt idx="1479">
                  <c:v>114440286</c:v>
                </c:pt>
                <c:pt idx="1480">
                  <c:v>126547455</c:v>
                </c:pt>
                <c:pt idx="1481">
                  <c:v>88852452</c:v>
                </c:pt>
                <c:pt idx="1482">
                  <c:v>66340650</c:v>
                </c:pt>
                <c:pt idx="1483">
                  <c:v>58011719</c:v>
                </c:pt>
                <c:pt idx="1484">
                  <c:v>89140722</c:v>
                </c:pt>
                <c:pt idx="1485">
                  <c:v>95890899</c:v>
                </c:pt>
                <c:pt idx="1486">
                  <c:v>62295857</c:v>
                </c:pt>
                <c:pt idx="1487">
                  <c:v>57896439</c:v>
                </c:pt>
                <c:pt idx="1488">
                  <c:v>37167621</c:v>
                </c:pt>
                <c:pt idx="1489">
                  <c:v>77986478</c:v>
                </c:pt>
                <c:pt idx="1490">
                  <c:v>58267196</c:v>
                </c:pt>
                <c:pt idx="1491">
                  <c:v>50810874</c:v>
                </c:pt>
                <c:pt idx="1492">
                  <c:v>81403569</c:v>
                </c:pt>
                <c:pt idx="1493">
                  <c:v>81455834</c:v>
                </c:pt>
                <c:pt idx="1494">
                  <c:v>96359173</c:v>
                </c:pt>
                <c:pt idx="1495">
                  <c:v>97563578</c:v>
                </c:pt>
                <c:pt idx="1496">
                  <c:v>104287559</c:v>
                </c:pt>
                <c:pt idx="1497">
                  <c:v>87752225</c:v>
                </c:pt>
                <c:pt idx="1498">
                  <c:v>89000158</c:v>
                </c:pt>
                <c:pt idx="1499">
                  <c:v>114083811</c:v>
                </c:pt>
                <c:pt idx="1500">
                  <c:v>131222978</c:v>
                </c:pt>
                <c:pt idx="1501">
                  <c:v>149340788</c:v>
                </c:pt>
                <c:pt idx="1502">
                  <c:v>118566146</c:v>
                </c:pt>
                <c:pt idx="1503">
                  <c:v>132216176</c:v>
                </c:pt>
                <c:pt idx="1504">
                  <c:v>72698055</c:v>
                </c:pt>
                <c:pt idx="1505">
                  <c:v>59551750</c:v>
                </c:pt>
                <c:pt idx="1506">
                  <c:v>76651210</c:v>
                </c:pt>
                <c:pt idx="1507">
                  <c:v>82666821</c:v>
                </c:pt>
                <c:pt idx="1508">
                  <c:v>64941012</c:v>
                </c:pt>
                <c:pt idx="1509">
                  <c:v>76825121</c:v>
                </c:pt>
                <c:pt idx="1510">
                  <c:v>109710749</c:v>
                </c:pt>
                <c:pt idx="1511">
                  <c:v>95423329</c:v>
                </c:pt>
                <c:pt idx="1512">
                  <c:v>85516534</c:v>
                </c:pt>
                <c:pt idx="1513">
                  <c:v>75699525</c:v>
                </c:pt>
                <c:pt idx="1514">
                  <c:v>73038805</c:v>
                </c:pt>
                <c:pt idx="1515">
                  <c:v>62287333</c:v>
                </c:pt>
                <c:pt idx="1516">
                  <c:v>67580494</c:v>
                </c:pt>
                <c:pt idx="1517">
                  <c:v>84565022</c:v>
                </c:pt>
                <c:pt idx="1518">
                  <c:v>81375460</c:v>
                </c:pt>
                <c:pt idx="1519">
                  <c:v>68335151</c:v>
                </c:pt>
                <c:pt idx="1520">
                  <c:v>94991429</c:v>
                </c:pt>
                <c:pt idx="1521">
                  <c:v>87320894</c:v>
                </c:pt>
                <c:pt idx="1522">
                  <c:v>60963342</c:v>
                </c:pt>
                <c:pt idx="1523">
                  <c:v>50690592</c:v>
                </c:pt>
                <c:pt idx="1524">
                  <c:v>56427149</c:v>
                </c:pt>
                <c:pt idx="1525">
                  <c:v>58125510</c:v>
                </c:pt>
                <c:pt idx="1526">
                  <c:v>48910676</c:v>
                </c:pt>
                <c:pt idx="1527">
                  <c:v>68033648</c:v>
                </c:pt>
                <c:pt idx="1528">
                  <c:v>98092879</c:v>
                </c:pt>
                <c:pt idx="1529">
                  <c:v>83568219</c:v>
                </c:pt>
                <c:pt idx="1530">
                  <c:v>93732122</c:v>
                </c:pt>
                <c:pt idx="1531">
                  <c:v>57072235</c:v>
                </c:pt>
                <c:pt idx="1532">
                  <c:v>57614721</c:v>
                </c:pt>
                <c:pt idx="1533">
                  <c:v>77918230</c:v>
                </c:pt>
                <c:pt idx="1534">
                  <c:v>70298258</c:v>
                </c:pt>
                <c:pt idx="1535">
                  <c:v>77514903</c:v>
                </c:pt>
                <c:pt idx="1536">
                  <c:v>118543400</c:v>
                </c:pt>
                <c:pt idx="1537">
                  <c:v>105382729</c:v>
                </c:pt>
                <c:pt idx="1538">
                  <c:v>89441519</c:v>
                </c:pt>
                <c:pt idx="1539">
                  <c:v>68277279</c:v>
                </c:pt>
                <c:pt idx="1540">
                  <c:v>51631702</c:v>
                </c:pt>
                <c:pt idx="1541">
                  <c:v>67094374</c:v>
                </c:pt>
                <c:pt idx="1542">
                  <c:v>45965354</c:v>
                </c:pt>
                <c:pt idx="1543">
                  <c:v>74058648</c:v>
                </c:pt>
                <c:pt idx="1544">
                  <c:v>76052321</c:v>
                </c:pt>
                <c:pt idx="1545">
                  <c:v>134228777</c:v>
                </c:pt>
                <c:pt idx="1546">
                  <c:v>100118276</c:v>
                </c:pt>
                <c:pt idx="1547">
                  <c:v>101748197</c:v>
                </c:pt>
                <c:pt idx="1548">
                  <c:v>115696968</c:v>
                </c:pt>
                <c:pt idx="1549">
                  <c:v>115551414</c:v>
                </c:pt>
                <c:pt idx="1550">
                  <c:v>126706623</c:v>
                </c:pt>
                <c:pt idx="1551">
                  <c:v>94042913</c:v>
                </c:pt>
                <c:pt idx="1552">
                  <c:v>98451566</c:v>
                </c:pt>
                <c:pt idx="1553">
                  <c:v>102369640</c:v>
                </c:pt>
                <c:pt idx="1554">
                  <c:v>189076948</c:v>
                </c:pt>
                <c:pt idx="1555">
                  <c:v>174896415</c:v>
                </c:pt>
                <c:pt idx="1556">
                  <c:v>142215681</c:v>
                </c:pt>
                <c:pt idx="1557">
                  <c:v>114813525</c:v>
                </c:pt>
                <c:pt idx="1558">
                  <c:v>100242264</c:v>
                </c:pt>
                <c:pt idx="1559">
                  <c:v>111900565</c:v>
                </c:pt>
                <c:pt idx="1560">
                  <c:v>111477636</c:v>
                </c:pt>
                <c:pt idx="1561">
                  <c:v>111993753</c:v>
                </c:pt>
                <c:pt idx="1562">
                  <c:v>99028270</c:v>
                </c:pt>
                <c:pt idx="1563">
                  <c:v>132728684</c:v>
                </c:pt>
                <c:pt idx="1564">
                  <c:v>169079865</c:v>
                </c:pt>
                <c:pt idx="1565">
                  <c:v>150361538</c:v>
                </c:pt>
                <c:pt idx="1566">
                  <c:v>156254441</c:v>
                </c:pt>
                <c:pt idx="1567">
                  <c:v>162572146</c:v>
                </c:pt>
                <c:pt idx="1568">
                  <c:v>123809389</c:v>
                </c:pt>
                <c:pt idx="1569">
                  <c:v>134008936</c:v>
                </c:pt>
                <c:pt idx="1570">
                  <c:v>146486911</c:v>
                </c:pt>
                <c:pt idx="1571">
                  <c:v>212787817</c:v>
                </c:pt>
                <c:pt idx="1572">
                  <c:v>136174291</c:v>
                </c:pt>
                <c:pt idx="1573">
                  <c:v>181229353</c:v>
                </c:pt>
                <c:pt idx="1574">
                  <c:v>183453776</c:v>
                </c:pt>
                <c:pt idx="1575">
                  <c:v>171603472</c:v>
                </c:pt>
                <c:pt idx="1576">
                  <c:v>219433373</c:v>
                </c:pt>
                <c:pt idx="1577">
                  <c:v>181722604</c:v>
                </c:pt>
                <c:pt idx="1578">
                  <c:v>128948085</c:v>
                </c:pt>
                <c:pt idx="1579">
                  <c:v>100135241</c:v>
                </c:pt>
                <c:pt idx="1580">
                  <c:v>79594318</c:v>
                </c:pt>
                <c:pt idx="1581">
                  <c:v>112378737</c:v>
                </c:pt>
                <c:pt idx="1582">
                  <c:v>83404775</c:v>
                </c:pt>
                <c:pt idx="1583">
                  <c:v>97768007</c:v>
                </c:pt>
                <c:pt idx="1584">
                  <c:v>120858452</c:v>
                </c:pt>
                <c:pt idx="1585">
                  <c:v>150381903</c:v>
                </c:pt>
                <c:pt idx="1586">
                  <c:v>94464195</c:v>
                </c:pt>
                <c:pt idx="1587">
                  <c:v>167560688</c:v>
                </c:pt>
                <c:pt idx="1588">
                  <c:v>151731771</c:v>
                </c:pt>
                <c:pt idx="1589">
                  <c:v>108906553</c:v>
                </c:pt>
                <c:pt idx="1590">
                  <c:v>128961057</c:v>
                </c:pt>
                <c:pt idx="1591">
                  <c:v>99658974</c:v>
                </c:pt>
                <c:pt idx="1592">
                  <c:v>114454683</c:v>
                </c:pt>
                <c:pt idx="1593">
                  <c:v>94618882</c:v>
                </c:pt>
                <c:pt idx="1594">
                  <c:v>76715792</c:v>
                </c:pt>
                <c:pt idx="1595">
                  <c:v>71882408</c:v>
                </c:pt>
                <c:pt idx="1596">
                  <c:v>97539448</c:v>
                </c:pt>
                <c:pt idx="1597">
                  <c:v>132387835</c:v>
                </c:pt>
                <c:pt idx="1598">
                  <c:v>112826661</c:v>
                </c:pt>
                <c:pt idx="1599">
                  <c:v>136992574</c:v>
                </c:pt>
                <c:pt idx="1600">
                  <c:v>136997264</c:v>
                </c:pt>
                <c:pt idx="1601">
                  <c:v>97882596</c:v>
                </c:pt>
                <c:pt idx="1602">
                  <c:v>95895665</c:v>
                </c:pt>
                <c:pt idx="1603">
                  <c:v>88869853</c:v>
                </c:pt>
                <c:pt idx="1604">
                  <c:v>131715548</c:v>
                </c:pt>
                <c:pt idx="1605">
                  <c:v>102354844</c:v>
                </c:pt>
                <c:pt idx="1606">
                  <c:v>97113416</c:v>
                </c:pt>
                <c:pt idx="1607">
                  <c:v>84654818</c:v>
                </c:pt>
                <c:pt idx="1608">
                  <c:v>120146414</c:v>
                </c:pt>
                <c:pt idx="1609">
                  <c:v>91404309</c:v>
                </c:pt>
                <c:pt idx="1610">
                  <c:v>88545666</c:v>
                </c:pt>
                <c:pt idx="1611">
                  <c:v>123474938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6-42EE-85F9-B08171E8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9157936"/>
        <c:axId val="1529144976"/>
      </c:barChart>
      <c:lineChart>
        <c:grouping val="standard"/>
        <c:varyColors val="0"/>
        <c:ser>
          <c:idx val="1"/>
          <c:order val="1"/>
          <c:tx>
            <c:strRef>
              <c:f>prices!$B$1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prices!$A$2:$A$1613</c:f>
              <c:numCache>
                <c:formatCode>dd\-mmm\-yyyy</c:formatCode>
                <c:ptCount val="161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</c:numCache>
            </c:numRef>
          </c:cat>
          <c:val>
            <c:numRef>
              <c:f>prices!$B$2:$B$1613</c:f>
              <c:numCache>
                <c:formatCode>#,##0.00;\-#,##0.00;#,##0.00;"--"</c:formatCode>
                <c:ptCount val="1612"/>
                <c:pt idx="0">
                  <c:v>20.674645999999999</c:v>
                </c:pt>
                <c:pt idx="1">
                  <c:v>20.023980000000002</c:v>
                </c:pt>
                <c:pt idx="2">
                  <c:v>21.179311999999999</c:v>
                </c:pt>
                <c:pt idx="3">
                  <c:v>22.330643999999999</c:v>
                </c:pt>
                <c:pt idx="4">
                  <c:v>22.356643999999999</c:v>
                </c:pt>
                <c:pt idx="5">
                  <c:v>22.568643999999999</c:v>
                </c:pt>
                <c:pt idx="6">
                  <c:v>22.997976999999999</c:v>
                </c:pt>
                <c:pt idx="7">
                  <c:v>23.150644</c:v>
                </c:pt>
                <c:pt idx="8">
                  <c:v>22.293310999999999</c:v>
                </c:pt>
                <c:pt idx="9">
                  <c:v>22.961977000000001</c:v>
                </c:pt>
                <c:pt idx="10">
                  <c:v>23.069977000000002</c:v>
                </c:pt>
                <c:pt idx="11">
                  <c:v>23.153977000000001</c:v>
                </c:pt>
                <c:pt idx="12">
                  <c:v>20.150646999999999</c:v>
                </c:pt>
                <c:pt idx="13">
                  <c:v>19.927980000000002</c:v>
                </c:pt>
                <c:pt idx="14">
                  <c:v>19.172647000000001</c:v>
                </c:pt>
                <c:pt idx="15">
                  <c:v>19.433980999999999</c:v>
                </c:pt>
                <c:pt idx="16">
                  <c:v>19.802647</c:v>
                </c:pt>
                <c:pt idx="17">
                  <c:v>19.758647</c:v>
                </c:pt>
                <c:pt idx="18">
                  <c:v>19.830646999999999</c:v>
                </c:pt>
                <c:pt idx="19">
                  <c:v>20.584645999999999</c:v>
                </c:pt>
                <c:pt idx="20">
                  <c:v>20.467980000000001</c:v>
                </c:pt>
                <c:pt idx="21">
                  <c:v>20.813979</c:v>
                </c:pt>
                <c:pt idx="22">
                  <c:v>20.859311999999999</c:v>
                </c:pt>
                <c:pt idx="23">
                  <c:v>21.423311999999999</c:v>
                </c:pt>
                <c:pt idx="24">
                  <c:v>21.147978999999999</c:v>
                </c:pt>
                <c:pt idx="25">
                  <c:v>20.500646</c:v>
                </c:pt>
                <c:pt idx="26">
                  <c:v>20.386645999999999</c:v>
                </c:pt>
                <c:pt idx="27">
                  <c:v>20.855979000000001</c:v>
                </c:pt>
                <c:pt idx="28">
                  <c:v>20.787313000000001</c:v>
                </c:pt>
                <c:pt idx="29">
                  <c:v>20.544646</c:v>
                </c:pt>
                <c:pt idx="30">
                  <c:v>20.251313</c:v>
                </c:pt>
                <c:pt idx="31">
                  <c:v>20.525313000000001</c:v>
                </c:pt>
                <c:pt idx="32">
                  <c:v>20.375979999999998</c:v>
                </c:pt>
                <c:pt idx="33">
                  <c:v>20.170646000000001</c:v>
                </c:pt>
                <c:pt idx="34">
                  <c:v>19.415313999999999</c:v>
                </c:pt>
                <c:pt idx="35">
                  <c:v>19.647314000000001</c:v>
                </c:pt>
                <c:pt idx="36">
                  <c:v>19.91798</c:v>
                </c:pt>
                <c:pt idx="37">
                  <c:v>19.857313000000001</c:v>
                </c:pt>
                <c:pt idx="38">
                  <c:v>20.982645999999999</c:v>
                </c:pt>
                <c:pt idx="39">
                  <c:v>21.325312</c:v>
                </c:pt>
                <c:pt idx="40">
                  <c:v>19.652647000000002</c:v>
                </c:pt>
                <c:pt idx="41">
                  <c:v>19.023980999999999</c:v>
                </c:pt>
                <c:pt idx="42">
                  <c:v>18.435981999999999</c:v>
                </c:pt>
                <c:pt idx="43">
                  <c:v>18.415982</c:v>
                </c:pt>
                <c:pt idx="44">
                  <c:v>18.439315000000001</c:v>
                </c:pt>
                <c:pt idx="45">
                  <c:v>18.942647999999998</c:v>
                </c:pt>
                <c:pt idx="46">
                  <c:v>19.394646999999999</c:v>
                </c:pt>
                <c:pt idx="47">
                  <c:v>18.890647999999999</c:v>
                </c:pt>
                <c:pt idx="48">
                  <c:v>19.263981000000001</c:v>
                </c:pt>
                <c:pt idx="49">
                  <c:v>19.330646999999999</c:v>
                </c:pt>
                <c:pt idx="50">
                  <c:v>18.361982000000001</c:v>
                </c:pt>
                <c:pt idx="51">
                  <c:v>17.965982</c:v>
                </c:pt>
                <c:pt idx="52">
                  <c:v>17.831316000000001</c:v>
                </c:pt>
                <c:pt idx="53">
                  <c:v>18.239982000000001</c:v>
                </c:pt>
                <c:pt idx="54">
                  <c:v>18.267982</c:v>
                </c:pt>
                <c:pt idx="55">
                  <c:v>17.635316</c:v>
                </c:pt>
                <c:pt idx="56">
                  <c:v>17.361315999999999</c:v>
                </c:pt>
                <c:pt idx="57">
                  <c:v>17.851315</c:v>
                </c:pt>
                <c:pt idx="58">
                  <c:v>18.321981999999998</c:v>
                </c:pt>
                <c:pt idx="59">
                  <c:v>18.574648</c:v>
                </c:pt>
                <c:pt idx="60">
                  <c:v>18.657315000000001</c:v>
                </c:pt>
                <c:pt idx="61">
                  <c:v>19.278646999999999</c:v>
                </c:pt>
                <c:pt idx="62">
                  <c:v>19.058648000000002</c:v>
                </c:pt>
                <c:pt idx="63">
                  <c:v>19.453980999999999</c:v>
                </c:pt>
                <c:pt idx="64">
                  <c:v>17.851982</c:v>
                </c:pt>
                <c:pt idx="65">
                  <c:v>18.330648</c:v>
                </c:pt>
                <c:pt idx="66">
                  <c:v>18.213315000000001</c:v>
                </c:pt>
                <c:pt idx="67">
                  <c:v>18.153981999999999</c:v>
                </c:pt>
                <c:pt idx="68">
                  <c:v>18.403981999999999</c:v>
                </c:pt>
                <c:pt idx="69">
                  <c:v>17.894649000000001</c:v>
                </c:pt>
                <c:pt idx="70">
                  <c:v>17.846648999999999</c:v>
                </c:pt>
                <c:pt idx="71">
                  <c:v>17.758648999999998</c:v>
                </c:pt>
                <c:pt idx="72">
                  <c:v>18.223981999999999</c:v>
                </c:pt>
                <c:pt idx="73">
                  <c:v>18.081982</c:v>
                </c:pt>
                <c:pt idx="74">
                  <c:v>18.217314999999999</c:v>
                </c:pt>
                <c:pt idx="75">
                  <c:v>17.516649000000001</c:v>
                </c:pt>
                <c:pt idx="76">
                  <c:v>17.593316000000002</c:v>
                </c:pt>
                <c:pt idx="77">
                  <c:v>17.243983</c:v>
                </c:pt>
                <c:pt idx="78">
                  <c:v>16.508649999999999</c:v>
                </c:pt>
                <c:pt idx="79">
                  <c:v>15.675984</c:v>
                </c:pt>
                <c:pt idx="80">
                  <c:v>16.097984</c:v>
                </c:pt>
                <c:pt idx="81">
                  <c:v>15.912651</c:v>
                </c:pt>
                <c:pt idx="82">
                  <c:v>15.600650999999999</c:v>
                </c:pt>
                <c:pt idx="83">
                  <c:v>16.273316999999999</c:v>
                </c:pt>
                <c:pt idx="84">
                  <c:v>17.001982999999999</c:v>
                </c:pt>
                <c:pt idx="85">
                  <c:v>17.022649999999999</c:v>
                </c:pt>
                <c:pt idx="86">
                  <c:v>16.470649999999999</c:v>
                </c:pt>
                <c:pt idx="87">
                  <c:v>16.322649999999999</c:v>
                </c:pt>
                <c:pt idx="88">
                  <c:v>16.131983999999999</c:v>
                </c:pt>
                <c:pt idx="89">
                  <c:v>15.967984</c:v>
                </c:pt>
                <c:pt idx="90">
                  <c:v>15.133984999999999</c:v>
                </c:pt>
                <c:pt idx="91">
                  <c:v>15.487318</c:v>
                </c:pt>
                <c:pt idx="92">
                  <c:v>15.463317999999999</c:v>
                </c:pt>
                <c:pt idx="93">
                  <c:v>15.221985</c:v>
                </c:pt>
                <c:pt idx="94">
                  <c:v>14.068652999999999</c:v>
                </c:pt>
                <c:pt idx="95">
                  <c:v>13.690652999999999</c:v>
                </c:pt>
                <c:pt idx="96">
                  <c:v>13.671986</c:v>
                </c:pt>
                <c:pt idx="97">
                  <c:v>12.848654</c:v>
                </c:pt>
                <c:pt idx="98">
                  <c:v>13.032654000000001</c:v>
                </c:pt>
                <c:pt idx="99">
                  <c:v>12.708653999999999</c:v>
                </c:pt>
                <c:pt idx="100">
                  <c:v>12.579986999999999</c:v>
                </c:pt>
                <c:pt idx="101">
                  <c:v>12.657321</c:v>
                </c:pt>
                <c:pt idx="102">
                  <c:v>12.547986999999999</c:v>
                </c:pt>
                <c:pt idx="103">
                  <c:v>12.343988</c:v>
                </c:pt>
                <c:pt idx="104">
                  <c:v>11.931321000000001</c:v>
                </c:pt>
                <c:pt idx="105">
                  <c:v>12.906654</c:v>
                </c:pt>
                <c:pt idx="106">
                  <c:v>13.105987000000001</c:v>
                </c:pt>
                <c:pt idx="107">
                  <c:v>13.729986</c:v>
                </c:pt>
                <c:pt idx="108">
                  <c:v>13.633319999999999</c:v>
                </c:pt>
                <c:pt idx="109">
                  <c:v>14.191986</c:v>
                </c:pt>
                <c:pt idx="110">
                  <c:v>14.473319</c:v>
                </c:pt>
                <c:pt idx="111">
                  <c:v>13.950653000000001</c:v>
                </c:pt>
                <c:pt idx="112">
                  <c:v>14.260652</c:v>
                </c:pt>
                <c:pt idx="113">
                  <c:v>14.327985999999999</c:v>
                </c:pt>
                <c:pt idx="114">
                  <c:v>15.001984999999999</c:v>
                </c:pt>
                <c:pt idx="115">
                  <c:v>14.982652</c:v>
                </c:pt>
                <c:pt idx="116">
                  <c:v>15.095318000000001</c:v>
                </c:pt>
                <c:pt idx="117">
                  <c:v>14.641318999999999</c:v>
                </c:pt>
                <c:pt idx="118">
                  <c:v>14.790652</c:v>
                </c:pt>
                <c:pt idx="119">
                  <c:v>14.909318000000001</c:v>
                </c:pt>
                <c:pt idx="120">
                  <c:v>14.650651999999999</c:v>
                </c:pt>
                <c:pt idx="121">
                  <c:v>14.617984999999999</c:v>
                </c:pt>
                <c:pt idx="122">
                  <c:v>14.855985</c:v>
                </c:pt>
                <c:pt idx="123">
                  <c:v>14.897318</c:v>
                </c:pt>
                <c:pt idx="124">
                  <c:v>15.144652000000001</c:v>
                </c:pt>
                <c:pt idx="125">
                  <c:v>14.969984999999999</c:v>
                </c:pt>
                <c:pt idx="126">
                  <c:v>15.659984</c:v>
                </c:pt>
                <c:pt idx="127">
                  <c:v>15.539984</c:v>
                </c:pt>
                <c:pt idx="128">
                  <c:v>15.355985</c:v>
                </c:pt>
                <c:pt idx="129">
                  <c:v>15.337318</c:v>
                </c:pt>
                <c:pt idx="130">
                  <c:v>15.927984</c:v>
                </c:pt>
                <c:pt idx="131">
                  <c:v>15.906651</c:v>
                </c:pt>
                <c:pt idx="132">
                  <c:v>16.338650000000001</c:v>
                </c:pt>
                <c:pt idx="133">
                  <c:v>16.899982999999999</c:v>
                </c:pt>
                <c:pt idx="134">
                  <c:v>16.825316999999998</c:v>
                </c:pt>
                <c:pt idx="135">
                  <c:v>16.990649999999999</c:v>
                </c:pt>
                <c:pt idx="136">
                  <c:v>16.902650000000001</c:v>
                </c:pt>
                <c:pt idx="137">
                  <c:v>17.211983</c:v>
                </c:pt>
                <c:pt idx="138">
                  <c:v>17.045316</c:v>
                </c:pt>
                <c:pt idx="139">
                  <c:v>17.344649</c:v>
                </c:pt>
                <c:pt idx="140">
                  <c:v>17.658649</c:v>
                </c:pt>
                <c:pt idx="141">
                  <c:v>15.254651000000001</c:v>
                </c:pt>
                <c:pt idx="142">
                  <c:v>15.202650999999999</c:v>
                </c:pt>
                <c:pt idx="143">
                  <c:v>15.717984</c:v>
                </c:pt>
                <c:pt idx="144">
                  <c:v>16.150651</c:v>
                </c:pt>
                <c:pt idx="145">
                  <c:v>16.107316999999998</c:v>
                </c:pt>
                <c:pt idx="146">
                  <c:v>15.589983999999999</c:v>
                </c:pt>
                <c:pt idx="147">
                  <c:v>15.622650999999999</c:v>
                </c:pt>
                <c:pt idx="148">
                  <c:v>15.221318</c:v>
                </c:pt>
                <c:pt idx="149">
                  <c:v>15.383317999999999</c:v>
                </c:pt>
                <c:pt idx="150">
                  <c:v>15.561318</c:v>
                </c:pt>
                <c:pt idx="151">
                  <c:v>15.886651000000001</c:v>
                </c:pt>
                <c:pt idx="152">
                  <c:v>15.667318</c:v>
                </c:pt>
                <c:pt idx="153">
                  <c:v>15.267318</c:v>
                </c:pt>
                <c:pt idx="154">
                  <c:v>15.666651</c:v>
                </c:pt>
                <c:pt idx="155">
                  <c:v>14.641318999999999</c:v>
                </c:pt>
                <c:pt idx="156">
                  <c:v>14.375985999999999</c:v>
                </c:pt>
                <c:pt idx="157">
                  <c:v>14.662652</c:v>
                </c:pt>
                <c:pt idx="158">
                  <c:v>15.121985</c:v>
                </c:pt>
                <c:pt idx="159">
                  <c:v>15.057318</c:v>
                </c:pt>
                <c:pt idx="160">
                  <c:v>14.721985</c:v>
                </c:pt>
                <c:pt idx="161">
                  <c:v>14.809984999999999</c:v>
                </c:pt>
                <c:pt idx="162">
                  <c:v>14.093318999999999</c:v>
                </c:pt>
                <c:pt idx="163">
                  <c:v>14.333318999999999</c:v>
                </c:pt>
                <c:pt idx="164">
                  <c:v>14.271986</c:v>
                </c:pt>
                <c:pt idx="165">
                  <c:v>14.372652</c:v>
                </c:pt>
                <c:pt idx="166">
                  <c:v>14.780652</c:v>
                </c:pt>
                <c:pt idx="167">
                  <c:v>15.040652</c:v>
                </c:pt>
                <c:pt idx="168">
                  <c:v>15.000652000000001</c:v>
                </c:pt>
                <c:pt idx="169">
                  <c:v>14.711985</c:v>
                </c:pt>
                <c:pt idx="170">
                  <c:v>15.305318</c:v>
                </c:pt>
                <c:pt idx="171">
                  <c:v>15.163318</c:v>
                </c:pt>
                <c:pt idx="172">
                  <c:v>15.452650999999999</c:v>
                </c:pt>
                <c:pt idx="173">
                  <c:v>15.702650999999999</c:v>
                </c:pt>
                <c:pt idx="174">
                  <c:v>16.473317000000002</c:v>
                </c:pt>
                <c:pt idx="175">
                  <c:v>16.391317000000001</c:v>
                </c:pt>
                <c:pt idx="176">
                  <c:v>16.34665</c:v>
                </c:pt>
                <c:pt idx="177">
                  <c:v>16.187317</c:v>
                </c:pt>
                <c:pt idx="178">
                  <c:v>16.319317000000002</c:v>
                </c:pt>
                <c:pt idx="179">
                  <c:v>16.23265</c:v>
                </c:pt>
                <c:pt idx="180">
                  <c:v>16.439983999999999</c:v>
                </c:pt>
                <c:pt idx="181">
                  <c:v>16.041316999999999</c:v>
                </c:pt>
                <c:pt idx="182">
                  <c:v>16.081983999999999</c:v>
                </c:pt>
                <c:pt idx="183">
                  <c:v>14.880652</c:v>
                </c:pt>
                <c:pt idx="184">
                  <c:v>15.246651</c:v>
                </c:pt>
                <c:pt idx="185">
                  <c:v>16.170649999999998</c:v>
                </c:pt>
                <c:pt idx="186">
                  <c:v>16.141984000000001</c:v>
                </c:pt>
                <c:pt idx="187">
                  <c:v>16.057984000000001</c:v>
                </c:pt>
                <c:pt idx="188">
                  <c:v>16.312650000000001</c:v>
                </c:pt>
                <c:pt idx="189">
                  <c:v>16.208649999999999</c:v>
                </c:pt>
                <c:pt idx="190">
                  <c:v>15.535318</c:v>
                </c:pt>
                <c:pt idx="191">
                  <c:v>15.428651</c:v>
                </c:pt>
                <c:pt idx="192">
                  <c:v>15.847984</c:v>
                </c:pt>
                <c:pt idx="193">
                  <c:v>16.003316999999999</c:v>
                </c:pt>
                <c:pt idx="194">
                  <c:v>16.301984000000001</c:v>
                </c:pt>
                <c:pt idx="195">
                  <c:v>16.315984</c:v>
                </c:pt>
                <c:pt idx="196">
                  <c:v>16.525983</c:v>
                </c:pt>
                <c:pt idx="197">
                  <c:v>17.130649999999999</c:v>
                </c:pt>
                <c:pt idx="198">
                  <c:v>17.192648999999999</c:v>
                </c:pt>
                <c:pt idx="199">
                  <c:v>17.316649000000002</c:v>
                </c:pt>
                <c:pt idx="200">
                  <c:v>17.464649000000001</c:v>
                </c:pt>
                <c:pt idx="201">
                  <c:v>17.129982999999999</c:v>
                </c:pt>
                <c:pt idx="202">
                  <c:v>16.899982999999999</c:v>
                </c:pt>
                <c:pt idx="203">
                  <c:v>17.038650000000001</c:v>
                </c:pt>
                <c:pt idx="204">
                  <c:v>16.978649999999998</c:v>
                </c:pt>
                <c:pt idx="205">
                  <c:v>19.978646999999999</c:v>
                </c:pt>
                <c:pt idx="206">
                  <c:v>21.875311</c:v>
                </c:pt>
                <c:pt idx="207">
                  <c:v>21.847311000000001</c:v>
                </c:pt>
                <c:pt idx="208">
                  <c:v>21.081312</c:v>
                </c:pt>
                <c:pt idx="209">
                  <c:v>21.000646</c:v>
                </c:pt>
                <c:pt idx="210">
                  <c:v>20.994645999999999</c:v>
                </c:pt>
                <c:pt idx="211">
                  <c:v>20.887312000000001</c:v>
                </c:pt>
                <c:pt idx="212">
                  <c:v>21.164646000000001</c:v>
                </c:pt>
                <c:pt idx="213">
                  <c:v>21.147978999999999</c:v>
                </c:pt>
                <c:pt idx="214">
                  <c:v>21.771978000000001</c:v>
                </c:pt>
                <c:pt idx="215">
                  <c:v>22.369311</c:v>
                </c:pt>
                <c:pt idx="216">
                  <c:v>22.475978000000001</c:v>
                </c:pt>
                <c:pt idx="217">
                  <c:v>23.005977000000001</c:v>
                </c:pt>
                <c:pt idx="218">
                  <c:v>23.328643</c:v>
                </c:pt>
                <c:pt idx="219">
                  <c:v>23.073976999999999</c:v>
                </c:pt>
                <c:pt idx="220">
                  <c:v>23.289977</c:v>
                </c:pt>
                <c:pt idx="221">
                  <c:v>23.477976999999999</c:v>
                </c:pt>
                <c:pt idx="222">
                  <c:v>23.332643000000001</c:v>
                </c:pt>
                <c:pt idx="223">
                  <c:v>23.967976</c:v>
                </c:pt>
                <c:pt idx="224">
                  <c:v>23.481310000000001</c:v>
                </c:pt>
                <c:pt idx="225">
                  <c:v>23.65531</c:v>
                </c:pt>
                <c:pt idx="226">
                  <c:v>22.202643999999999</c:v>
                </c:pt>
                <c:pt idx="227">
                  <c:v>22.422643999999998</c:v>
                </c:pt>
                <c:pt idx="228">
                  <c:v>21.927978</c:v>
                </c:pt>
                <c:pt idx="229">
                  <c:v>22.085978000000001</c:v>
                </c:pt>
                <c:pt idx="230">
                  <c:v>21.995978000000001</c:v>
                </c:pt>
                <c:pt idx="231">
                  <c:v>22.324643999999999</c:v>
                </c:pt>
                <c:pt idx="232">
                  <c:v>22.413311</c:v>
                </c:pt>
                <c:pt idx="233">
                  <c:v>22.201978</c:v>
                </c:pt>
                <c:pt idx="234">
                  <c:v>22.024645</c:v>
                </c:pt>
                <c:pt idx="235">
                  <c:v>22.392644000000001</c:v>
                </c:pt>
                <c:pt idx="236">
                  <c:v>22.635311000000002</c:v>
                </c:pt>
                <c:pt idx="237">
                  <c:v>23.255977000000001</c:v>
                </c:pt>
                <c:pt idx="238">
                  <c:v>23.513310000000001</c:v>
                </c:pt>
                <c:pt idx="239">
                  <c:v>23.978643000000002</c:v>
                </c:pt>
                <c:pt idx="240">
                  <c:v>23.892643</c:v>
                </c:pt>
                <c:pt idx="241">
                  <c:v>25.433308</c:v>
                </c:pt>
                <c:pt idx="242">
                  <c:v>25.265975000000001</c:v>
                </c:pt>
                <c:pt idx="243">
                  <c:v>26.209973999999999</c:v>
                </c:pt>
                <c:pt idx="244">
                  <c:v>26.935973000000001</c:v>
                </c:pt>
                <c:pt idx="245">
                  <c:v>27.039306</c:v>
                </c:pt>
                <c:pt idx="246">
                  <c:v>27.947972</c:v>
                </c:pt>
                <c:pt idx="247">
                  <c:v>28.349972000000001</c:v>
                </c:pt>
                <c:pt idx="248">
                  <c:v>28.729305</c:v>
                </c:pt>
                <c:pt idx="249">
                  <c:v>28.691970999999999</c:v>
                </c:pt>
                <c:pt idx="250">
                  <c:v>27.646639</c:v>
                </c:pt>
                <c:pt idx="251">
                  <c:v>27.888639000000001</c:v>
                </c:pt>
                <c:pt idx="252">
                  <c:v>28.683971</c:v>
                </c:pt>
                <c:pt idx="253">
                  <c:v>29.53397</c:v>
                </c:pt>
                <c:pt idx="254">
                  <c:v>30.102637000000001</c:v>
                </c:pt>
                <c:pt idx="255">
                  <c:v>31.270634999999999</c:v>
                </c:pt>
                <c:pt idx="256">
                  <c:v>32.809300999999998</c:v>
                </c:pt>
                <c:pt idx="257">
                  <c:v>32.089300999999999</c:v>
                </c:pt>
                <c:pt idx="258">
                  <c:v>31.876635</c:v>
                </c:pt>
                <c:pt idx="259">
                  <c:v>34.990631999999998</c:v>
                </c:pt>
                <c:pt idx="260">
                  <c:v>35.861297</c:v>
                </c:pt>
                <c:pt idx="261">
                  <c:v>34.566631999999998</c:v>
                </c:pt>
                <c:pt idx="262">
                  <c:v>34.232632000000002</c:v>
                </c:pt>
                <c:pt idx="263">
                  <c:v>34.033299</c:v>
                </c:pt>
                <c:pt idx="264">
                  <c:v>36.479964000000002</c:v>
                </c:pt>
                <c:pt idx="265">
                  <c:v>37.970629000000002</c:v>
                </c:pt>
                <c:pt idx="266">
                  <c:v>38.146628999999997</c:v>
                </c:pt>
                <c:pt idx="267">
                  <c:v>37.654629</c:v>
                </c:pt>
                <c:pt idx="268">
                  <c:v>37.201295999999999</c:v>
                </c:pt>
                <c:pt idx="269">
                  <c:v>37.793295999999998</c:v>
                </c:pt>
                <c:pt idx="270">
                  <c:v>38.732627999999998</c:v>
                </c:pt>
                <c:pt idx="271">
                  <c:v>42.720624000000001</c:v>
                </c:pt>
                <c:pt idx="272">
                  <c:v>43.371290000000002</c:v>
                </c:pt>
                <c:pt idx="273">
                  <c:v>51.999948000000003</c:v>
                </c:pt>
                <c:pt idx="274">
                  <c:v>59.137273999999998</c:v>
                </c:pt>
                <c:pt idx="275">
                  <c:v>48.979951</c:v>
                </c:pt>
                <c:pt idx="276">
                  <c:v>49.930616999999998</c:v>
                </c:pt>
                <c:pt idx="277">
                  <c:v>49.871282999999998</c:v>
                </c:pt>
                <c:pt idx="278">
                  <c:v>51.418615000000003</c:v>
                </c:pt>
                <c:pt idx="279">
                  <c:v>51.625281999999999</c:v>
                </c:pt>
                <c:pt idx="280">
                  <c:v>51.152616000000002</c:v>
                </c:pt>
                <c:pt idx="281">
                  <c:v>53.599946000000003</c:v>
                </c:pt>
                <c:pt idx="282">
                  <c:v>53.335279999999997</c:v>
                </c:pt>
                <c:pt idx="283">
                  <c:v>57.226609000000003</c:v>
                </c:pt>
                <c:pt idx="284">
                  <c:v>61.161271999999997</c:v>
                </c:pt>
                <c:pt idx="285">
                  <c:v>59.960607000000003</c:v>
                </c:pt>
                <c:pt idx="286">
                  <c:v>60.066606999999998</c:v>
                </c:pt>
                <c:pt idx="287">
                  <c:v>55.585943999999998</c:v>
                </c:pt>
                <c:pt idx="288">
                  <c:v>53.327280000000002</c:v>
                </c:pt>
                <c:pt idx="289">
                  <c:v>51.919947999999998</c:v>
                </c:pt>
                <c:pt idx="290">
                  <c:v>45.266621000000001</c:v>
                </c:pt>
                <c:pt idx="291">
                  <c:v>44.532622000000003</c:v>
                </c:pt>
                <c:pt idx="292">
                  <c:v>49.574617000000003</c:v>
                </c:pt>
                <c:pt idx="293">
                  <c:v>49.700617000000001</c:v>
                </c:pt>
                <c:pt idx="294">
                  <c:v>49.966616999999999</c:v>
                </c:pt>
                <c:pt idx="295">
                  <c:v>48.302618000000002</c:v>
                </c:pt>
                <c:pt idx="296">
                  <c:v>46.898620000000001</c:v>
                </c:pt>
                <c:pt idx="297">
                  <c:v>40.533293</c:v>
                </c:pt>
                <c:pt idx="298">
                  <c:v>43.021957</c:v>
                </c:pt>
                <c:pt idx="299">
                  <c:v>42.281958000000003</c:v>
                </c:pt>
                <c:pt idx="300">
                  <c:v>37.369962999999998</c:v>
                </c:pt>
                <c:pt idx="301">
                  <c:v>36.441296999999999</c:v>
                </c:pt>
                <c:pt idx="302">
                  <c:v>29.671303999999999</c:v>
                </c:pt>
                <c:pt idx="303">
                  <c:v>28.679970999999998</c:v>
                </c:pt>
                <c:pt idx="304">
                  <c:v>24.081309000000001</c:v>
                </c:pt>
                <c:pt idx="305">
                  <c:v>28.509305000000001</c:v>
                </c:pt>
                <c:pt idx="306">
                  <c:v>28.501971000000001</c:v>
                </c:pt>
                <c:pt idx="307">
                  <c:v>28.952638</c:v>
                </c:pt>
                <c:pt idx="308">
                  <c:v>33.666632999999997</c:v>
                </c:pt>
                <c:pt idx="309">
                  <c:v>35.949964000000001</c:v>
                </c:pt>
                <c:pt idx="310">
                  <c:v>35.210630999999999</c:v>
                </c:pt>
                <c:pt idx="311">
                  <c:v>34.290632000000002</c:v>
                </c:pt>
                <c:pt idx="312">
                  <c:v>33.475299999999997</c:v>
                </c:pt>
                <c:pt idx="313">
                  <c:v>34.933298000000001</c:v>
                </c:pt>
                <c:pt idx="314">
                  <c:v>32.103968000000002</c:v>
                </c:pt>
                <c:pt idx="315">
                  <c:v>30.297969999999999</c:v>
                </c:pt>
                <c:pt idx="316">
                  <c:v>32.000635000000003</c:v>
                </c:pt>
                <c:pt idx="317">
                  <c:v>34.415965999999997</c:v>
                </c:pt>
                <c:pt idx="318">
                  <c:v>36.363297000000003</c:v>
                </c:pt>
                <c:pt idx="319">
                  <c:v>36.589297000000002</c:v>
                </c:pt>
                <c:pt idx="320">
                  <c:v>38.199961999999999</c:v>
                </c:pt>
                <c:pt idx="321">
                  <c:v>43.396622999999998</c:v>
                </c:pt>
                <c:pt idx="322">
                  <c:v>47.325952999999998</c:v>
                </c:pt>
                <c:pt idx="323">
                  <c:v>48.655284999999999</c:v>
                </c:pt>
                <c:pt idx="324">
                  <c:v>49.680616999999998</c:v>
                </c:pt>
                <c:pt idx="325">
                  <c:v>50.259283000000003</c:v>
                </c:pt>
                <c:pt idx="326">
                  <c:v>49.757283999999999</c:v>
                </c:pt>
                <c:pt idx="327">
                  <c:v>45.781288000000004</c:v>
                </c:pt>
                <c:pt idx="328">
                  <c:v>48.807285</c:v>
                </c:pt>
                <c:pt idx="329">
                  <c:v>47.041952999999999</c:v>
                </c:pt>
                <c:pt idx="330">
                  <c:v>48.343285000000002</c:v>
                </c:pt>
                <c:pt idx="331">
                  <c:v>53.249946999999999</c:v>
                </c:pt>
                <c:pt idx="332">
                  <c:v>51.274614999999997</c:v>
                </c:pt>
                <c:pt idx="333">
                  <c:v>53.367280000000001</c:v>
                </c:pt>
                <c:pt idx="334">
                  <c:v>52.125281000000001</c:v>
                </c:pt>
                <c:pt idx="335">
                  <c:v>46.754620000000003</c:v>
                </c:pt>
                <c:pt idx="336">
                  <c:v>50.745949000000003</c:v>
                </c:pt>
                <c:pt idx="337">
                  <c:v>51.213949</c:v>
                </c:pt>
                <c:pt idx="338">
                  <c:v>52.171948</c:v>
                </c:pt>
                <c:pt idx="339">
                  <c:v>52.002614999999999</c:v>
                </c:pt>
                <c:pt idx="340">
                  <c:v>54.627944999999997</c:v>
                </c:pt>
                <c:pt idx="341">
                  <c:v>54.085946</c:v>
                </c:pt>
                <c:pt idx="342">
                  <c:v>53.960613000000002</c:v>
                </c:pt>
                <c:pt idx="343">
                  <c:v>52.730614000000003</c:v>
                </c:pt>
                <c:pt idx="344">
                  <c:v>53.555280000000003</c:v>
                </c:pt>
                <c:pt idx="345">
                  <c:v>53.277946999999998</c:v>
                </c:pt>
                <c:pt idx="346">
                  <c:v>54.241945999999999</c:v>
                </c:pt>
                <c:pt idx="347">
                  <c:v>53.867279000000003</c:v>
                </c:pt>
                <c:pt idx="348">
                  <c:v>54.370612000000001</c:v>
                </c:pt>
                <c:pt idx="349">
                  <c:v>55.173278000000003</c:v>
                </c:pt>
                <c:pt idx="350">
                  <c:v>54.458612000000002</c:v>
                </c:pt>
                <c:pt idx="351">
                  <c:v>54.591279</c:v>
                </c:pt>
                <c:pt idx="352">
                  <c:v>54.681944999999999</c:v>
                </c:pt>
                <c:pt idx="353">
                  <c:v>53.720613</c:v>
                </c:pt>
                <c:pt idx="354">
                  <c:v>55.666611000000003</c:v>
                </c:pt>
                <c:pt idx="355">
                  <c:v>59.873272999999998</c:v>
                </c:pt>
                <c:pt idx="356">
                  <c:v>58.770608000000003</c:v>
                </c:pt>
                <c:pt idx="357">
                  <c:v>58.863940999999997</c:v>
                </c:pt>
                <c:pt idx="358">
                  <c:v>57.625275999999999</c:v>
                </c:pt>
                <c:pt idx="359">
                  <c:v>59.043940999999997</c:v>
                </c:pt>
                <c:pt idx="360">
                  <c:v>63.327936999999999</c:v>
                </c:pt>
                <c:pt idx="361">
                  <c:v>62.711271000000004</c:v>
                </c:pt>
                <c:pt idx="362">
                  <c:v>68.336597999999995</c:v>
                </c:pt>
                <c:pt idx="363">
                  <c:v>64.855935000000002</c:v>
                </c:pt>
                <c:pt idx="364">
                  <c:v>62.351937999999997</c:v>
                </c:pt>
                <c:pt idx="365">
                  <c:v>66.059933999999998</c:v>
                </c:pt>
                <c:pt idx="366">
                  <c:v>65.475268</c:v>
                </c:pt>
                <c:pt idx="367">
                  <c:v>66.119266999999994</c:v>
                </c:pt>
                <c:pt idx="368">
                  <c:v>66.930599999999998</c:v>
                </c:pt>
                <c:pt idx="369">
                  <c:v>66.726600000000005</c:v>
                </c:pt>
                <c:pt idx="370">
                  <c:v>66.287934000000007</c:v>
                </c:pt>
                <c:pt idx="371">
                  <c:v>66.785267000000005</c:v>
                </c:pt>
                <c:pt idx="372">
                  <c:v>64.056602999999996</c:v>
                </c:pt>
                <c:pt idx="373">
                  <c:v>65.731933999999995</c:v>
                </c:pt>
                <c:pt idx="374">
                  <c:v>63.982602999999997</c:v>
                </c:pt>
                <c:pt idx="375">
                  <c:v>67.289933000000005</c:v>
                </c:pt>
                <c:pt idx="376">
                  <c:v>71.987261000000004</c:v>
                </c:pt>
                <c:pt idx="377">
                  <c:v>74.641925000000001</c:v>
                </c:pt>
                <c:pt idx="378">
                  <c:v>80.577252999999999</c:v>
                </c:pt>
                <c:pt idx="379">
                  <c:v>91.438575</c:v>
                </c:pt>
                <c:pt idx="380">
                  <c:v>92.657240999999999</c:v>
                </c:pt>
                <c:pt idx="381">
                  <c:v>91.058576000000002</c:v>
                </c:pt>
                <c:pt idx="382">
                  <c:v>92.951907000000006</c:v>
                </c:pt>
                <c:pt idx="383">
                  <c:v>102.976564</c:v>
                </c:pt>
                <c:pt idx="384">
                  <c:v>99.803899999999999</c:v>
                </c:pt>
                <c:pt idx="385">
                  <c:v>101.119899</c:v>
                </c:pt>
                <c:pt idx="386">
                  <c:v>103.06723</c:v>
                </c:pt>
                <c:pt idx="387">
                  <c:v>100.04256700000001</c:v>
                </c:pt>
                <c:pt idx="388">
                  <c:v>100.05589999999999</c:v>
                </c:pt>
                <c:pt idx="389">
                  <c:v>109.533224</c:v>
                </c:pt>
                <c:pt idx="390">
                  <c:v>104.55722900000001</c:v>
                </c:pt>
                <c:pt idx="391">
                  <c:v>106.155227</c:v>
                </c:pt>
                <c:pt idx="392">
                  <c:v>100.87123200000001</c:v>
                </c:pt>
                <c:pt idx="393">
                  <c:v>94.466571999999999</c:v>
                </c:pt>
                <c:pt idx="394">
                  <c:v>102.639897</c:v>
                </c:pt>
                <c:pt idx="395">
                  <c:v>98.432568000000003</c:v>
                </c:pt>
                <c:pt idx="396">
                  <c:v>99.940567000000001</c:v>
                </c:pt>
                <c:pt idx="397">
                  <c:v>99.165901000000005</c:v>
                </c:pt>
                <c:pt idx="398">
                  <c:v>95.383904999999999</c:v>
                </c:pt>
                <c:pt idx="399">
                  <c:v>98.999900999999994</c:v>
                </c:pt>
                <c:pt idx="400">
                  <c:v>99.133234000000002</c:v>
                </c:pt>
                <c:pt idx="401">
                  <c:v>99.001233999999997</c:v>
                </c:pt>
                <c:pt idx="402">
                  <c:v>99.305233999999999</c:v>
                </c:pt>
                <c:pt idx="403">
                  <c:v>96.847235999999995</c:v>
                </c:pt>
                <c:pt idx="404">
                  <c:v>94.571239000000006</c:v>
                </c:pt>
                <c:pt idx="405">
                  <c:v>91.625907999999995</c:v>
                </c:pt>
                <c:pt idx="406">
                  <c:v>103.65056300000001</c:v>
                </c:pt>
                <c:pt idx="407">
                  <c:v>108.066559</c:v>
                </c:pt>
                <c:pt idx="408">
                  <c:v>110.047223</c:v>
                </c:pt>
                <c:pt idx="409">
                  <c:v>122.375878</c:v>
                </c:pt>
                <c:pt idx="410">
                  <c:v>125.805874</c:v>
                </c:pt>
                <c:pt idx="411">
                  <c:v>125.235208</c:v>
                </c:pt>
                <c:pt idx="412">
                  <c:v>133.45519999999999</c:v>
                </c:pt>
                <c:pt idx="413">
                  <c:v>136.66519700000001</c:v>
                </c:pt>
                <c:pt idx="414">
                  <c:v>134.279866</c:v>
                </c:pt>
                <c:pt idx="415">
                  <c:v>134.88919799999999</c:v>
                </c:pt>
                <c:pt idx="416">
                  <c:v>143.544523</c:v>
                </c:pt>
                <c:pt idx="417">
                  <c:v>149.24985100000001</c:v>
                </c:pt>
                <c:pt idx="418">
                  <c:v>147.55985200000001</c:v>
                </c:pt>
                <c:pt idx="419">
                  <c:v>166.10650100000001</c:v>
                </c:pt>
                <c:pt idx="420">
                  <c:v>158.349842</c:v>
                </c:pt>
                <c:pt idx="421">
                  <c:v>149.12318400000001</c:v>
                </c:pt>
                <c:pt idx="422">
                  <c:v>135.66653099999999</c:v>
                </c:pt>
                <c:pt idx="423">
                  <c:v>139.43986100000001</c:v>
                </c:pt>
                <c:pt idx="424">
                  <c:v>110.06989</c:v>
                </c:pt>
                <c:pt idx="425">
                  <c:v>122.093211</c:v>
                </c:pt>
                <c:pt idx="426">
                  <c:v>123.779876</c:v>
                </c:pt>
                <c:pt idx="427">
                  <c:v>124.239876</c:v>
                </c:pt>
                <c:pt idx="428">
                  <c:v>139.87319299999999</c:v>
                </c:pt>
                <c:pt idx="429">
                  <c:v>149.91985</c:v>
                </c:pt>
                <c:pt idx="430">
                  <c:v>147.253186</c:v>
                </c:pt>
                <c:pt idx="431">
                  <c:v>141.143192</c:v>
                </c:pt>
                <c:pt idx="432">
                  <c:v>147.38318599999999</c:v>
                </c:pt>
                <c:pt idx="433">
                  <c:v>149.79651699999999</c:v>
                </c:pt>
                <c:pt idx="434">
                  <c:v>141.40985900000001</c:v>
                </c:pt>
                <c:pt idx="435">
                  <c:v>126.78654</c:v>
                </c:pt>
                <c:pt idx="436">
                  <c:v>129.263204</c:v>
                </c:pt>
                <c:pt idx="437">
                  <c:v>135.779864</c:v>
                </c:pt>
                <c:pt idx="438">
                  <c:v>140.39985999999999</c:v>
                </c:pt>
                <c:pt idx="439">
                  <c:v>139.68986000000001</c:v>
                </c:pt>
                <c:pt idx="440">
                  <c:v>143.00318999999999</c:v>
                </c:pt>
                <c:pt idx="441">
                  <c:v>149.386517</c:v>
                </c:pt>
                <c:pt idx="442">
                  <c:v>138.36319499999999</c:v>
                </c:pt>
                <c:pt idx="443">
                  <c:v>141.893191</c:v>
                </c:pt>
                <c:pt idx="444">
                  <c:v>137.99319499999999</c:v>
                </c:pt>
                <c:pt idx="445">
                  <c:v>141.766525</c:v>
                </c:pt>
                <c:pt idx="446">
                  <c:v>141.97319100000001</c:v>
                </c:pt>
                <c:pt idx="447">
                  <c:v>144.66652199999999</c:v>
                </c:pt>
                <c:pt idx="448">
                  <c:v>147.43318600000001</c:v>
                </c:pt>
                <c:pt idx="449">
                  <c:v>148.883184</c:v>
                </c:pt>
                <c:pt idx="450">
                  <c:v>153.766513</c:v>
                </c:pt>
                <c:pt idx="451">
                  <c:v>149.62651700000001</c:v>
                </c:pt>
                <c:pt idx="452">
                  <c:v>146.55652000000001</c:v>
                </c:pt>
                <c:pt idx="453">
                  <c:v>143.60985600000001</c:v>
                </c:pt>
                <c:pt idx="454">
                  <c:v>140.64652599999999</c:v>
                </c:pt>
                <c:pt idx="455">
                  <c:v>140.87985900000001</c:v>
                </c:pt>
                <c:pt idx="456">
                  <c:v>141.929858</c:v>
                </c:pt>
                <c:pt idx="457">
                  <c:v>140.20985999999999</c:v>
                </c:pt>
                <c:pt idx="458">
                  <c:v>140.09319300000001</c:v>
                </c:pt>
                <c:pt idx="459">
                  <c:v>141.55985799999999</c:v>
                </c:pt>
                <c:pt idx="460">
                  <c:v>135.339865</c:v>
                </c:pt>
                <c:pt idx="461">
                  <c:v>136.943196</c:v>
                </c:pt>
                <c:pt idx="462">
                  <c:v>129.34653700000001</c:v>
                </c:pt>
                <c:pt idx="463">
                  <c:v>133.50319999999999</c:v>
                </c:pt>
                <c:pt idx="464">
                  <c:v>141.299859</c:v>
                </c:pt>
                <c:pt idx="465">
                  <c:v>140.326526</c:v>
                </c:pt>
                <c:pt idx="466">
                  <c:v>146.029854</c:v>
                </c:pt>
                <c:pt idx="467">
                  <c:v>143.31652299999999</c:v>
                </c:pt>
                <c:pt idx="468">
                  <c:v>140.41986</c:v>
                </c:pt>
                <c:pt idx="469">
                  <c:v>136.78653</c:v>
                </c:pt>
                <c:pt idx="470">
                  <c:v>139.043194</c:v>
                </c:pt>
                <c:pt idx="471">
                  <c:v>137.253196</c:v>
                </c:pt>
                <c:pt idx="472">
                  <c:v>136.16653099999999</c:v>
                </c:pt>
                <c:pt idx="473">
                  <c:v>136.029864</c:v>
                </c:pt>
                <c:pt idx="474">
                  <c:v>147.20318599999999</c:v>
                </c:pt>
                <c:pt idx="475">
                  <c:v>162.21317099999999</c:v>
                </c:pt>
                <c:pt idx="476">
                  <c:v>166.42316700000001</c:v>
                </c:pt>
                <c:pt idx="477">
                  <c:v>163.20317</c:v>
                </c:pt>
                <c:pt idx="478">
                  <c:v>173.949826</c:v>
                </c:pt>
                <c:pt idx="479">
                  <c:v>185.12648200000001</c:v>
                </c:pt>
                <c:pt idx="480">
                  <c:v>191.33314200000001</c:v>
                </c:pt>
                <c:pt idx="481">
                  <c:v>195.25313800000001</c:v>
                </c:pt>
                <c:pt idx="482">
                  <c:v>189.19981100000001</c:v>
                </c:pt>
                <c:pt idx="483">
                  <c:v>194.919805</c:v>
                </c:pt>
                <c:pt idx="484">
                  <c:v>189.60647700000001</c:v>
                </c:pt>
                <c:pt idx="485">
                  <c:v>197.793136</c:v>
                </c:pt>
                <c:pt idx="486">
                  <c:v>199.6798</c:v>
                </c:pt>
                <c:pt idx="487">
                  <c:v>213.91978599999999</c:v>
                </c:pt>
                <c:pt idx="488">
                  <c:v>216.62645000000001</c:v>
                </c:pt>
                <c:pt idx="489">
                  <c:v>201.493132</c:v>
                </c:pt>
                <c:pt idx="490">
                  <c:v>209.023124</c:v>
                </c:pt>
                <c:pt idx="491">
                  <c:v>203.32979700000001</c:v>
                </c:pt>
                <c:pt idx="492">
                  <c:v>213.276453</c:v>
                </c:pt>
                <c:pt idx="493">
                  <c:v>211.083122</c:v>
                </c:pt>
                <c:pt idx="494">
                  <c:v>207.58979199999999</c:v>
                </c:pt>
                <c:pt idx="495">
                  <c:v>218.633115</c:v>
                </c:pt>
                <c:pt idx="496">
                  <c:v>231.66643500000001</c:v>
                </c:pt>
                <c:pt idx="497">
                  <c:v>216.61978300000001</c:v>
                </c:pt>
                <c:pt idx="498">
                  <c:v>213.44645299999999</c:v>
                </c:pt>
                <c:pt idx="499">
                  <c:v>215.32645099999999</c:v>
                </c:pt>
                <c:pt idx="500">
                  <c:v>220.58977899999999</c:v>
                </c:pt>
                <c:pt idx="501">
                  <c:v>221.22977900000001</c:v>
                </c:pt>
                <c:pt idx="502">
                  <c:v>221.99644499999999</c:v>
                </c:pt>
                <c:pt idx="503">
                  <c:v>231.59310199999999</c:v>
                </c:pt>
                <c:pt idx="504">
                  <c:v>235.22309799999999</c:v>
                </c:pt>
                <c:pt idx="505">
                  <c:v>243.25642300000001</c:v>
                </c:pt>
                <c:pt idx="506">
                  <c:v>245.03642199999999</c:v>
                </c:pt>
                <c:pt idx="507">
                  <c:v>251.99308099999999</c:v>
                </c:pt>
                <c:pt idx="508">
                  <c:v>272.01306099999999</c:v>
                </c:pt>
                <c:pt idx="509">
                  <c:v>293.33970699999998</c:v>
                </c:pt>
                <c:pt idx="510">
                  <c:v>270.39639599999998</c:v>
                </c:pt>
                <c:pt idx="511">
                  <c:v>283.14638400000001</c:v>
                </c:pt>
                <c:pt idx="512">
                  <c:v>284.80304899999999</c:v>
                </c:pt>
                <c:pt idx="513">
                  <c:v>281.66638499999999</c:v>
                </c:pt>
                <c:pt idx="514">
                  <c:v>275.386391</c:v>
                </c:pt>
                <c:pt idx="515">
                  <c:v>281.51638500000001</c:v>
                </c:pt>
                <c:pt idx="516">
                  <c:v>283.48304999999999</c:v>
                </c:pt>
                <c:pt idx="517">
                  <c:v>281.66305199999999</c:v>
                </c:pt>
                <c:pt idx="518">
                  <c:v>282.21305100000001</c:v>
                </c:pt>
                <c:pt idx="519">
                  <c:v>293.59970600000003</c:v>
                </c:pt>
                <c:pt idx="520">
                  <c:v>294.36303900000001</c:v>
                </c:pt>
                <c:pt idx="521">
                  <c:v>288.053045</c:v>
                </c:pt>
                <c:pt idx="522">
                  <c:v>278.47638799999999</c:v>
                </c:pt>
                <c:pt idx="523">
                  <c:v>264.50973499999998</c:v>
                </c:pt>
                <c:pt idx="524">
                  <c:v>279.93638700000002</c:v>
                </c:pt>
                <c:pt idx="525">
                  <c:v>290.929709</c:v>
                </c:pt>
                <c:pt idx="526">
                  <c:v>284.89638200000002</c:v>
                </c:pt>
                <c:pt idx="527">
                  <c:v>283.32971700000002</c:v>
                </c:pt>
                <c:pt idx="528">
                  <c:v>284.07638300000002</c:v>
                </c:pt>
                <c:pt idx="529">
                  <c:v>287.80637899999999</c:v>
                </c:pt>
                <c:pt idx="530">
                  <c:v>283.15305000000001</c:v>
                </c:pt>
                <c:pt idx="531">
                  <c:v>268.27306499999997</c:v>
                </c:pt>
                <c:pt idx="532">
                  <c:v>270.55306300000001</c:v>
                </c:pt>
                <c:pt idx="533">
                  <c:v>272.03972800000003</c:v>
                </c:pt>
                <c:pt idx="534">
                  <c:v>265.40640100000002</c:v>
                </c:pt>
                <c:pt idx="535">
                  <c:v>266.049734</c:v>
                </c:pt>
                <c:pt idx="536">
                  <c:v>262.45973800000002</c:v>
                </c:pt>
                <c:pt idx="537">
                  <c:v>260.43307299999998</c:v>
                </c:pt>
                <c:pt idx="538">
                  <c:v>238.16642899999999</c:v>
                </c:pt>
                <c:pt idx="539">
                  <c:v>232.94643400000001</c:v>
                </c:pt>
                <c:pt idx="540">
                  <c:v>247.339753</c:v>
                </c:pt>
                <c:pt idx="541">
                  <c:v>227.40643900000001</c:v>
                </c:pt>
                <c:pt idx="542">
                  <c:v>225.16644199999999</c:v>
                </c:pt>
                <c:pt idx="543">
                  <c:v>239.476427</c:v>
                </c:pt>
                <c:pt idx="544">
                  <c:v>228.81310500000001</c:v>
                </c:pt>
                <c:pt idx="545">
                  <c:v>217.733116</c:v>
                </c:pt>
                <c:pt idx="546">
                  <c:v>207.14645999999999</c:v>
                </c:pt>
                <c:pt idx="547">
                  <c:v>199.31646699999999</c:v>
                </c:pt>
                <c:pt idx="548">
                  <c:v>187.66647900000001</c:v>
                </c:pt>
                <c:pt idx="549">
                  <c:v>224.526442</c:v>
                </c:pt>
                <c:pt idx="550">
                  <c:v>222.68644399999999</c:v>
                </c:pt>
                <c:pt idx="551">
                  <c:v>233.19976700000001</c:v>
                </c:pt>
                <c:pt idx="552">
                  <c:v>231.24310199999999</c:v>
                </c:pt>
                <c:pt idx="553">
                  <c:v>235.97976399999999</c:v>
                </c:pt>
                <c:pt idx="554">
                  <c:v>225.626441</c:v>
                </c:pt>
                <c:pt idx="555">
                  <c:v>233.93643299999999</c:v>
                </c:pt>
                <c:pt idx="556">
                  <c:v>217.71978200000001</c:v>
                </c:pt>
                <c:pt idx="557">
                  <c:v>218.289782</c:v>
                </c:pt>
                <c:pt idx="558">
                  <c:v>223.33311</c:v>
                </c:pt>
                <c:pt idx="559">
                  <c:v>220.71977899999999</c:v>
                </c:pt>
                <c:pt idx="560">
                  <c:v>210.08978999999999</c:v>
                </c:pt>
                <c:pt idx="561">
                  <c:v>213.46312</c:v>
                </c:pt>
                <c:pt idx="562">
                  <c:v>206.23645999999999</c:v>
                </c:pt>
                <c:pt idx="563">
                  <c:v>203.76312999999999</c:v>
                </c:pt>
                <c:pt idx="564">
                  <c:v>211.873121</c:v>
                </c:pt>
                <c:pt idx="565">
                  <c:v>222.643111</c:v>
                </c:pt>
                <c:pt idx="566">
                  <c:v>220.583113</c:v>
                </c:pt>
                <c:pt idx="567">
                  <c:v>230.34977000000001</c:v>
                </c:pt>
                <c:pt idx="568">
                  <c:v>230.53976900000001</c:v>
                </c:pt>
                <c:pt idx="569">
                  <c:v>223.656443</c:v>
                </c:pt>
                <c:pt idx="570">
                  <c:v>227.93310500000001</c:v>
                </c:pt>
                <c:pt idx="571">
                  <c:v>225.67310800000001</c:v>
                </c:pt>
                <c:pt idx="572">
                  <c:v>233.993099</c:v>
                </c:pt>
                <c:pt idx="573">
                  <c:v>254.106413</c:v>
                </c:pt>
                <c:pt idx="574">
                  <c:v>244.07642300000001</c:v>
                </c:pt>
                <c:pt idx="575">
                  <c:v>246.28308699999999</c:v>
                </c:pt>
                <c:pt idx="576">
                  <c:v>246.593087</c:v>
                </c:pt>
                <c:pt idx="577">
                  <c:v>238.20976200000001</c:v>
                </c:pt>
                <c:pt idx="578">
                  <c:v>239.663094</c:v>
                </c:pt>
                <c:pt idx="579">
                  <c:v>248.03975199999999</c:v>
                </c:pt>
                <c:pt idx="580">
                  <c:v>239.89642699999999</c:v>
                </c:pt>
                <c:pt idx="581">
                  <c:v>243.13309000000001</c:v>
                </c:pt>
                <c:pt idx="582">
                  <c:v>246.06642099999999</c:v>
                </c:pt>
                <c:pt idx="583">
                  <c:v>234.91309799999999</c:v>
                </c:pt>
                <c:pt idx="584">
                  <c:v>231.46643499999999</c:v>
                </c:pt>
                <c:pt idx="585">
                  <c:v>225.66644099999999</c:v>
                </c:pt>
                <c:pt idx="586">
                  <c:v>236.47976399999999</c:v>
                </c:pt>
                <c:pt idx="587">
                  <c:v>228.29977199999999</c:v>
                </c:pt>
                <c:pt idx="588">
                  <c:v>224.533109</c:v>
                </c:pt>
                <c:pt idx="589">
                  <c:v>223.646443</c:v>
                </c:pt>
                <c:pt idx="590">
                  <c:v>221.179779</c:v>
                </c:pt>
                <c:pt idx="591">
                  <c:v>224.123109</c:v>
                </c:pt>
                <c:pt idx="592">
                  <c:v>209.67979</c:v>
                </c:pt>
                <c:pt idx="593">
                  <c:v>205.73312799999999</c:v>
                </c:pt>
                <c:pt idx="594">
                  <c:v>196.62980300000001</c:v>
                </c:pt>
                <c:pt idx="595">
                  <c:v>190.563143</c:v>
                </c:pt>
                <c:pt idx="596">
                  <c:v>196.579803</c:v>
                </c:pt>
                <c:pt idx="597">
                  <c:v>192.27647400000001</c:v>
                </c:pt>
                <c:pt idx="598">
                  <c:v>192.623141</c:v>
                </c:pt>
                <c:pt idx="599">
                  <c:v>187.81981200000001</c:v>
                </c:pt>
                <c:pt idx="600">
                  <c:v>195.59313800000001</c:v>
                </c:pt>
                <c:pt idx="601">
                  <c:v>193.626473</c:v>
                </c:pt>
                <c:pt idx="602">
                  <c:v>202.14646500000001</c:v>
                </c:pt>
                <c:pt idx="603">
                  <c:v>201.563132</c:v>
                </c:pt>
                <c:pt idx="604">
                  <c:v>206.37646000000001</c:v>
                </c:pt>
                <c:pt idx="605">
                  <c:v>210.28312299999999</c:v>
                </c:pt>
                <c:pt idx="606">
                  <c:v>208.40645799999999</c:v>
                </c:pt>
                <c:pt idx="607">
                  <c:v>207.96645899999999</c:v>
                </c:pt>
                <c:pt idx="608">
                  <c:v>201.70646500000001</c:v>
                </c:pt>
                <c:pt idx="609">
                  <c:v>190.94647599999999</c:v>
                </c:pt>
                <c:pt idx="610">
                  <c:v>199.683134</c:v>
                </c:pt>
                <c:pt idx="611">
                  <c:v>201.70979800000001</c:v>
                </c:pt>
                <c:pt idx="612">
                  <c:v>201.19646499999999</c:v>
                </c:pt>
                <c:pt idx="613">
                  <c:v>199.59313399999999</c:v>
                </c:pt>
                <c:pt idx="614">
                  <c:v>203.37313</c:v>
                </c:pt>
                <c:pt idx="615">
                  <c:v>203.29646299999999</c:v>
                </c:pt>
                <c:pt idx="616">
                  <c:v>205.89646099999999</c:v>
                </c:pt>
                <c:pt idx="617">
                  <c:v>199.78646699999999</c:v>
                </c:pt>
                <c:pt idx="618">
                  <c:v>201.623132</c:v>
                </c:pt>
                <c:pt idx="619">
                  <c:v>205.533128</c:v>
                </c:pt>
                <c:pt idx="620">
                  <c:v>207.769792</c:v>
                </c:pt>
                <c:pt idx="621">
                  <c:v>206.94312600000001</c:v>
                </c:pt>
                <c:pt idx="622">
                  <c:v>207.90312499999999</c:v>
                </c:pt>
                <c:pt idx="623">
                  <c:v>218.856448</c:v>
                </c:pt>
                <c:pt idx="624">
                  <c:v>226.60643999999999</c:v>
                </c:pt>
                <c:pt idx="625">
                  <c:v>223.95644300000001</c:v>
                </c:pt>
                <c:pt idx="626">
                  <c:v>229.573104</c:v>
                </c:pt>
                <c:pt idx="627">
                  <c:v>226.91977299999999</c:v>
                </c:pt>
                <c:pt idx="628">
                  <c:v>226.56644</c:v>
                </c:pt>
                <c:pt idx="629">
                  <c:v>225.973107</c:v>
                </c:pt>
                <c:pt idx="630">
                  <c:v>226.29977400000001</c:v>
                </c:pt>
                <c:pt idx="631">
                  <c:v>219.85978</c:v>
                </c:pt>
                <c:pt idx="632">
                  <c:v>214.883118</c:v>
                </c:pt>
                <c:pt idx="633">
                  <c:v>217.603116</c:v>
                </c:pt>
                <c:pt idx="634">
                  <c:v>218.983114</c:v>
                </c:pt>
                <c:pt idx="635">
                  <c:v>228.56643800000001</c:v>
                </c:pt>
                <c:pt idx="636">
                  <c:v>222.84644399999999</c:v>
                </c:pt>
                <c:pt idx="637">
                  <c:v>217.793116</c:v>
                </c:pt>
                <c:pt idx="638">
                  <c:v>216.86644999999999</c:v>
                </c:pt>
                <c:pt idx="639">
                  <c:v>214.73978500000001</c:v>
                </c:pt>
                <c:pt idx="640">
                  <c:v>215.406451</c:v>
                </c:pt>
                <c:pt idx="641">
                  <c:v>220.16644700000001</c:v>
                </c:pt>
                <c:pt idx="642">
                  <c:v>218.42978199999999</c:v>
                </c:pt>
                <c:pt idx="643">
                  <c:v>216.41978399999999</c:v>
                </c:pt>
                <c:pt idx="644">
                  <c:v>214.45978600000001</c:v>
                </c:pt>
                <c:pt idx="645">
                  <c:v>219.206447</c:v>
                </c:pt>
                <c:pt idx="646">
                  <c:v>214.92645200000001</c:v>
                </c:pt>
                <c:pt idx="647">
                  <c:v>215.659784</c:v>
                </c:pt>
                <c:pt idx="648">
                  <c:v>225.783108</c:v>
                </c:pt>
                <c:pt idx="649">
                  <c:v>229.06643800000001</c:v>
                </c:pt>
                <c:pt idx="650">
                  <c:v>236.55643000000001</c:v>
                </c:pt>
                <c:pt idx="651">
                  <c:v>236.57976300000001</c:v>
                </c:pt>
                <c:pt idx="652">
                  <c:v>236.973096</c:v>
                </c:pt>
                <c:pt idx="653">
                  <c:v>238.20976200000001</c:v>
                </c:pt>
                <c:pt idx="654">
                  <c:v>233.03309999999999</c:v>
                </c:pt>
                <c:pt idx="655">
                  <c:v>237.91976199999999</c:v>
                </c:pt>
                <c:pt idx="656">
                  <c:v>236.66309699999999</c:v>
                </c:pt>
                <c:pt idx="657">
                  <c:v>235.939764</c:v>
                </c:pt>
                <c:pt idx="658">
                  <c:v>240.74975900000001</c:v>
                </c:pt>
                <c:pt idx="659">
                  <c:v>239.05642800000001</c:v>
                </c:pt>
                <c:pt idx="660">
                  <c:v>228.723105</c:v>
                </c:pt>
                <c:pt idx="661">
                  <c:v>221.903111</c:v>
                </c:pt>
                <c:pt idx="662">
                  <c:v>229.663104</c:v>
                </c:pt>
                <c:pt idx="663">
                  <c:v>224.48977600000001</c:v>
                </c:pt>
                <c:pt idx="664">
                  <c:v>226.753107</c:v>
                </c:pt>
                <c:pt idx="665">
                  <c:v>235.433098</c:v>
                </c:pt>
                <c:pt idx="666">
                  <c:v>236.16309699999999</c:v>
                </c:pt>
                <c:pt idx="667">
                  <c:v>237.06643</c:v>
                </c:pt>
                <c:pt idx="668">
                  <c:v>233.71976599999999</c:v>
                </c:pt>
                <c:pt idx="669">
                  <c:v>237.30642900000001</c:v>
                </c:pt>
                <c:pt idx="670">
                  <c:v>243.63642300000001</c:v>
                </c:pt>
                <c:pt idx="671">
                  <c:v>245.239755</c:v>
                </c:pt>
                <c:pt idx="672">
                  <c:v>244.69642200000001</c:v>
                </c:pt>
                <c:pt idx="673">
                  <c:v>244.12975599999999</c:v>
                </c:pt>
                <c:pt idx="674">
                  <c:v>244.523089</c:v>
                </c:pt>
                <c:pt idx="675">
                  <c:v>250.97308200000001</c:v>
                </c:pt>
                <c:pt idx="676">
                  <c:v>251.289749</c:v>
                </c:pt>
                <c:pt idx="677">
                  <c:v>251.61974799999999</c:v>
                </c:pt>
                <c:pt idx="678">
                  <c:v>245.42308800000001</c:v>
                </c:pt>
                <c:pt idx="679">
                  <c:v>247.66641899999999</c:v>
                </c:pt>
                <c:pt idx="680">
                  <c:v>248.163085</c:v>
                </c:pt>
                <c:pt idx="681">
                  <c:v>251.94308100000001</c:v>
                </c:pt>
                <c:pt idx="682">
                  <c:v>252.329748</c:v>
                </c:pt>
                <c:pt idx="683">
                  <c:v>253.16308000000001</c:v>
                </c:pt>
                <c:pt idx="684">
                  <c:v>243.389757</c:v>
                </c:pt>
                <c:pt idx="685">
                  <c:v>246.459754</c:v>
                </c:pt>
                <c:pt idx="686">
                  <c:v>250.64641599999999</c:v>
                </c:pt>
                <c:pt idx="687">
                  <c:v>251.21308200000001</c:v>
                </c:pt>
                <c:pt idx="688">
                  <c:v>258.12974200000002</c:v>
                </c:pt>
                <c:pt idx="689">
                  <c:v>263.78640300000001</c:v>
                </c:pt>
                <c:pt idx="690">
                  <c:v>259.18640699999997</c:v>
                </c:pt>
                <c:pt idx="691">
                  <c:v>260.43640599999998</c:v>
                </c:pt>
                <c:pt idx="692">
                  <c:v>258.49307499999998</c:v>
                </c:pt>
                <c:pt idx="693">
                  <c:v>258.406408</c:v>
                </c:pt>
                <c:pt idx="694">
                  <c:v>260.50973900000002</c:v>
                </c:pt>
                <c:pt idx="695">
                  <c:v>260.19640600000002</c:v>
                </c:pt>
                <c:pt idx="696">
                  <c:v>260.91640599999999</c:v>
                </c:pt>
                <c:pt idx="697">
                  <c:v>264.53640200000001</c:v>
                </c:pt>
                <c:pt idx="698">
                  <c:v>261.82973800000002</c:v>
                </c:pt>
                <c:pt idx="699">
                  <c:v>263.979736</c:v>
                </c:pt>
                <c:pt idx="700">
                  <c:v>268.57306499999999</c:v>
                </c:pt>
                <c:pt idx="701">
                  <c:v>270.35973000000001</c:v>
                </c:pt>
                <c:pt idx="702">
                  <c:v>272.77306099999998</c:v>
                </c:pt>
                <c:pt idx="703">
                  <c:v>281.00971900000002</c:v>
                </c:pt>
                <c:pt idx="704">
                  <c:v>290.03637700000002</c:v>
                </c:pt>
                <c:pt idx="705">
                  <c:v>288.08971200000002</c:v>
                </c:pt>
                <c:pt idx="706">
                  <c:v>288.59971100000001</c:v>
                </c:pt>
                <c:pt idx="707">
                  <c:v>297.99970200000001</c:v>
                </c:pt>
                <c:pt idx="708">
                  <c:v>303.22636299999999</c:v>
                </c:pt>
                <c:pt idx="709">
                  <c:v>341.61965800000002</c:v>
                </c:pt>
                <c:pt idx="710">
                  <c:v>339.47632700000003</c:v>
                </c:pt>
                <c:pt idx="711">
                  <c:v>345.95298700000001</c:v>
                </c:pt>
                <c:pt idx="712">
                  <c:v>359.01297399999999</c:v>
                </c:pt>
                <c:pt idx="713">
                  <c:v>371.33296200000001</c:v>
                </c:pt>
                <c:pt idx="714">
                  <c:v>402.86293000000001</c:v>
                </c:pt>
                <c:pt idx="715">
                  <c:v>390.66627599999998</c:v>
                </c:pt>
                <c:pt idx="716">
                  <c:v>404.619595</c:v>
                </c:pt>
                <c:pt idx="717">
                  <c:v>409.96958999999998</c:v>
                </c:pt>
                <c:pt idx="718">
                  <c:v>407.36292600000002</c:v>
                </c:pt>
                <c:pt idx="719">
                  <c:v>387.64627899999999</c:v>
                </c:pt>
                <c:pt idx="720">
                  <c:v>341.16632600000003</c:v>
                </c:pt>
                <c:pt idx="721">
                  <c:v>355.98297700000001</c:v>
                </c:pt>
                <c:pt idx="722">
                  <c:v>354.50297899999998</c:v>
                </c:pt>
                <c:pt idx="723">
                  <c:v>344.47298899999998</c:v>
                </c:pt>
                <c:pt idx="724">
                  <c:v>337.79632900000001</c:v>
                </c:pt>
                <c:pt idx="725">
                  <c:v>351.57631500000002</c:v>
                </c:pt>
                <c:pt idx="726">
                  <c:v>363.00297</c:v>
                </c:pt>
                <c:pt idx="727">
                  <c:v>365.45963499999999</c:v>
                </c:pt>
                <c:pt idx="728">
                  <c:v>379.01962099999997</c:v>
                </c:pt>
                <c:pt idx="729">
                  <c:v>385.62294800000001</c:v>
                </c:pt>
                <c:pt idx="730">
                  <c:v>369.67629699999998</c:v>
                </c:pt>
                <c:pt idx="731">
                  <c:v>371.99962799999997</c:v>
                </c:pt>
                <c:pt idx="732">
                  <c:v>360.63963899999999</c:v>
                </c:pt>
                <c:pt idx="733">
                  <c:v>378.99628799999999</c:v>
                </c:pt>
                <c:pt idx="734">
                  <c:v>381.58628499999998</c:v>
                </c:pt>
                <c:pt idx="735">
                  <c:v>364.99963500000001</c:v>
                </c:pt>
                <c:pt idx="736">
                  <c:v>361.53297199999997</c:v>
                </c:pt>
                <c:pt idx="737">
                  <c:v>338.32299499999999</c:v>
                </c:pt>
                <c:pt idx="738">
                  <c:v>336.33632999999998</c:v>
                </c:pt>
                <c:pt idx="739">
                  <c:v>350.58298300000001</c:v>
                </c:pt>
                <c:pt idx="740">
                  <c:v>356.31964399999998</c:v>
                </c:pt>
                <c:pt idx="741">
                  <c:v>334.59966500000002</c:v>
                </c:pt>
                <c:pt idx="742">
                  <c:v>339.00966099999999</c:v>
                </c:pt>
                <c:pt idx="743">
                  <c:v>322.13634500000001</c:v>
                </c:pt>
                <c:pt idx="744">
                  <c:v>319.50301400000001</c:v>
                </c:pt>
                <c:pt idx="745">
                  <c:v>325.32967500000001</c:v>
                </c:pt>
                <c:pt idx="746">
                  <c:v>308.97302400000001</c:v>
                </c:pt>
                <c:pt idx="747">
                  <c:v>310.85635600000001</c:v>
                </c:pt>
                <c:pt idx="748">
                  <c:v>299.97969999999998</c:v>
                </c:pt>
                <c:pt idx="749">
                  <c:v>312.84302000000002</c:v>
                </c:pt>
                <c:pt idx="750">
                  <c:v>336.28966400000002</c:v>
                </c:pt>
                <c:pt idx="751">
                  <c:v>355.66631100000001</c:v>
                </c:pt>
                <c:pt idx="752">
                  <c:v>364.64630199999999</c:v>
                </c:pt>
                <c:pt idx="753">
                  <c:v>362.822971</c:v>
                </c:pt>
                <c:pt idx="754">
                  <c:v>362.062971</c:v>
                </c:pt>
                <c:pt idx="755">
                  <c:v>356.77964300000002</c:v>
                </c:pt>
                <c:pt idx="756">
                  <c:v>352.25964800000003</c:v>
                </c:pt>
                <c:pt idx="757">
                  <c:v>399.926267</c:v>
                </c:pt>
                <c:pt idx="758">
                  <c:v>383.19628299999999</c:v>
                </c:pt>
                <c:pt idx="759">
                  <c:v>362.70630399999999</c:v>
                </c:pt>
                <c:pt idx="760">
                  <c:v>354.89964500000002</c:v>
                </c:pt>
                <c:pt idx="761">
                  <c:v>342.319658</c:v>
                </c:pt>
                <c:pt idx="762">
                  <c:v>352.70631400000002</c:v>
                </c:pt>
                <c:pt idx="763">
                  <c:v>354.799645</c:v>
                </c:pt>
                <c:pt idx="764">
                  <c:v>368.73963099999997</c:v>
                </c:pt>
                <c:pt idx="765">
                  <c:v>343.85298899999998</c:v>
                </c:pt>
                <c:pt idx="766">
                  <c:v>349.86964999999998</c:v>
                </c:pt>
                <c:pt idx="767">
                  <c:v>343.50299000000001</c:v>
                </c:pt>
                <c:pt idx="768">
                  <c:v>331.88300099999998</c:v>
                </c:pt>
                <c:pt idx="769">
                  <c:v>332.08966800000002</c:v>
                </c:pt>
                <c:pt idx="770">
                  <c:v>314.63301899999999</c:v>
                </c:pt>
                <c:pt idx="771">
                  <c:v>309.99968999999999</c:v>
                </c:pt>
                <c:pt idx="772">
                  <c:v>306.13302700000003</c:v>
                </c:pt>
                <c:pt idx="773">
                  <c:v>312.46968800000002</c:v>
                </c:pt>
                <c:pt idx="774">
                  <c:v>276.36639000000002</c:v>
                </c:pt>
                <c:pt idx="775">
                  <c:v>282.11638499999998</c:v>
                </c:pt>
                <c:pt idx="776">
                  <c:v>312.239688</c:v>
                </c:pt>
                <c:pt idx="777">
                  <c:v>310.41635600000001</c:v>
                </c:pt>
                <c:pt idx="778">
                  <c:v>301.88636500000001</c:v>
                </c:pt>
                <c:pt idx="779">
                  <c:v>297.04637000000002</c:v>
                </c:pt>
                <c:pt idx="780">
                  <c:v>307.77302600000002</c:v>
                </c:pt>
                <c:pt idx="781">
                  <c:v>302.44636400000002</c:v>
                </c:pt>
                <c:pt idx="782">
                  <c:v>307.33302600000002</c:v>
                </c:pt>
                <c:pt idx="783">
                  <c:v>310.66635600000001</c:v>
                </c:pt>
                <c:pt idx="784">
                  <c:v>301.51636500000001</c:v>
                </c:pt>
                <c:pt idx="785">
                  <c:v>286.66638</c:v>
                </c:pt>
                <c:pt idx="786">
                  <c:v>291.91970800000001</c:v>
                </c:pt>
                <c:pt idx="787">
                  <c:v>307.476359</c:v>
                </c:pt>
                <c:pt idx="788">
                  <c:v>307.796359</c:v>
                </c:pt>
                <c:pt idx="789">
                  <c:v>292.11637500000001</c:v>
                </c:pt>
                <c:pt idx="790">
                  <c:v>285.65971400000001</c:v>
                </c:pt>
                <c:pt idx="791">
                  <c:v>273.84305899999998</c:v>
                </c:pt>
                <c:pt idx="792">
                  <c:v>254.679745</c:v>
                </c:pt>
                <c:pt idx="793">
                  <c:v>266.92306600000001</c:v>
                </c:pt>
                <c:pt idx="794">
                  <c:v>269.95639699999998</c:v>
                </c:pt>
                <c:pt idx="795">
                  <c:v>290.14304299999998</c:v>
                </c:pt>
                <c:pt idx="796">
                  <c:v>288.12304499999999</c:v>
                </c:pt>
                <c:pt idx="797">
                  <c:v>293.29637300000002</c:v>
                </c:pt>
                <c:pt idx="798">
                  <c:v>279.76305400000001</c:v>
                </c:pt>
                <c:pt idx="799">
                  <c:v>279.42972099999997</c:v>
                </c:pt>
                <c:pt idx="800">
                  <c:v>268.19306499999999</c:v>
                </c:pt>
                <c:pt idx="801">
                  <c:v>274.79972500000002</c:v>
                </c:pt>
                <c:pt idx="802">
                  <c:v>286.32304699999997</c:v>
                </c:pt>
                <c:pt idx="803">
                  <c:v>279.43305400000003</c:v>
                </c:pt>
                <c:pt idx="804">
                  <c:v>265.11640199999999</c:v>
                </c:pt>
                <c:pt idx="805">
                  <c:v>255.456411</c:v>
                </c:pt>
                <c:pt idx="806">
                  <c:v>267.29639900000001</c:v>
                </c:pt>
                <c:pt idx="807">
                  <c:v>280.07638700000001</c:v>
                </c:pt>
                <c:pt idx="808">
                  <c:v>290.53304300000002</c:v>
                </c:pt>
                <c:pt idx="809">
                  <c:v>301.79636499999998</c:v>
                </c:pt>
                <c:pt idx="810">
                  <c:v>307.05302599999999</c:v>
                </c:pt>
                <c:pt idx="811">
                  <c:v>331.32633499999997</c:v>
                </c:pt>
                <c:pt idx="812">
                  <c:v>333.03633400000001</c:v>
                </c:pt>
                <c:pt idx="813">
                  <c:v>337.97299500000003</c:v>
                </c:pt>
                <c:pt idx="814">
                  <c:v>336.87966299999999</c:v>
                </c:pt>
                <c:pt idx="815">
                  <c:v>363.946303</c:v>
                </c:pt>
                <c:pt idx="816">
                  <c:v>366.52296699999999</c:v>
                </c:pt>
                <c:pt idx="817">
                  <c:v>364.66296899999998</c:v>
                </c:pt>
                <c:pt idx="818">
                  <c:v>359.19964099999999</c:v>
                </c:pt>
                <c:pt idx="819">
                  <c:v>361.52963799999998</c:v>
                </c:pt>
                <c:pt idx="820">
                  <c:v>381.81628499999999</c:v>
                </c:pt>
                <c:pt idx="821">
                  <c:v>363.75297</c:v>
                </c:pt>
                <c:pt idx="822">
                  <c:v>348.58631800000001</c:v>
                </c:pt>
                <c:pt idx="823">
                  <c:v>352.419648</c:v>
                </c:pt>
                <c:pt idx="824">
                  <c:v>341.82965799999999</c:v>
                </c:pt>
                <c:pt idx="825">
                  <c:v>325.30967500000003</c:v>
                </c:pt>
                <c:pt idx="826">
                  <c:v>328.98300399999999</c:v>
                </c:pt>
                <c:pt idx="827">
                  <c:v>340.78965899999997</c:v>
                </c:pt>
                <c:pt idx="828">
                  <c:v>328.33300500000001</c:v>
                </c:pt>
                <c:pt idx="829">
                  <c:v>334.76299899999998</c:v>
                </c:pt>
                <c:pt idx="830">
                  <c:v>342.71632399999999</c:v>
                </c:pt>
                <c:pt idx="831">
                  <c:v>325.73300799999998</c:v>
                </c:pt>
                <c:pt idx="832">
                  <c:v>336.25966399999999</c:v>
                </c:pt>
                <c:pt idx="833">
                  <c:v>335.01633199999998</c:v>
                </c:pt>
                <c:pt idx="834">
                  <c:v>332.673001</c:v>
                </c:pt>
                <c:pt idx="835">
                  <c:v>292.13970799999998</c:v>
                </c:pt>
                <c:pt idx="836">
                  <c:v>293.83637299999998</c:v>
                </c:pt>
                <c:pt idx="837">
                  <c:v>292.503041</c:v>
                </c:pt>
                <c:pt idx="838">
                  <c:v>290.25304299999999</c:v>
                </c:pt>
                <c:pt idx="839">
                  <c:v>300.97969899999998</c:v>
                </c:pt>
                <c:pt idx="840">
                  <c:v>303.08303000000001</c:v>
                </c:pt>
                <c:pt idx="841">
                  <c:v>317.53968200000003</c:v>
                </c:pt>
                <c:pt idx="842">
                  <c:v>291.09304200000003</c:v>
                </c:pt>
                <c:pt idx="843">
                  <c:v>288.549711</c:v>
                </c:pt>
                <c:pt idx="844">
                  <c:v>262.36973799999998</c:v>
                </c:pt>
                <c:pt idx="845">
                  <c:v>266.679733</c:v>
                </c:pt>
                <c:pt idx="846">
                  <c:v>244.66642200000001</c:v>
                </c:pt>
                <c:pt idx="847">
                  <c:v>242.66642400000001</c:v>
                </c:pt>
                <c:pt idx="848">
                  <c:v>256.529743</c:v>
                </c:pt>
                <c:pt idx="849">
                  <c:v>241.456425</c:v>
                </c:pt>
                <c:pt idx="850">
                  <c:v>253.86974599999999</c:v>
                </c:pt>
                <c:pt idx="851">
                  <c:v>236.60309699999999</c:v>
                </c:pt>
                <c:pt idx="852">
                  <c:v>236.473097</c:v>
                </c:pt>
                <c:pt idx="853">
                  <c:v>221.299779</c:v>
                </c:pt>
                <c:pt idx="854">
                  <c:v>224.966442</c:v>
                </c:pt>
                <c:pt idx="855">
                  <c:v>209.38645700000001</c:v>
                </c:pt>
                <c:pt idx="856">
                  <c:v>219.59978000000001</c:v>
                </c:pt>
                <c:pt idx="857">
                  <c:v>235.909764</c:v>
                </c:pt>
                <c:pt idx="858">
                  <c:v>253.20974699999999</c:v>
                </c:pt>
                <c:pt idx="859">
                  <c:v>252.75308100000001</c:v>
                </c:pt>
                <c:pt idx="860">
                  <c:v>246.78975299999999</c:v>
                </c:pt>
                <c:pt idx="861">
                  <c:v>258.33307500000001</c:v>
                </c:pt>
                <c:pt idx="862">
                  <c:v>234.51643200000001</c:v>
                </c:pt>
                <c:pt idx="863">
                  <c:v>238.27976200000001</c:v>
                </c:pt>
                <c:pt idx="864">
                  <c:v>238.886428</c:v>
                </c:pt>
                <c:pt idx="865">
                  <c:v>241.86642499999999</c:v>
                </c:pt>
                <c:pt idx="866">
                  <c:v>239.70642699999999</c:v>
                </c:pt>
                <c:pt idx="867">
                  <c:v>232.22976800000001</c:v>
                </c:pt>
                <c:pt idx="868">
                  <c:v>215.73645099999999</c:v>
                </c:pt>
                <c:pt idx="869">
                  <c:v>220.889779</c:v>
                </c:pt>
                <c:pt idx="870">
                  <c:v>232.99976699999999</c:v>
                </c:pt>
                <c:pt idx="871">
                  <c:v>213.09978699999999</c:v>
                </c:pt>
                <c:pt idx="872">
                  <c:v>216.759783</c:v>
                </c:pt>
                <c:pt idx="873">
                  <c:v>237.03643</c:v>
                </c:pt>
                <c:pt idx="874">
                  <c:v>236.086431</c:v>
                </c:pt>
                <c:pt idx="875">
                  <c:v>235.06976499999999</c:v>
                </c:pt>
                <c:pt idx="876">
                  <c:v>245.70642100000001</c:v>
                </c:pt>
                <c:pt idx="877">
                  <c:v>244.91975500000001</c:v>
                </c:pt>
                <c:pt idx="878">
                  <c:v>232.66310100000001</c:v>
                </c:pt>
                <c:pt idx="879">
                  <c:v>228.48977199999999</c:v>
                </c:pt>
                <c:pt idx="880">
                  <c:v>224.47310899999999</c:v>
                </c:pt>
                <c:pt idx="881">
                  <c:v>227.26310599999999</c:v>
                </c:pt>
                <c:pt idx="882">
                  <c:v>233.06643399999999</c:v>
                </c:pt>
                <c:pt idx="883">
                  <c:v>231.733102</c:v>
                </c:pt>
                <c:pt idx="884">
                  <c:v>244.54308900000001</c:v>
                </c:pt>
                <c:pt idx="885">
                  <c:v>250.76308299999999</c:v>
                </c:pt>
                <c:pt idx="886">
                  <c:v>234.343099</c:v>
                </c:pt>
                <c:pt idx="887">
                  <c:v>233.06976700000001</c:v>
                </c:pt>
                <c:pt idx="888">
                  <c:v>237.03976299999999</c:v>
                </c:pt>
                <c:pt idx="889">
                  <c:v>238.313095</c:v>
                </c:pt>
                <c:pt idx="890">
                  <c:v>240.066427</c:v>
                </c:pt>
                <c:pt idx="891">
                  <c:v>240.546426</c:v>
                </c:pt>
                <c:pt idx="892">
                  <c:v>245.529754</c:v>
                </c:pt>
                <c:pt idx="893">
                  <c:v>247.499753</c:v>
                </c:pt>
                <c:pt idx="894">
                  <c:v>271.70639499999999</c:v>
                </c:pt>
                <c:pt idx="895">
                  <c:v>272.24306100000001</c:v>
                </c:pt>
                <c:pt idx="896">
                  <c:v>268.433065</c:v>
                </c:pt>
                <c:pt idx="897">
                  <c:v>258.85974099999999</c:v>
                </c:pt>
                <c:pt idx="898">
                  <c:v>274.81972500000001</c:v>
                </c:pt>
                <c:pt idx="899">
                  <c:v>280.899719</c:v>
                </c:pt>
                <c:pt idx="900">
                  <c:v>297.14970299999999</c:v>
                </c:pt>
                <c:pt idx="901">
                  <c:v>297.27636899999999</c:v>
                </c:pt>
                <c:pt idx="902">
                  <c:v>300.586366</c:v>
                </c:pt>
                <c:pt idx="903">
                  <c:v>307.39635900000002</c:v>
                </c:pt>
                <c:pt idx="904">
                  <c:v>308.63302499999998</c:v>
                </c:pt>
                <c:pt idx="905">
                  <c:v>288.169712</c:v>
                </c:pt>
                <c:pt idx="906">
                  <c:v>290.42304300000001</c:v>
                </c:pt>
                <c:pt idx="907">
                  <c:v>283.33305000000001</c:v>
                </c:pt>
                <c:pt idx="908">
                  <c:v>294.35637200000002</c:v>
                </c:pt>
                <c:pt idx="909">
                  <c:v>286.62971299999998</c:v>
                </c:pt>
                <c:pt idx="910">
                  <c:v>300.02969999999999</c:v>
                </c:pt>
                <c:pt idx="911">
                  <c:v>309.31969099999998</c:v>
                </c:pt>
                <c:pt idx="912">
                  <c:v>306.56302699999998</c:v>
                </c:pt>
                <c:pt idx="913">
                  <c:v>303.99636299999997</c:v>
                </c:pt>
                <c:pt idx="914">
                  <c:v>302.86969699999997</c:v>
                </c:pt>
                <c:pt idx="915">
                  <c:v>296.66636999999997</c:v>
                </c:pt>
                <c:pt idx="916">
                  <c:v>289.91304300000002</c:v>
                </c:pt>
                <c:pt idx="917">
                  <c:v>296.45303699999999</c:v>
                </c:pt>
                <c:pt idx="918">
                  <c:v>297.09636999999998</c:v>
                </c:pt>
                <c:pt idx="919">
                  <c:v>296.07</c:v>
                </c:pt>
                <c:pt idx="920">
                  <c:v>288.08999999999997</c:v>
                </c:pt>
                <c:pt idx="921">
                  <c:v>284.82</c:v>
                </c:pt>
                <c:pt idx="922">
                  <c:v>277.7</c:v>
                </c:pt>
                <c:pt idx="923">
                  <c:v>275.61</c:v>
                </c:pt>
                <c:pt idx="924">
                  <c:v>277.16000000000003</c:v>
                </c:pt>
                <c:pt idx="925">
                  <c:v>270.20999999999998</c:v>
                </c:pt>
                <c:pt idx="926">
                  <c:v>274.42</c:v>
                </c:pt>
                <c:pt idx="927">
                  <c:v>283.7</c:v>
                </c:pt>
                <c:pt idx="928">
                  <c:v>289.26</c:v>
                </c:pt>
                <c:pt idx="929">
                  <c:v>299.68</c:v>
                </c:pt>
                <c:pt idx="930">
                  <c:v>304.42</c:v>
                </c:pt>
                <c:pt idx="931">
                  <c:v>292.13</c:v>
                </c:pt>
                <c:pt idx="932">
                  <c:v>302.61</c:v>
                </c:pt>
                <c:pt idx="933">
                  <c:v>303.75</c:v>
                </c:pt>
                <c:pt idx="934">
                  <c:v>303.35000000000002</c:v>
                </c:pt>
                <c:pt idx="935">
                  <c:v>309.07</c:v>
                </c:pt>
                <c:pt idx="936">
                  <c:v>308.73</c:v>
                </c:pt>
                <c:pt idx="937">
                  <c:v>300.8</c:v>
                </c:pt>
                <c:pt idx="938">
                  <c:v>288.58999999999997</c:v>
                </c:pt>
                <c:pt idx="939">
                  <c:v>275.33</c:v>
                </c:pt>
                <c:pt idx="940">
                  <c:v>276.01</c:v>
                </c:pt>
                <c:pt idx="941">
                  <c:v>282.94</c:v>
                </c:pt>
                <c:pt idx="942">
                  <c:v>287.81</c:v>
                </c:pt>
                <c:pt idx="943">
                  <c:v>268.20999999999998</c:v>
                </c:pt>
                <c:pt idx="944">
                  <c:v>265.25</c:v>
                </c:pt>
                <c:pt idx="945">
                  <c:v>242.4</c:v>
                </c:pt>
                <c:pt idx="946">
                  <c:v>249.44</c:v>
                </c:pt>
                <c:pt idx="947">
                  <c:v>240.81</c:v>
                </c:pt>
                <c:pt idx="948">
                  <c:v>238.13</c:v>
                </c:pt>
                <c:pt idx="949">
                  <c:v>223.07</c:v>
                </c:pt>
                <c:pt idx="950">
                  <c:v>222.96</c:v>
                </c:pt>
                <c:pt idx="951">
                  <c:v>216.5</c:v>
                </c:pt>
                <c:pt idx="952">
                  <c:v>217.24</c:v>
                </c:pt>
                <c:pt idx="953">
                  <c:v>221.72</c:v>
                </c:pt>
                <c:pt idx="954">
                  <c:v>204.99</c:v>
                </c:pt>
                <c:pt idx="955">
                  <c:v>219.35</c:v>
                </c:pt>
                <c:pt idx="956">
                  <c:v>220.19</c:v>
                </c:pt>
                <c:pt idx="957">
                  <c:v>222.04</c:v>
                </c:pt>
                <c:pt idx="958">
                  <c:v>207.28</c:v>
                </c:pt>
                <c:pt idx="959">
                  <c:v>214.44</c:v>
                </c:pt>
                <c:pt idx="960">
                  <c:v>211.25</c:v>
                </c:pt>
                <c:pt idx="961">
                  <c:v>222.41499999999999</c:v>
                </c:pt>
                <c:pt idx="962">
                  <c:v>224.64</c:v>
                </c:pt>
                <c:pt idx="963">
                  <c:v>225.09</c:v>
                </c:pt>
                <c:pt idx="964">
                  <c:v>228.52</c:v>
                </c:pt>
                <c:pt idx="965">
                  <c:v>227.54</c:v>
                </c:pt>
                <c:pt idx="966">
                  <c:v>227.82</c:v>
                </c:pt>
                <c:pt idx="967">
                  <c:v>214.98</c:v>
                </c:pt>
                <c:pt idx="968">
                  <c:v>215.31</c:v>
                </c:pt>
                <c:pt idx="969">
                  <c:v>207.47</c:v>
                </c:pt>
                <c:pt idx="970">
                  <c:v>197.08</c:v>
                </c:pt>
                <c:pt idx="971">
                  <c:v>191.3</c:v>
                </c:pt>
                <c:pt idx="972">
                  <c:v>177.59</c:v>
                </c:pt>
                <c:pt idx="973">
                  <c:v>190.72</c:v>
                </c:pt>
                <c:pt idx="974">
                  <c:v>195.97</c:v>
                </c:pt>
                <c:pt idx="975">
                  <c:v>190.95</c:v>
                </c:pt>
                <c:pt idx="976">
                  <c:v>194.42</c:v>
                </c:pt>
                <c:pt idx="977">
                  <c:v>186.92</c:v>
                </c:pt>
                <c:pt idx="978">
                  <c:v>183.17</c:v>
                </c:pt>
                <c:pt idx="979">
                  <c:v>180.19</c:v>
                </c:pt>
                <c:pt idx="980">
                  <c:v>167.87</c:v>
                </c:pt>
                <c:pt idx="981">
                  <c:v>169.91</c:v>
                </c:pt>
                <c:pt idx="982">
                  <c:v>183.2</c:v>
                </c:pt>
                <c:pt idx="983">
                  <c:v>182.86</c:v>
                </c:pt>
                <c:pt idx="984">
                  <c:v>182.92</c:v>
                </c:pt>
                <c:pt idx="985">
                  <c:v>180.83</c:v>
                </c:pt>
                <c:pt idx="986">
                  <c:v>194.7</c:v>
                </c:pt>
                <c:pt idx="987">
                  <c:v>194.7</c:v>
                </c:pt>
                <c:pt idx="988">
                  <c:v>194.86</c:v>
                </c:pt>
                <c:pt idx="989">
                  <c:v>182.45</c:v>
                </c:pt>
                <c:pt idx="990">
                  <c:v>179.82</c:v>
                </c:pt>
                <c:pt idx="991">
                  <c:v>174.04</c:v>
                </c:pt>
                <c:pt idx="992">
                  <c:v>173.44</c:v>
                </c:pt>
                <c:pt idx="993">
                  <c:v>179.05</c:v>
                </c:pt>
                <c:pt idx="994">
                  <c:v>167.82</c:v>
                </c:pt>
                <c:pt idx="995">
                  <c:v>160.94999999999999</c:v>
                </c:pt>
                <c:pt idx="996">
                  <c:v>156.80000000000001</c:v>
                </c:pt>
                <c:pt idx="997">
                  <c:v>157.66999999999999</c:v>
                </c:pt>
                <c:pt idx="998">
                  <c:v>150.22999999999999</c:v>
                </c:pt>
                <c:pt idx="999">
                  <c:v>149.87</c:v>
                </c:pt>
                <c:pt idx="1000">
                  <c:v>137.80000000000001</c:v>
                </c:pt>
                <c:pt idx="1001">
                  <c:v>137.57</c:v>
                </c:pt>
                <c:pt idx="1002">
                  <c:v>125.35</c:v>
                </c:pt>
                <c:pt idx="1003">
                  <c:v>123.15</c:v>
                </c:pt>
                <c:pt idx="1004">
                  <c:v>109.1</c:v>
                </c:pt>
                <c:pt idx="1005">
                  <c:v>112.71</c:v>
                </c:pt>
                <c:pt idx="1006">
                  <c:v>121.82</c:v>
                </c:pt>
                <c:pt idx="1007">
                  <c:v>123.18</c:v>
                </c:pt>
                <c:pt idx="1008">
                  <c:v>108.1</c:v>
                </c:pt>
                <c:pt idx="1009">
                  <c:v>113.64</c:v>
                </c:pt>
                <c:pt idx="1010">
                  <c:v>110.34</c:v>
                </c:pt>
                <c:pt idx="1011">
                  <c:v>113.06</c:v>
                </c:pt>
                <c:pt idx="1012">
                  <c:v>119.77</c:v>
                </c:pt>
                <c:pt idx="1013">
                  <c:v>118.85</c:v>
                </c:pt>
                <c:pt idx="1014">
                  <c:v>123.22</c:v>
                </c:pt>
                <c:pt idx="1015">
                  <c:v>123.56</c:v>
                </c:pt>
                <c:pt idx="1016">
                  <c:v>122.4</c:v>
                </c:pt>
                <c:pt idx="1017">
                  <c:v>131.49</c:v>
                </c:pt>
                <c:pt idx="1018">
                  <c:v>128.78</c:v>
                </c:pt>
                <c:pt idx="1019">
                  <c:v>127.17</c:v>
                </c:pt>
                <c:pt idx="1020">
                  <c:v>133.41999999999999</c:v>
                </c:pt>
                <c:pt idx="1021">
                  <c:v>143.75</c:v>
                </c:pt>
                <c:pt idx="1022">
                  <c:v>143.88999999999999</c:v>
                </c:pt>
                <c:pt idx="1023">
                  <c:v>144.43</c:v>
                </c:pt>
                <c:pt idx="1024">
                  <c:v>160.27000000000001</c:v>
                </c:pt>
                <c:pt idx="1025">
                  <c:v>177.9</c:v>
                </c:pt>
                <c:pt idx="1026">
                  <c:v>166.66</c:v>
                </c:pt>
                <c:pt idx="1027">
                  <c:v>173.22</c:v>
                </c:pt>
                <c:pt idx="1028">
                  <c:v>181.41</c:v>
                </c:pt>
                <c:pt idx="1029">
                  <c:v>188.27</c:v>
                </c:pt>
                <c:pt idx="1030">
                  <c:v>189.98</c:v>
                </c:pt>
                <c:pt idx="1031">
                  <c:v>194.76</c:v>
                </c:pt>
                <c:pt idx="1032">
                  <c:v>196.81</c:v>
                </c:pt>
                <c:pt idx="1033">
                  <c:v>201.29</c:v>
                </c:pt>
                <c:pt idx="1034">
                  <c:v>207.32</c:v>
                </c:pt>
                <c:pt idx="1035">
                  <c:v>196.89</c:v>
                </c:pt>
                <c:pt idx="1036">
                  <c:v>194.64</c:v>
                </c:pt>
                <c:pt idx="1037">
                  <c:v>209.25</c:v>
                </c:pt>
                <c:pt idx="1038">
                  <c:v>214.24</c:v>
                </c:pt>
                <c:pt idx="1039">
                  <c:v>202.04</c:v>
                </c:pt>
                <c:pt idx="1040">
                  <c:v>208.31</c:v>
                </c:pt>
                <c:pt idx="1041">
                  <c:v>197.37</c:v>
                </c:pt>
                <c:pt idx="1042">
                  <c:v>200.86</c:v>
                </c:pt>
                <c:pt idx="1043">
                  <c:v>202.07</c:v>
                </c:pt>
                <c:pt idx="1044">
                  <c:v>196.88</c:v>
                </c:pt>
                <c:pt idx="1045">
                  <c:v>207.63</c:v>
                </c:pt>
                <c:pt idx="1046">
                  <c:v>205.71</c:v>
                </c:pt>
                <c:pt idx="1047">
                  <c:v>202.77</c:v>
                </c:pt>
                <c:pt idx="1048">
                  <c:v>190.9</c:v>
                </c:pt>
                <c:pt idx="1049">
                  <c:v>197.79</c:v>
                </c:pt>
                <c:pt idx="1050">
                  <c:v>193.81</c:v>
                </c:pt>
                <c:pt idx="1051">
                  <c:v>187.71</c:v>
                </c:pt>
                <c:pt idx="1052">
                  <c:v>182</c:v>
                </c:pt>
                <c:pt idx="1053">
                  <c:v>172.92</c:v>
                </c:pt>
                <c:pt idx="1054">
                  <c:v>173.44</c:v>
                </c:pt>
                <c:pt idx="1055">
                  <c:v>174.48</c:v>
                </c:pt>
                <c:pt idx="1056">
                  <c:v>183.26</c:v>
                </c:pt>
                <c:pt idx="1057">
                  <c:v>180.45</c:v>
                </c:pt>
                <c:pt idx="1058">
                  <c:v>184.13</c:v>
                </c:pt>
                <c:pt idx="1059">
                  <c:v>180.13</c:v>
                </c:pt>
                <c:pt idx="1060">
                  <c:v>183.25</c:v>
                </c:pt>
                <c:pt idx="1061">
                  <c:v>197.58</c:v>
                </c:pt>
                <c:pt idx="1062">
                  <c:v>191.15</c:v>
                </c:pt>
                <c:pt idx="1063">
                  <c:v>192.22</c:v>
                </c:pt>
                <c:pt idx="1064">
                  <c:v>190.41</c:v>
                </c:pt>
                <c:pt idx="1065">
                  <c:v>191.81</c:v>
                </c:pt>
                <c:pt idx="1066">
                  <c:v>189.19</c:v>
                </c:pt>
                <c:pt idx="1067">
                  <c:v>193.88</c:v>
                </c:pt>
                <c:pt idx="1068">
                  <c:v>195.28</c:v>
                </c:pt>
                <c:pt idx="1069">
                  <c:v>207.46</c:v>
                </c:pt>
                <c:pt idx="1070">
                  <c:v>194.77</c:v>
                </c:pt>
                <c:pt idx="1071">
                  <c:v>192.58</c:v>
                </c:pt>
                <c:pt idx="1072">
                  <c:v>185.52</c:v>
                </c:pt>
                <c:pt idx="1073">
                  <c:v>185.06</c:v>
                </c:pt>
                <c:pt idx="1074">
                  <c:v>184.51</c:v>
                </c:pt>
                <c:pt idx="1075">
                  <c:v>186.79</c:v>
                </c:pt>
                <c:pt idx="1076">
                  <c:v>180.54</c:v>
                </c:pt>
                <c:pt idx="1077">
                  <c:v>185.9</c:v>
                </c:pt>
                <c:pt idx="1078">
                  <c:v>185</c:v>
                </c:pt>
                <c:pt idx="1079">
                  <c:v>187.04</c:v>
                </c:pt>
                <c:pt idx="1080">
                  <c:v>184.31</c:v>
                </c:pt>
                <c:pt idx="1081">
                  <c:v>180.59</c:v>
                </c:pt>
                <c:pt idx="1082">
                  <c:v>162.99</c:v>
                </c:pt>
                <c:pt idx="1083">
                  <c:v>165.08</c:v>
                </c:pt>
                <c:pt idx="1084">
                  <c:v>162.55000000000001</c:v>
                </c:pt>
                <c:pt idx="1085">
                  <c:v>160.66999999999999</c:v>
                </c:pt>
                <c:pt idx="1086">
                  <c:v>153.75</c:v>
                </c:pt>
                <c:pt idx="1087">
                  <c:v>160.19</c:v>
                </c:pt>
                <c:pt idx="1088">
                  <c:v>164.31</c:v>
                </c:pt>
                <c:pt idx="1089">
                  <c:v>161.83000000000001</c:v>
                </c:pt>
                <c:pt idx="1090">
                  <c:v>160.31</c:v>
                </c:pt>
                <c:pt idx="1091">
                  <c:v>160.61000000000001</c:v>
                </c:pt>
                <c:pt idx="1092">
                  <c:v>161.19999999999999</c:v>
                </c:pt>
                <c:pt idx="1093">
                  <c:v>170.06</c:v>
                </c:pt>
                <c:pt idx="1094">
                  <c:v>171.79</c:v>
                </c:pt>
                <c:pt idx="1095">
                  <c:v>169.15</c:v>
                </c:pt>
                <c:pt idx="1096">
                  <c:v>168.54</c:v>
                </c:pt>
                <c:pt idx="1097">
                  <c:v>172.08</c:v>
                </c:pt>
                <c:pt idx="1098">
                  <c:v>167.98</c:v>
                </c:pt>
                <c:pt idx="1099">
                  <c:v>166.35</c:v>
                </c:pt>
                <c:pt idx="1100">
                  <c:v>166.52</c:v>
                </c:pt>
                <c:pt idx="1101">
                  <c:v>173.86</c:v>
                </c:pt>
                <c:pt idx="1102">
                  <c:v>176.89</c:v>
                </c:pt>
                <c:pt idx="1103">
                  <c:v>180.14</c:v>
                </c:pt>
                <c:pt idx="1104">
                  <c:v>188.87</c:v>
                </c:pt>
                <c:pt idx="1105">
                  <c:v>185.77</c:v>
                </c:pt>
                <c:pt idx="1106">
                  <c:v>182.9</c:v>
                </c:pt>
                <c:pt idx="1107">
                  <c:v>184.47</c:v>
                </c:pt>
                <c:pt idx="1108">
                  <c:v>193.17</c:v>
                </c:pt>
                <c:pt idx="1109">
                  <c:v>201.16</c:v>
                </c:pt>
                <c:pt idx="1110">
                  <c:v>203.93</c:v>
                </c:pt>
                <c:pt idx="1111">
                  <c:v>207.52</c:v>
                </c:pt>
                <c:pt idx="1112">
                  <c:v>213.97</c:v>
                </c:pt>
                <c:pt idx="1113">
                  <c:v>217.61</c:v>
                </c:pt>
                <c:pt idx="1114">
                  <c:v>221.31</c:v>
                </c:pt>
                <c:pt idx="1115">
                  <c:v>224.57</c:v>
                </c:pt>
                <c:pt idx="1116">
                  <c:v>234.86</c:v>
                </c:pt>
                <c:pt idx="1117">
                  <c:v>244.4</c:v>
                </c:pt>
                <c:pt idx="1118">
                  <c:v>249.83</c:v>
                </c:pt>
                <c:pt idx="1119">
                  <c:v>258.70999999999998</c:v>
                </c:pt>
                <c:pt idx="1120">
                  <c:v>256.79000000000002</c:v>
                </c:pt>
                <c:pt idx="1121">
                  <c:v>255.9</c:v>
                </c:pt>
                <c:pt idx="1122">
                  <c:v>260.54000000000002</c:v>
                </c:pt>
                <c:pt idx="1123">
                  <c:v>274.45</c:v>
                </c:pt>
                <c:pt idx="1124">
                  <c:v>259.45999999999998</c:v>
                </c:pt>
                <c:pt idx="1125">
                  <c:v>264.61</c:v>
                </c:pt>
                <c:pt idx="1126">
                  <c:v>256.60000000000002</c:v>
                </c:pt>
                <c:pt idx="1127">
                  <c:v>241.05</c:v>
                </c:pt>
                <c:pt idx="1128">
                  <c:v>250.21</c:v>
                </c:pt>
                <c:pt idx="1129">
                  <c:v>256.24</c:v>
                </c:pt>
                <c:pt idx="1130">
                  <c:v>257.5</c:v>
                </c:pt>
                <c:pt idx="1131">
                  <c:v>261.77</c:v>
                </c:pt>
                <c:pt idx="1132">
                  <c:v>279.82</c:v>
                </c:pt>
                <c:pt idx="1133">
                  <c:v>282.48</c:v>
                </c:pt>
                <c:pt idx="1134">
                  <c:v>276.54000000000002</c:v>
                </c:pt>
                <c:pt idx="1135">
                  <c:v>274.43</c:v>
                </c:pt>
                <c:pt idx="1136">
                  <c:v>269.61</c:v>
                </c:pt>
                <c:pt idx="1137">
                  <c:v>269.79000000000002</c:v>
                </c:pt>
                <c:pt idx="1138">
                  <c:v>271.99</c:v>
                </c:pt>
                <c:pt idx="1139">
                  <c:v>277.89999999999998</c:v>
                </c:pt>
                <c:pt idx="1140">
                  <c:v>281.38</c:v>
                </c:pt>
                <c:pt idx="1141">
                  <c:v>290.38</c:v>
                </c:pt>
                <c:pt idx="1142">
                  <c:v>293.33999999999997</c:v>
                </c:pt>
                <c:pt idx="1143">
                  <c:v>291.26</c:v>
                </c:pt>
                <c:pt idx="1144">
                  <c:v>262.89999999999998</c:v>
                </c:pt>
                <c:pt idx="1145">
                  <c:v>260.02</c:v>
                </c:pt>
                <c:pt idx="1146">
                  <c:v>269.06</c:v>
                </c:pt>
                <c:pt idx="1147">
                  <c:v>265.27999999999997</c:v>
                </c:pt>
                <c:pt idx="1148">
                  <c:v>264.35000000000002</c:v>
                </c:pt>
                <c:pt idx="1149">
                  <c:v>255.71</c:v>
                </c:pt>
                <c:pt idx="1150">
                  <c:v>266.44</c:v>
                </c:pt>
                <c:pt idx="1151">
                  <c:v>267.43</c:v>
                </c:pt>
                <c:pt idx="1152">
                  <c:v>261.07</c:v>
                </c:pt>
                <c:pt idx="1153">
                  <c:v>254.11</c:v>
                </c:pt>
                <c:pt idx="1154">
                  <c:v>259.32</c:v>
                </c:pt>
                <c:pt idx="1155">
                  <c:v>253.86</c:v>
                </c:pt>
                <c:pt idx="1156">
                  <c:v>251.45</c:v>
                </c:pt>
                <c:pt idx="1157">
                  <c:v>249.7</c:v>
                </c:pt>
                <c:pt idx="1158">
                  <c:v>242.19</c:v>
                </c:pt>
                <c:pt idx="1159">
                  <c:v>245.34</c:v>
                </c:pt>
                <c:pt idx="1160">
                  <c:v>242.65</c:v>
                </c:pt>
                <c:pt idx="1161">
                  <c:v>239.76</c:v>
                </c:pt>
                <c:pt idx="1162">
                  <c:v>232.96</c:v>
                </c:pt>
                <c:pt idx="1163">
                  <c:v>225.6</c:v>
                </c:pt>
                <c:pt idx="1164">
                  <c:v>219.22</c:v>
                </c:pt>
                <c:pt idx="1165">
                  <c:v>215.49</c:v>
                </c:pt>
                <c:pt idx="1166">
                  <c:v>231.28</c:v>
                </c:pt>
                <c:pt idx="1167">
                  <c:v>233.19</c:v>
                </c:pt>
                <c:pt idx="1168">
                  <c:v>236.86</c:v>
                </c:pt>
                <c:pt idx="1169">
                  <c:v>230.04</c:v>
                </c:pt>
                <c:pt idx="1170">
                  <c:v>238.59</c:v>
                </c:pt>
                <c:pt idx="1171">
                  <c:v>238.82</c:v>
                </c:pt>
                <c:pt idx="1172">
                  <c:v>257.18</c:v>
                </c:pt>
                <c:pt idx="1173">
                  <c:v>256.89999999999998</c:v>
                </c:pt>
                <c:pt idx="1174">
                  <c:v>258.08</c:v>
                </c:pt>
                <c:pt idx="1175">
                  <c:v>245.01</c:v>
                </c:pt>
                <c:pt idx="1176">
                  <c:v>256.49</c:v>
                </c:pt>
                <c:pt idx="1177">
                  <c:v>251.92</c:v>
                </c:pt>
                <c:pt idx="1178">
                  <c:v>251.49</c:v>
                </c:pt>
                <c:pt idx="1179">
                  <c:v>248.5</c:v>
                </c:pt>
                <c:pt idx="1180">
                  <c:v>273.58</c:v>
                </c:pt>
                <c:pt idx="1181">
                  <c:v>267.48</c:v>
                </c:pt>
                <c:pt idx="1182">
                  <c:v>271.3</c:v>
                </c:pt>
                <c:pt idx="1183">
                  <c:v>276.04000000000002</c:v>
                </c:pt>
                <c:pt idx="1184">
                  <c:v>274.39</c:v>
                </c:pt>
                <c:pt idx="1185">
                  <c:v>265.27999999999997</c:v>
                </c:pt>
                <c:pt idx="1186">
                  <c:v>266.5</c:v>
                </c:pt>
                <c:pt idx="1187">
                  <c:v>262.58999999999997</c:v>
                </c:pt>
                <c:pt idx="1188">
                  <c:v>255.7</c:v>
                </c:pt>
                <c:pt idx="1189">
                  <c:v>244.88</c:v>
                </c:pt>
                <c:pt idx="1190">
                  <c:v>246.99</c:v>
                </c:pt>
                <c:pt idx="1191">
                  <c:v>244.12</c:v>
                </c:pt>
                <c:pt idx="1192">
                  <c:v>240.5</c:v>
                </c:pt>
                <c:pt idx="1193">
                  <c:v>246.38</c:v>
                </c:pt>
                <c:pt idx="1194">
                  <c:v>250.22</c:v>
                </c:pt>
                <c:pt idx="1195">
                  <c:v>251.6</c:v>
                </c:pt>
                <c:pt idx="1196">
                  <c:v>246.53</c:v>
                </c:pt>
                <c:pt idx="1197">
                  <c:v>261.16000000000003</c:v>
                </c:pt>
                <c:pt idx="1198">
                  <c:v>260.05</c:v>
                </c:pt>
                <c:pt idx="1199">
                  <c:v>260.52999999999997</c:v>
                </c:pt>
                <c:pt idx="1200">
                  <c:v>259.67</c:v>
                </c:pt>
                <c:pt idx="1201">
                  <c:v>263.62</c:v>
                </c:pt>
                <c:pt idx="1202">
                  <c:v>262.99</c:v>
                </c:pt>
                <c:pt idx="1203">
                  <c:v>258.87</c:v>
                </c:pt>
                <c:pt idx="1204">
                  <c:v>251.12</c:v>
                </c:pt>
                <c:pt idx="1205">
                  <c:v>253.92</c:v>
                </c:pt>
                <c:pt idx="1206">
                  <c:v>254.85</c:v>
                </c:pt>
                <c:pt idx="1207">
                  <c:v>242.68</c:v>
                </c:pt>
                <c:pt idx="1208">
                  <c:v>220.11</c:v>
                </c:pt>
                <c:pt idx="1209">
                  <c:v>211.99</c:v>
                </c:pt>
                <c:pt idx="1210">
                  <c:v>212.08</c:v>
                </c:pt>
                <c:pt idx="1211">
                  <c:v>216.52</c:v>
                </c:pt>
                <c:pt idx="1212">
                  <c:v>212.42</c:v>
                </c:pt>
                <c:pt idx="1213">
                  <c:v>205.76</c:v>
                </c:pt>
                <c:pt idx="1214">
                  <c:v>207.3</c:v>
                </c:pt>
                <c:pt idx="1215">
                  <c:v>197.36</c:v>
                </c:pt>
                <c:pt idx="1216">
                  <c:v>200.84</c:v>
                </c:pt>
                <c:pt idx="1217">
                  <c:v>205.66</c:v>
                </c:pt>
                <c:pt idx="1218">
                  <c:v>218.51</c:v>
                </c:pt>
                <c:pt idx="1219">
                  <c:v>219.96</c:v>
                </c:pt>
                <c:pt idx="1220">
                  <c:v>219.27</c:v>
                </c:pt>
                <c:pt idx="1221">
                  <c:v>222.18</c:v>
                </c:pt>
                <c:pt idx="1222">
                  <c:v>222.11</c:v>
                </c:pt>
                <c:pt idx="1223">
                  <c:v>209.98</c:v>
                </c:pt>
                <c:pt idx="1224">
                  <c:v>214.65</c:v>
                </c:pt>
                <c:pt idx="1225">
                  <c:v>223.71</c:v>
                </c:pt>
                <c:pt idx="1226">
                  <c:v>237.41</c:v>
                </c:pt>
                <c:pt idx="1227">
                  <c:v>242.84</c:v>
                </c:pt>
                <c:pt idx="1228">
                  <c:v>233.59</c:v>
                </c:pt>
                <c:pt idx="1229">
                  <c:v>234.3</c:v>
                </c:pt>
                <c:pt idx="1230">
                  <c:v>235.6</c:v>
                </c:pt>
                <c:pt idx="1231">
                  <c:v>241.2</c:v>
                </c:pt>
                <c:pt idx="1232">
                  <c:v>234.21</c:v>
                </c:pt>
                <c:pt idx="1233">
                  <c:v>235.45</c:v>
                </c:pt>
                <c:pt idx="1234">
                  <c:v>236.08</c:v>
                </c:pt>
                <c:pt idx="1235">
                  <c:v>246.72</c:v>
                </c:pt>
                <c:pt idx="1236">
                  <c:v>244.14</c:v>
                </c:pt>
                <c:pt idx="1237">
                  <c:v>240.08</c:v>
                </c:pt>
                <c:pt idx="1238">
                  <c:v>238.83</c:v>
                </c:pt>
                <c:pt idx="1239">
                  <c:v>235.58</c:v>
                </c:pt>
                <c:pt idx="1240">
                  <c:v>238.72</c:v>
                </c:pt>
                <c:pt idx="1241">
                  <c:v>239.37</c:v>
                </c:pt>
                <c:pt idx="1242">
                  <c:v>242.64</c:v>
                </c:pt>
                <c:pt idx="1243">
                  <c:v>243.84</c:v>
                </c:pt>
                <c:pt idx="1244">
                  <c:v>239.74</c:v>
                </c:pt>
                <c:pt idx="1245">
                  <c:v>237.01</c:v>
                </c:pt>
                <c:pt idx="1246">
                  <c:v>239.29</c:v>
                </c:pt>
                <c:pt idx="1247">
                  <c:v>251.05</c:v>
                </c:pt>
                <c:pt idx="1248">
                  <c:v>253.5</c:v>
                </c:pt>
                <c:pt idx="1249">
                  <c:v>252.08</c:v>
                </c:pt>
                <c:pt idx="1250">
                  <c:v>257.22000000000003</c:v>
                </c:pt>
                <c:pt idx="1251">
                  <c:v>247.14</c:v>
                </c:pt>
                <c:pt idx="1252">
                  <c:v>254.5</c:v>
                </c:pt>
                <c:pt idx="1253">
                  <c:v>252.54</c:v>
                </c:pt>
                <c:pt idx="1254">
                  <c:v>256.61</c:v>
                </c:pt>
                <c:pt idx="1255">
                  <c:v>261.44</c:v>
                </c:pt>
                <c:pt idx="1256">
                  <c:v>253.18</c:v>
                </c:pt>
                <c:pt idx="1257">
                  <c:v>248.48</c:v>
                </c:pt>
                <c:pt idx="1258">
                  <c:v>248.42</c:v>
                </c:pt>
                <c:pt idx="1259">
                  <c:v>238.45</c:v>
                </c:pt>
                <c:pt idx="1260">
                  <c:v>237.93</c:v>
                </c:pt>
                <c:pt idx="1261">
                  <c:v>237.49</c:v>
                </c:pt>
                <c:pt idx="1262">
                  <c:v>240.45</c:v>
                </c:pt>
                <c:pt idx="1263">
                  <c:v>234.96</c:v>
                </c:pt>
                <c:pt idx="1264">
                  <c:v>233.94</c:v>
                </c:pt>
                <c:pt idx="1265">
                  <c:v>227.22</c:v>
                </c:pt>
                <c:pt idx="1266">
                  <c:v>218.89</c:v>
                </c:pt>
                <c:pt idx="1267">
                  <c:v>219.91</c:v>
                </c:pt>
                <c:pt idx="1268">
                  <c:v>215.55</c:v>
                </c:pt>
                <c:pt idx="1269">
                  <c:v>211.88</c:v>
                </c:pt>
                <c:pt idx="1270">
                  <c:v>212.19</c:v>
                </c:pt>
                <c:pt idx="1271">
                  <c:v>208.8</c:v>
                </c:pt>
                <c:pt idx="1272">
                  <c:v>209.14</c:v>
                </c:pt>
                <c:pt idx="1273">
                  <c:v>207.83</c:v>
                </c:pt>
                <c:pt idx="1274">
                  <c:v>182.63</c:v>
                </c:pt>
                <c:pt idx="1275">
                  <c:v>183.25</c:v>
                </c:pt>
                <c:pt idx="1276">
                  <c:v>190.93</c:v>
                </c:pt>
                <c:pt idx="1277">
                  <c:v>191.59</c:v>
                </c:pt>
                <c:pt idx="1278">
                  <c:v>187.29</c:v>
                </c:pt>
                <c:pt idx="1279">
                  <c:v>188.86</c:v>
                </c:pt>
                <c:pt idx="1280">
                  <c:v>187.91</c:v>
                </c:pt>
                <c:pt idx="1281">
                  <c:v>181.06</c:v>
                </c:pt>
                <c:pt idx="1282">
                  <c:v>185.1</c:v>
                </c:pt>
                <c:pt idx="1283">
                  <c:v>187.58</c:v>
                </c:pt>
                <c:pt idx="1284">
                  <c:v>189.56</c:v>
                </c:pt>
                <c:pt idx="1285">
                  <c:v>193.57</c:v>
                </c:pt>
                <c:pt idx="1286">
                  <c:v>188.13</c:v>
                </c:pt>
                <c:pt idx="1287">
                  <c:v>184.02</c:v>
                </c:pt>
                <c:pt idx="1288">
                  <c:v>188.71</c:v>
                </c:pt>
                <c:pt idx="1289">
                  <c:v>200.45</c:v>
                </c:pt>
                <c:pt idx="1290">
                  <c:v>199.95</c:v>
                </c:pt>
                <c:pt idx="1291">
                  <c:v>193.76</c:v>
                </c:pt>
                <c:pt idx="1292">
                  <c:v>194.77</c:v>
                </c:pt>
                <c:pt idx="1293">
                  <c:v>197.41</c:v>
                </c:pt>
                <c:pt idx="1294">
                  <c:v>191.97</c:v>
                </c:pt>
                <c:pt idx="1295">
                  <c:v>199.4</c:v>
                </c:pt>
                <c:pt idx="1296">
                  <c:v>199.73</c:v>
                </c:pt>
                <c:pt idx="1297">
                  <c:v>202.04</c:v>
                </c:pt>
                <c:pt idx="1298">
                  <c:v>201.88</c:v>
                </c:pt>
                <c:pt idx="1299">
                  <c:v>202.64</c:v>
                </c:pt>
                <c:pt idx="1300">
                  <c:v>188.14</c:v>
                </c:pt>
                <c:pt idx="1301">
                  <c:v>180.74</c:v>
                </c:pt>
                <c:pt idx="1302">
                  <c:v>176.54</c:v>
                </c:pt>
                <c:pt idx="1303">
                  <c:v>178.65</c:v>
                </c:pt>
                <c:pt idx="1304">
                  <c:v>175.34</c:v>
                </c:pt>
                <c:pt idx="1305">
                  <c:v>177.77</c:v>
                </c:pt>
                <c:pt idx="1306">
                  <c:v>177.54</c:v>
                </c:pt>
                <c:pt idx="1307">
                  <c:v>169.48</c:v>
                </c:pt>
                <c:pt idx="1308">
                  <c:v>162.5</c:v>
                </c:pt>
                <c:pt idx="1309">
                  <c:v>163.57</c:v>
                </c:pt>
                <c:pt idx="1310">
                  <c:v>173.8</c:v>
                </c:pt>
                <c:pt idx="1311">
                  <c:v>171.32</c:v>
                </c:pt>
                <c:pt idx="1312">
                  <c:v>175.66</c:v>
                </c:pt>
                <c:pt idx="1313">
                  <c:v>172.82</c:v>
                </c:pt>
                <c:pt idx="1314">
                  <c:v>170.83</c:v>
                </c:pt>
                <c:pt idx="1315">
                  <c:v>172.63</c:v>
                </c:pt>
                <c:pt idx="1316">
                  <c:v>177.67</c:v>
                </c:pt>
                <c:pt idx="1317">
                  <c:v>179.83</c:v>
                </c:pt>
                <c:pt idx="1318">
                  <c:v>175.79</c:v>
                </c:pt>
                <c:pt idx="1319">
                  <c:v>175.22</c:v>
                </c:pt>
                <c:pt idx="1320">
                  <c:v>166.63</c:v>
                </c:pt>
                <c:pt idx="1321">
                  <c:v>168.38</c:v>
                </c:pt>
                <c:pt idx="1322">
                  <c:v>171.11</c:v>
                </c:pt>
                <c:pt idx="1323">
                  <c:v>164.9</c:v>
                </c:pt>
                <c:pt idx="1324">
                  <c:v>172.98</c:v>
                </c:pt>
                <c:pt idx="1325">
                  <c:v>176.88</c:v>
                </c:pt>
                <c:pt idx="1326">
                  <c:v>171.76</c:v>
                </c:pt>
                <c:pt idx="1327">
                  <c:v>174.6</c:v>
                </c:pt>
                <c:pt idx="1328">
                  <c:v>171.05</c:v>
                </c:pt>
                <c:pt idx="1329">
                  <c:v>161.47999999999999</c:v>
                </c:pt>
                <c:pt idx="1330">
                  <c:v>157.11000000000001</c:v>
                </c:pt>
                <c:pt idx="1331">
                  <c:v>155.44999999999999</c:v>
                </c:pt>
                <c:pt idx="1332">
                  <c:v>149.93</c:v>
                </c:pt>
                <c:pt idx="1333">
                  <c:v>147.05000000000001</c:v>
                </c:pt>
                <c:pt idx="1334">
                  <c:v>142.05000000000001</c:v>
                </c:pt>
                <c:pt idx="1335">
                  <c:v>144.68</c:v>
                </c:pt>
                <c:pt idx="1336">
                  <c:v>162.13</c:v>
                </c:pt>
                <c:pt idx="1337">
                  <c:v>170.18</c:v>
                </c:pt>
                <c:pt idx="1338">
                  <c:v>168.29</c:v>
                </c:pt>
                <c:pt idx="1339">
                  <c:v>194.05</c:v>
                </c:pt>
                <c:pt idx="1340">
                  <c:v>183.28</c:v>
                </c:pt>
                <c:pt idx="1341">
                  <c:v>179.99</c:v>
                </c:pt>
                <c:pt idx="1342">
                  <c:v>180.01</c:v>
                </c:pt>
                <c:pt idx="1343">
                  <c:v>181.19</c:v>
                </c:pt>
                <c:pt idx="1344">
                  <c:v>184.76</c:v>
                </c:pt>
                <c:pt idx="1345">
                  <c:v>177.81</c:v>
                </c:pt>
                <c:pt idx="1346">
                  <c:v>174.72</c:v>
                </c:pt>
                <c:pt idx="1347">
                  <c:v>171.97</c:v>
                </c:pt>
                <c:pt idx="1348">
                  <c:v>168.47</c:v>
                </c:pt>
                <c:pt idx="1349">
                  <c:v>171.89</c:v>
                </c:pt>
                <c:pt idx="1350">
                  <c:v>177.55</c:v>
                </c:pt>
                <c:pt idx="1351">
                  <c:v>173.99</c:v>
                </c:pt>
                <c:pt idx="1352">
                  <c:v>174.84</c:v>
                </c:pt>
                <c:pt idx="1353">
                  <c:v>177.46</c:v>
                </c:pt>
                <c:pt idx="1354">
                  <c:v>174.95</c:v>
                </c:pt>
                <c:pt idx="1355">
                  <c:v>186.6</c:v>
                </c:pt>
                <c:pt idx="1356">
                  <c:v>180.11</c:v>
                </c:pt>
                <c:pt idx="1357">
                  <c:v>173.74</c:v>
                </c:pt>
                <c:pt idx="1358">
                  <c:v>179.24</c:v>
                </c:pt>
                <c:pt idx="1359">
                  <c:v>176.75</c:v>
                </c:pt>
                <c:pt idx="1360">
                  <c:v>176.19</c:v>
                </c:pt>
                <c:pt idx="1361">
                  <c:v>178.79</c:v>
                </c:pt>
                <c:pt idx="1362">
                  <c:v>178.08</c:v>
                </c:pt>
                <c:pt idx="1363">
                  <c:v>176.29</c:v>
                </c:pt>
                <c:pt idx="1364">
                  <c:v>174.77</c:v>
                </c:pt>
                <c:pt idx="1365">
                  <c:v>175</c:v>
                </c:pt>
                <c:pt idx="1366">
                  <c:v>177.94</c:v>
                </c:pt>
                <c:pt idx="1367">
                  <c:v>177.48</c:v>
                </c:pt>
                <c:pt idx="1368">
                  <c:v>173.79</c:v>
                </c:pt>
                <c:pt idx="1369">
                  <c:v>170.66</c:v>
                </c:pt>
                <c:pt idx="1370">
                  <c:v>177.29</c:v>
                </c:pt>
                <c:pt idx="1371">
                  <c:v>182.47</c:v>
                </c:pt>
                <c:pt idx="1372">
                  <c:v>178.01</c:v>
                </c:pt>
                <c:pt idx="1373">
                  <c:v>187.44</c:v>
                </c:pt>
                <c:pt idx="1374">
                  <c:v>184.86</c:v>
                </c:pt>
                <c:pt idx="1375">
                  <c:v>181.57</c:v>
                </c:pt>
                <c:pt idx="1376">
                  <c:v>183.01</c:v>
                </c:pt>
                <c:pt idx="1377">
                  <c:v>182.58</c:v>
                </c:pt>
                <c:pt idx="1378">
                  <c:v>187.35</c:v>
                </c:pt>
                <c:pt idx="1379">
                  <c:v>196.37</c:v>
                </c:pt>
                <c:pt idx="1380">
                  <c:v>197.42</c:v>
                </c:pt>
                <c:pt idx="1381">
                  <c:v>197.88</c:v>
                </c:pt>
                <c:pt idx="1382">
                  <c:v>209.86</c:v>
                </c:pt>
                <c:pt idx="1383">
                  <c:v>231.26</c:v>
                </c:pt>
                <c:pt idx="1384">
                  <c:v>246.39</c:v>
                </c:pt>
                <c:pt idx="1385">
                  <c:v>251.52</c:v>
                </c:pt>
                <c:pt idx="1386">
                  <c:v>252.94</c:v>
                </c:pt>
                <c:pt idx="1387">
                  <c:v>262.33</c:v>
                </c:pt>
                <c:pt idx="1388">
                  <c:v>263.26</c:v>
                </c:pt>
                <c:pt idx="1389">
                  <c:v>241.03</c:v>
                </c:pt>
                <c:pt idx="1390">
                  <c:v>248.23</c:v>
                </c:pt>
                <c:pt idx="1391">
                  <c:v>252.64</c:v>
                </c:pt>
                <c:pt idx="1392">
                  <c:v>256.56</c:v>
                </c:pt>
                <c:pt idx="1393">
                  <c:v>248.5</c:v>
                </c:pt>
                <c:pt idx="1394">
                  <c:v>249.23</c:v>
                </c:pt>
                <c:pt idx="1395">
                  <c:v>239.2</c:v>
                </c:pt>
                <c:pt idx="1396">
                  <c:v>251.51</c:v>
                </c:pt>
                <c:pt idx="1397">
                  <c:v>246.38</c:v>
                </c:pt>
                <c:pt idx="1398">
                  <c:v>215.99</c:v>
                </c:pt>
                <c:pt idx="1399">
                  <c:v>220.25</c:v>
                </c:pt>
                <c:pt idx="1400">
                  <c:v>219.8</c:v>
                </c:pt>
                <c:pt idx="1401">
                  <c:v>232.1</c:v>
                </c:pt>
                <c:pt idx="1402">
                  <c:v>222.62</c:v>
                </c:pt>
                <c:pt idx="1403">
                  <c:v>232.07</c:v>
                </c:pt>
                <c:pt idx="1404">
                  <c:v>216.86</c:v>
                </c:pt>
                <c:pt idx="1405">
                  <c:v>207.67</c:v>
                </c:pt>
                <c:pt idx="1406">
                  <c:v>198.88</c:v>
                </c:pt>
                <c:pt idx="1407">
                  <c:v>200.64</c:v>
                </c:pt>
                <c:pt idx="1408">
                  <c:v>191.76</c:v>
                </c:pt>
                <c:pt idx="1409">
                  <c:v>198.84</c:v>
                </c:pt>
                <c:pt idx="1410">
                  <c:v>200</c:v>
                </c:pt>
                <c:pt idx="1411">
                  <c:v>197.49</c:v>
                </c:pt>
                <c:pt idx="1412">
                  <c:v>207.83</c:v>
                </c:pt>
                <c:pt idx="1413">
                  <c:v>201.38</c:v>
                </c:pt>
                <c:pt idx="1414">
                  <c:v>214.14</c:v>
                </c:pt>
                <c:pt idx="1415">
                  <c:v>216.12</c:v>
                </c:pt>
                <c:pt idx="1416">
                  <c:v>222.72</c:v>
                </c:pt>
                <c:pt idx="1417">
                  <c:v>221.1</c:v>
                </c:pt>
                <c:pt idx="1418">
                  <c:v>223.27</c:v>
                </c:pt>
                <c:pt idx="1419">
                  <c:v>210.66</c:v>
                </c:pt>
                <c:pt idx="1420">
                  <c:v>220.32</c:v>
                </c:pt>
                <c:pt idx="1421">
                  <c:v>213.21</c:v>
                </c:pt>
                <c:pt idx="1422">
                  <c:v>209.21</c:v>
                </c:pt>
                <c:pt idx="1423">
                  <c:v>205.75</c:v>
                </c:pt>
                <c:pt idx="1424">
                  <c:v>206.28</c:v>
                </c:pt>
                <c:pt idx="1425">
                  <c:v>214.11</c:v>
                </c:pt>
                <c:pt idx="1426">
                  <c:v>210.6</c:v>
                </c:pt>
                <c:pt idx="1427">
                  <c:v>219.41</c:v>
                </c:pt>
                <c:pt idx="1428">
                  <c:v>230.17</c:v>
                </c:pt>
                <c:pt idx="1429">
                  <c:v>210.73</c:v>
                </c:pt>
                <c:pt idx="1430">
                  <c:v>216.27</c:v>
                </c:pt>
                <c:pt idx="1431">
                  <c:v>226.17</c:v>
                </c:pt>
                <c:pt idx="1432">
                  <c:v>228.13</c:v>
                </c:pt>
                <c:pt idx="1433">
                  <c:v>229.81</c:v>
                </c:pt>
                <c:pt idx="1434">
                  <c:v>230.29</c:v>
                </c:pt>
                <c:pt idx="1435">
                  <c:v>226.78</c:v>
                </c:pt>
                <c:pt idx="1436">
                  <c:v>227.87</c:v>
                </c:pt>
                <c:pt idx="1437">
                  <c:v>227.2</c:v>
                </c:pt>
                <c:pt idx="1438">
                  <c:v>243.92</c:v>
                </c:pt>
                <c:pt idx="1439">
                  <c:v>238.25</c:v>
                </c:pt>
                <c:pt idx="1440">
                  <c:v>250</c:v>
                </c:pt>
                <c:pt idx="1441">
                  <c:v>254.27</c:v>
                </c:pt>
                <c:pt idx="1442">
                  <c:v>257.02</c:v>
                </c:pt>
                <c:pt idx="1443">
                  <c:v>254.22</c:v>
                </c:pt>
                <c:pt idx="1444">
                  <c:v>260.45999999999998</c:v>
                </c:pt>
                <c:pt idx="1445">
                  <c:v>261.63</c:v>
                </c:pt>
                <c:pt idx="1446">
                  <c:v>258.02</c:v>
                </c:pt>
                <c:pt idx="1447">
                  <c:v>249.02</c:v>
                </c:pt>
                <c:pt idx="1448">
                  <c:v>240.66</c:v>
                </c:pt>
                <c:pt idx="1449">
                  <c:v>250.08</c:v>
                </c:pt>
                <c:pt idx="1450">
                  <c:v>240.83</c:v>
                </c:pt>
                <c:pt idx="1451">
                  <c:v>244.5</c:v>
                </c:pt>
                <c:pt idx="1452">
                  <c:v>241.05</c:v>
                </c:pt>
                <c:pt idx="1453">
                  <c:v>238.77</c:v>
                </c:pt>
                <c:pt idx="1454">
                  <c:v>217.8</c:v>
                </c:pt>
                <c:pt idx="1455">
                  <c:v>219.16</c:v>
                </c:pt>
                <c:pt idx="1456">
                  <c:v>219.57</c:v>
                </c:pt>
                <c:pt idx="1457">
                  <c:v>221.33</c:v>
                </c:pt>
                <c:pt idx="1458">
                  <c:v>220.89</c:v>
                </c:pt>
                <c:pt idx="1459">
                  <c:v>220.7</c:v>
                </c:pt>
                <c:pt idx="1460">
                  <c:v>218.85</c:v>
                </c:pt>
                <c:pt idx="1461">
                  <c:v>217.97</c:v>
                </c:pt>
                <c:pt idx="1462">
                  <c:v>213.65</c:v>
                </c:pt>
                <c:pt idx="1463">
                  <c:v>260.48</c:v>
                </c:pt>
                <c:pt idx="1464">
                  <c:v>269.19</c:v>
                </c:pt>
                <c:pt idx="1465">
                  <c:v>262.51</c:v>
                </c:pt>
                <c:pt idx="1466">
                  <c:v>259.52</c:v>
                </c:pt>
                <c:pt idx="1467">
                  <c:v>257.55</c:v>
                </c:pt>
                <c:pt idx="1468">
                  <c:v>249.85</c:v>
                </c:pt>
                <c:pt idx="1469">
                  <c:v>248.98</c:v>
                </c:pt>
                <c:pt idx="1470">
                  <c:v>242.84</c:v>
                </c:pt>
                <c:pt idx="1471">
                  <c:v>251.44</c:v>
                </c:pt>
                <c:pt idx="1472">
                  <c:v>288.52999999999997</c:v>
                </c:pt>
                <c:pt idx="1473">
                  <c:v>296.91000000000003</c:v>
                </c:pt>
                <c:pt idx="1474">
                  <c:v>321.22000000000003</c:v>
                </c:pt>
                <c:pt idx="1475">
                  <c:v>350</c:v>
                </c:pt>
                <c:pt idx="1476">
                  <c:v>328.49</c:v>
                </c:pt>
                <c:pt idx="1477">
                  <c:v>330.24</c:v>
                </c:pt>
                <c:pt idx="1478">
                  <c:v>311.18</c:v>
                </c:pt>
                <c:pt idx="1479">
                  <c:v>320.72000000000003</c:v>
                </c:pt>
                <c:pt idx="1480">
                  <c:v>338.74</c:v>
                </c:pt>
                <c:pt idx="1481">
                  <c:v>346</c:v>
                </c:pt>
                <c:pt idx="1482">
                  <c:v>342.03</c:v>
                </c:pt>
                <c:pt idx="1483">
                  <c:v>339.64</c:v>
                </c:pt>
                <c:pt idx="1484">
                  <c:v>352.56</c:v>
                </c:pt>
                <c:pt idx="1485">
                  <c:v>338.59</c:v>
                </c:pt>
                <c:pt idx="1486">
                  <c:v>338.23</c:v>
                </c:pt>
                <c:pt idx="1487">
                  <c:v>332.89</c:v>
                </c:pt>
                <c:pt idx="1488">
                  <c:v>345.16</c:v>
                </c:pt>
                <c:pt idx="1489">
                  <c:v>357.09</c:v>
                </c:pt>
                <c:pt idx="1490">
                  <c:v>351.42</c:v>
                </c:pt>
                <c:pt idx="1491">
                  <c:v>357.93</c:v>
                </c:pt>
                <c:pt idx="1492">
                  <c:v>369.49</c:v>
                </c:pt>
                <c:pt idx="1493">
                  <c:v>389.22</c:v>
                </c:pt>
                <c:pt idx="1494">
                  <c:v>389.79</c:v>
                </c:pt>
                <c:pt idx="1495">
                  <c:v>400.99</c:v>
                </c:pt>
                <c:pt idx="1496">
                  <c:v>424.77</c:v>
                </c:pt>
                <c:pt idx="1497">
                  <c:v>418.1</c:v>
                </c:pt>
                <c:pt idx="1498">
                  <c:v>436.23</c:v>
                </c:pt>
                <c:pt idx="1499">
                  <c:v>463.02</c:v>
                </c:pt>
                <c:pt idx="1500">
                  <c:v>479.86</c:v>
                </c:pt>
                <c:pt idx="1501">
                  <c:v>440.13</c:v>
                </c:pt>
                <c:pt idx="1502">
                  <c:v>436.17</c:v>
                </c:pt>
                <c:pt idx="1503">
                  <c:v>421.06</c:v>
                </c:pt>
                <c:pt idx="1504">
                  <c:v>430.6</c:v>
                </c:pt>
                <c:pt idx="1505">
                  <c:v>462.28</c:v>
                </c:pt>
                <c:pt idx="1506">
                  <c:v>454.13</c:v>
                </c:pt>
                <c:pt idx="1507">
                  <c:v>431.66</c:v>
                </c:pt>
                <c:pt idx="1508">
                  <c:v>417.41</c:v>
                </c:pt>
                <c:pt idx="1509">
                  <c:v>403.84</c:v>
                </c:pt>
                <c:pt idx="1510">
                  <c:v>379.28</c:v>
                </c:pt>
                <c:pt idx="1511">
                  <c:v>410.44</c:v>
                </c:pt>
                <c:pt idx="1512">
                  <c:v>411.05</c:v>
                </c:pt>
                <c:pt idx="1513">
                  <c:v>394.36</c:v>
                </c:pt>
                <c:pt idx="1514">
                  <c:v>394.94</c:v>
                </c:pt>
                <c:pt idx="1515">
                  <c:v>394.74</c:v>
                </c:pt>
                <c:pt idx="1516">
                  <c:v>403.31</c:v>
                </c:pt>
                <c:pt idx="1517">
                  <c:v>396.36</c:v>
                </c:pt>
                <c:pt idx="1518">
                  <c:v>428.22</c:v>
                </c:pt>
                <c:pt idx="1519">
                  <c:v>413.82</c:v>
                </c:pt>
                <c:pt idx="1520">
                  <c:v>426.5</c:v>
                </c:pt>
                <c:pt idx="1521">
                  <c:v>424.07</c:v>
                </c:pt>
                <c:pt idx="1522">
                  <c:v>415.11</c:v>
                </c:pt>
                <c:pt idx="1523">
                  <c:v>412.38</c:v>
                </c:pt>
                <c:pt idx="1524">
                  <c:v>406.58</c:v>
                </c:pt>
                <c:pt idx="1525">
                  <c:v>397.15</c:v>
                </c:pt>
                <c:pt idx="1526">
                  <c:v>398.09</c:v>
                </c:pt>
                <c:pt idx="1527">
                  <c:v>389.1</c:v>
                </c:pt>
                <c:pt idx="1528">
                  <c:v>400.28</c:v>
                </c:pt>
                <c:pt idx="1529">
                  <c:v>404.6</c:v>
                </c:pt>
                <c:pt idx="1530">
                  <c:v>383.68</c:v>
                </c:pt>
                <c:pt idx="1531">
                  <c:v>392.21</c:v>
                </c:pt>
                <c:pt idx="1532">
                  <c:v>378.17</c:v>
                </c:pt>
                <c:pt idx="1533">
                  <c:v>374.32</c:v>
                </c:pt>
                <c:pt idx="1534">
                  <c:v>361.62</c:v>
                </c:pt>
                <c:pt idx="1535">
                  <c:v>350.73</c:v>
                </c:pt>
                <c:pt idx="1536">
                  <c:v>328.5</c:v>
                </c:pt>
                <c:pt idx="1537">
                  <c:v>336.51</c:v>
                </c:pt>
                <c:pt idx="1538">
                  <c:v>355.94</c:v>
                </c:pt>
                <c:pt idx="1539">
                  <c:v>355.84</c:v>
                </c:pt>
                <c:pt idx="1540">
                  <c:v>354.11</c:v>
                </c:pt>
                <c:pt idx="1541">
                  <c:v>360.56</c:v>
                </c:pt>
                <c:pt idx="1542">
                  <c:v>354.4</c:v>
                </c:pt>
                <c:pt idx="1543">
                  <c:v>337.8</c:v>
                </c:pt>
                <c:pt idx="1544">
                  <c:v>330.53</c:v>
                </c:pt>
                <c:pt idx="1545">
                  <c:v>302.8</c:v>
                </c:pt>
                <c:pt idx="1546">
                  <c:v>290.8</c:v>
                </c:pt>
                <c:pt idx="1547">
                  <c:v>281.95</c:v>
                </c:pt>
                <c:pt idx="1548">
                  <c:v>292.98</c:v>
                </c:pt>
                <c:pt idx="1549">
                  <c:v>284.64999999999998</c:v>
                </c:pt>
                <c:pt idx="1550">
                  <c:v>272.04000000000002</c:v>
                </c:pt>
                <c:pt idx="1551">
                  <c:v>279.10000000000002</c:v>
                </c:pt>
                <c:pt idx="1552">
                  <c:v>263.45</c:v>
                </c:pt>
                <c:pt idx="1553">
                  <c:v>262.67</c:v>
                </c:pt>
                <c:pt idx="1554">
                  <c:v>222.15</c:v>
                </c:pt>
                <c:pt idx="1555">
                  <c:v>230.58</c:v>
                </c:pt>
                <c:pt idx="1556">
                  <c:v>248.09</c:v>
                </c:pt>
                <c:pt idx="1557">
                  <c:v>240.68</c:v>
                </c:pt>
                <c:pt idx="1558">
                  <c:v>249.98</c:v>
                </c:pt>
                <c:pt idx="1559">
                  <c:v>238.01</c:v>
                </c:pt>
                <c:pt idx="1560">
                  <c:v>225.31</c:v>
                </c:pt>
                <c:pt idx="1561">
                  <c:v>235.86</c:v>
                </c:pt>
                <c:pt idx="1562">
                  <c:v>236.26</c:v>
                </c:pt>
                <c:pt idx="1563">
                  <c:v>248.71</c:v>
                </c:pt>
                <c:pt idx="1564">
                  <c:v>278.39</c:v>
                </c:pt>
                <c:pt idx="1565">
                  <c:v>288.14</c:v>
                </c:pt>
                <c:pt idx="1566">
                  <c:v>272.06</c:v>
                </c:pt>
                <c:pt idx="1567">
                  <c:v>273.13</c:v>
                </c:pt>
                <c:pt idx="1568">
                  <c:v>263.55</c:v>
                </c:pt>
                <c:pt idx="1569">
                  <c:v>259.16000000000003</c:v>
                </c:pt>
                <c:pt idx="1570">
                  <c:v>268.45999999999998</c:v>
                </c:pt>
                <c:pt idx="1571">
                  <c:v>282.76</c:v>
                </c:pt>
                <c:pt idx="1572">
                  <c:v>267.27999999999997</c:v>
                </c:pt>
                <c:pt idx="1573">
                  <c:v>239.43</c:v>
                </c:pt>
                <c:pt idx="1574">
                  <c:v>233.29</c:v>
                </c:pt>
                <c:pt idx="1575">
                  <c:v>221.86</c:v>
                </c:pt>
                <c:pt idx="1576">
                  <c:v>272.2</c:v>
                </c:pt>
                <c:pt idx="1577">
                  <c:v>252.4</c:v>
                </c:pt>
                <c:pt idx="1578">
                  <c:v>252.31</c:v>
                </c:pt>
                <c:pt idx="1579">
                  <c:v>252.35</c:v>
                </c:pt>
                <c:pt idx="1580">
                  <c:v>254.11</c:v>
                </c:pt>
                <c:pt idx="1581">
                  <c:v>241.55</c:v>
                </c:pt>
                <c:pt idx="1582">
                  <c:v>241.37</c:v>
                </c:pt>
                <c:pt idx="1583">
                  <c:v>227.5</c:v>
                </c:pt>
                <c:pt idx="1584">
                  <c:v>237.97</c:v>
                </c:pt>
                <c:pt idx="1585">
                  <c:v>250.74</c:v>
                </c:pt>
                <c:pt idx="1586">
                  <c:v>259.51</c:v>
                </c:pt>
                <c:pt idx="1587">
                  <c:v>284.95</c:v>
                </c:pt>
                <c:pt idx="1588">
                  <c:v>285.88</c:v>
                </c:pt>
                <c:pt idx="1589">
                  <c:v>292.02999999999997</c:v>
                </c:pt>
                <c:pt idx="1590">
                  <c:v>282.16000000000003</c:v>
                </c:pt>
                <c:pt idx="1591">
                  <c:v>280.52</c:v>
                </c:pt>
                <c:pt idx="1592">
                  <c:v>287.20999999999998</c:v>
                </c:pt>
                <c:pt idx="1593">
                  <c:v>280.26</c:v>
                </c:pt>
                <c:pt idx="1594">
                  <c:v>275.35000000000002</c:v>
                </c:pt>
                <c:pt idx="1595">
                  <c:v>276.22000000000003</c:v>
                </c:pt>
                <c:pt idx="1596">
                  <c:v>284.82</c:v>
                </c:pt>
                <c:pt idx="1597">
                  <c:v>298.26</c:v>
                </c:pt>
                <c:pt idx="1598">
                  <c:v>318.38</c:v>
                </c:pt>
                <c:pt idx="1599">
                  <c:v>334.07</c:v>
                </c:pt>
                <c:pt idx="1600">
                  <c:v>347.68</c:v>
                </c:pt>
                <c:pt idx="1601">
                  <c:v>342.82</c:v>
                </c:pt>
                <c:pt idx="1602">
                  <c:v>349.98</c:v>
                </c:pt>
                <c:pt idx="1603">
                  <c:v>342.09</c:v>
                </c:pt>
                <c:pt idx="1604">
                  <c:v>343.82</c:v>
                </c:pt>
                <c:pt idx="1605">
                  <c:v>334.62</c:v>
                </c:pt>
                <c:pt idx="1606">
                  <c:v>341.04</c:v>
                </c:pt>
                <c:pt idx="1607">
                  <c:v>339.34</c:v>
                </c:pt>
                <c:pt idx="1608">
                  <c:v>362.89</c:v>
                </c:pt>
                <c:pt idx="1609">
                  <c:v>356.9</c:v>
                </c:pt>
                <c:pt idx="1610">
                  <c:v>358.43</c:v>
                </c:pt>
                <c:pt idx="1611">
                  <c:v>346.46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6-42EE-85F9-B08171E8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269904"/>
        <c:axId val="1709284784"/>
      </c:lineChart>
      <c:dateAx>
        <c:axId val="1529157936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44976"/>
        <c:crosses val="autoZero"/>
        <c:auto val="1"/>
        <c:lblOffset val="100"/>
        <c:baseTimeUnit val="days"/>
      </c:dateAx>
      <c:valAx>
        <c:axId val="15291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#,##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57936"/>
        <c:crosses val="autoZero"/>
        <c:crossBetween val="between"/>
      </c:valAx>
      <c:valAx>
        <c:axId val="1709284784"/>
        <c:scaling>
          <c:orientation val="minMax"/>
        </c:scaling>
        <c:delete val="0"/>
        <c:axPos val="r"/>
        <c:numFmt formatCode="#,##0.00;\-#,##0.00;#,##0.00;&quot;-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69904"/>
        <c:crosses val="max"/>
        <c:crossBetween val="between"/>
      </c:valAx>
      <c:dateAx>
        <c:axId val="1709269904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70928478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Candlestick</a:t>
            </a:r>
            <a:r>
              <a:rPr lang="en-US" sz="2000" baseline="0"/>
              <a:t> Prices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</a:t>
            </a:r>
            <a:r>
              <a:rPr lang="en-US" sz="2000" b="0" i="0" u="none" strike="noStrike" kern="1200" spc="0" baseline="0">
                <a:solidFill>
                  <a:srgbClr val="FF0000"/>
                </a:solidFill>
              </a:rPr>
              <a:t>año 2025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Candle!$B$1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Candle!$A$1512:$A$1613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Candle!$B$1512:$B$1613</c:f>
              <c:numCache>
                <c:formatCode>#,##0.00;\-#,##0.00;#,##0.00;"--"</c:formatCode>
                <c:ptCount val="102"/>
                <c:pt idx="0">
                  <c:v>390.1</c:v>
                </c:pt>
                <c:pt idx="1">
                  <c:v>381.48</c:v>
                </c:pt>
                <c:pt idx="2">
                  <c:v>423.2</c:v>
                </c:pt>
                <c:pt idx="3">
                  <c:v>405.83</c:v>
                </c:pt>
                <c:pt idx="4">
                  <c:v>392.95</c:v>
                </c:pt>
                <c:pt idx="5">
                  <c:v>391.4</c:v>
                </c:pt>
                <c:pt idx="6">
                  <c:v>383.21</c:v>
                </c:pt>
                <c:pt idx="7">
                  <c:v>414.34</c:v>
                </c:pt>
                <c:pt idx="8">
                  <c:v>409.9</c:v>
                </c:pt>
                <c:pt idx="9">
                  <c:v>423.49</c:v>
                </c:pt>
                <c:pt idx="10">
                  <c:v>421.5</c:v>
                </c:pt>
                <c:pt idx="11">
                  <c:v>432.64</c:v>
                </c:pt>
                <c:pt idx="12">
                  <c:v>416.81</c:v>
                </c:pt>
                <c:pt idx="13">
                  <c:v>416.06</c:v>
                </c:pt>
                <c:pt idx="14">
                  <c:v>414.45</c:v>
                </c:pt>
                <c:pt idx="15">
                  <c:v>394.8</c:v>
                </c:pt>
                <c:pt idx="16">
                  <c:v>396.91</c:v>
                </c:pt>
                <c:pt idx="17">
                  <c:v>395.21</c:v>
                </c:pt>
                <c:pt idx="18">
                  <c:v>410.78</c:v>
                </c:pt>
                <c:pt idx="19">
                  <c:v>401.53</c:v>
                </c:pt>
                <c:pt idx="20">
                  <c:v>386.68</c:v>
                </c:pt>
                <c:pt idx="21">
                  <c:v>382.63</c:v>
                </c:pt>
                <c:pt idx="22">
                  <c:v>387.51</c:v>
                </c:pt>
                <c:pt idx="23">
                  <c:v>373.03</c:v>
                </c:pt>
                <c:pt idx="24">
                  <c:v>370.19</c:v>
                </c:pt>
                <c:pt idx="25">
                  <c:v>356.21</c:v>
                </c:pt>
                <c:pt idx="26">
                  <c:v>345.8</c:v>
                </c:pt>
                <c:pt idx="27">
                  <c:v>329.94</c:v>
                </c:pt>
                <c:pt idx="28">
                  <c:v>345</c:v>
                </c:pt>
                <c:pt idx="29">
                  <c:v>360.62</c:v>
                </c:pt>
                <c:pt idx="30">
                  <c:v>355.01</c:v>
                </c:pt>
                <c:pt idx="31">
                  <c:v>354</c:v>
                </c:pt>
                <c:pt idx="32">
                  <c:v>361.51</c:v>
                </c:pt>
                <c:pt idx="33">
                  <c:v>353.44</c:v>
                </c:pt>
                <c:pt idx="34">
                  <c:v>338.14</c:v>
                </c:pt>
                <c:pt idx="35">
                  <c:v>327.02499999999998</c:v>
                </c:pt>
                <c:pt idx="36">
                  <c:v>303.71499999999997</c:v>
                </c:pt>
                <c:pt idx="37">
                  <c:v>291.16000000000003</c:v>
                </c:pt>
                <c:pt idx="38">
                  <c:v>279.5</c:v>
                </c:pt>
                <c:pt idx="39">
                  <c:v>300.33999999999997</c:v>
                </c:pt>
                <c:pt idx="40">
                  <c:v>270.93</c:v>
                </c:pt>
                <c:pt idx="41">
                  <c:v>272.92</c:v>
                </c:pt>
                <c:pt idx="42">
                  <c:v>272.06</c:v>
                </c:pt>
                <c:pt idx="43">
                  <c:v>259.32</c:v>
                </c:pt>
                <c:pt idx="44">
                  <c:v>252.535</c:v>
                </c:pt>
                <c:pt idx="45">
                  <c:v>225.30500000000001</c:v>
                </c:pt>
                <c:pt idx="46">
                  <c:v>247.22</c:v>
                </c:pt>
                <c:pt idx="47">
                  <c:v>248.125</c:v>
                </c:pt>
                <c:pt idx="48">
                  <c:v>247.31</c:v>
                </c:pt>
                <c:pt idx="49">
                  <c:v>245.05500000000001</c:v>
                </c:pt>
                <c:pt idx="50">
                  <c:v>228.155</c:v>
                </c:pt>
                <c:pt idx="51">
                  <c:v>231.61</c:v>
                </c:pt>
                <c:pt idx="52">
                  <c:v>233.345</c:v>
                </c:pt>
                <c:pt idx="53">
                  <c:v>234.98500000000001</c:v>
                </c:pt>
                <c:pt idx="54">
                  <c:v>258.07499999999999</c:v>
                </c:pt>
                <c:pt idx="55">
                  <c:v>283.60000000000002</c:v>
                </c:pt>
                <c:pt idx="56">
                  <c:v>282.66000000000003</c:v>
                </c:pt>
                <c:pt idx="57">
                  <c:v>272.48</c:v>
                </c:pt>
                <c:pt idx="58">
                  <c:v>275.57499999999999</c:v>
                </c:pt>
                <c:pt idx="59">
                  <c:v>249.31</c:v>
                </c:pt>
                <c:pt idx="60">
                  <c:v>263.8</c:v>
                </c:pt>
                <c:pt idx="61">
                  <c:v>254.6</c:v>
                </c:pt>
                <c:pt idx="62">
                  <c:v>265.29000000000002</c:v>
                </c:pt>
                <c:pt idx="63">
                  <c:v>255.38</c:v>
                </c:pt>
                <c:pt idx="64">
                  <c:v>223.78</c:v>
                </c:pt>
                <c:pt idx="65">
                  <c:v>245</c:v>
                </c:pt>
                <c:pt idx="66">
                  <c:v>224.69</c:v>
                </c:pt>
                <c:pt idx="67">
                  <c:v>260</c:v>
                </c:pt>
                <c:pt idx="68">
                  <c:v>251.84</c:v>
                </c:pt>
                <c:pt idx="69">
                  <c:v>258.36</c:v>
                </c:pt>
                <c:pt idx="70">
                  <c:v>249.91</c:v>
                </c:pt>
                <c:pt idx="71">
                  <c:v>247.61</c:v>
                </c:pt>
                <c:pt idx="72">
                  <c:v>243.47</c:v>
                </c:pt>
                <c:pt idx="73">
                  <c:v>230.26</c:v>
                </c:pt>
                <c:pt idx="74">
                  <c:v>230.96</c:v>
                </c:pt>
                <c:pt idx="75">
                  <c:v>254.86</c:v>
                </c:pt>
                <c:pt idx="76">
                  <c:v>250.5</c:v>
                </c:pt>
                <c:pt idx="77">
                  <c:v>261.69</c:v>
                </c:pt>
                <c:pt idx="78">
                  <c:v>288.98</c:v>
                </c:pt>
                <c:pt idx="79">
                  <c:v>285.5</c:v>
                </c:pt>
                <c:pt idx="80">
                  <c:v>279.89999999999998</c:v>
                </c:pt>
                <c:pt idx="81">
                  <c:v>280.01</c:v>
                </c:pt>
                <c:pt idx="82">
                  <c:v>284.89999999999998</c:v>
                </c:pt>
                <c:pt idx="83">
                  <c:v>284.57</c:v>
                </c:pt>
                <c:pt idx="84">
                  <c:v>273.10500000000002</c:v>
                </c:pt>
                <c:pt idx="85">
                  <c:v>276.88</c:v>
                </c:pt>
                <c:pt idx="86">
                  <c:v>279.63</c:v>
                </c:pt>
                <c:pt idx="87">
                  <c:v>290.20999999999998</c:v>
                </c:pt>
                <c:pt idx="88">
                  <c:v>321.99</c:v>
                </c:pt>
                <c:pt idx="89">
                  <c:v>320</c:v>
                </c:pt>
                <c:pt idx="90">
                  <c:v>342.5</c:v>
                </c:pt>
                <c:pt idx="91">
                  <c:v>340.34</c:v>
                </c:pt>
                <c:pt idx="92">
                  <c:v>346.24</c:v>
                </c:pt>
                <c:pt idx="93">
                  <c:v>336.3</c:v>
                </c:pt>
                <c:pt idx="94">
                  <c:v>347.87</c:v>
                </c:pt>
                <c:pt idx="95">
                  <c:v>344.43</c:v>
                </c:pt>
                <c:pt idx="96">
                  <c:v>331.9</c:v>
                </c:pt>
                <c:pt idx="97">
                  <c:v>337.92</c:v>
                </c:pt>
                <c:pt idx="98">
                  <c:v>347.35</c:v>
                </c:pt>
                <c:pt idx="99">
                  <c:v>364.84</c:v>
                </c:pt>
                <c:pt idx="100">
                  <c:v>365.29</c:v>
                </c:pt>
                <c:pt idx="101">
                  <c:v>355.52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6-4C17-BB74-60610181FC60}"/>
            </c:ext>
          </c:extLst>
        </c:ser>
        <c:ser>
          <c:idx val="1"/>
          <c:order val="1"/>
          <c:tx>
            <c:strRef>
              <c:f>Candle!$C$1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Candle!$A$1512:$A$1613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Candle!$C$1512:$C$1613</c:f>
              <c:numCache>
                <c:formatCode>#,##0.00;\-#,##0.00;#,##0.00;"--"</c:formatCode>
                <c:ptCount val="102"/>
                <c:pt idx="0">
                  <c:v>392.72989999999999</c:v>
                </c:pt>
                <c:pt idx="1">
                  <c:v>411.87990000000002</c:v>
                </c:pt>
                <c:pt idx="2">
                  <c:v>426.43</c:v>
                </c:pt>
                <c:pt idx="3">
                  <c:v>414.33</c:v>
                </c:pt>
                <c:pt idx="4">
                  <c:v>402.49990000000003</c:v>
                </c:pt>
                <c:pt idx="5">
                  <c:v>399.28</c:v>
                </c:pt>
                <c:pt idx="6">
                  <c:v>403.79</c:v>
                </c:pt>
                <c:pt idx="7">
                  <c:v>422.64</c:v>
                </c:pt>
                <c:pt idx="8">
                  <c:v>429.8</c:v>
                </c:pt>
                <c:pt idx="9">
                  <c:v>424</c:v>
                </c:pt>
                <c:pt idx="10">
                  <c:v>439.74</c:v>
                </c:pt>
                <c:pt idx="11">
                  <c:v>433.2</c:v>
                </c:pt>
                <c:pt idx="12">
                  <c:v>428</c:v>
                </c:pt>
                <c:pt idx="13">
                  <c:v>420.73</c:v>
                </c:pt>
                <c:pt idx="14">
                  <c:v>418.88</c:v>
                </c:pt>
                <c:pt idx="15">
                  <c:v>406.69</c:v>
                </c:pt>
                <c:pt idx="16">
                  <c:v>400.59</c:v>
                </c:pt>
                <c:pt idx="17">
                  <c:v>398.5899</c:v>
                </c:pt>
                <c:pt idx="18">
                  <c:v>412.5</c:v>
                </c:pt>
                <c:pt idx="19">
                  <c:v>419.99</c:v>
                </c:pt>
                <c:pt idx="20">
                  <c:v>389.17</c:v>
                </c:pt>
                <c:pt idx="21">
                  <c:v>394</c:v>
                </c:pt>
                <c:pt idx="22">
                  <c:v>388.39</c:v>
                </c:pt>
                <c:pt idx="23">
                  <c:v>375.4</c:v>
                </c:pt>
                <c:pt idx="24">
                  <c:v>380.54590000000002</c:v>
                </c:pt>
                <c:pt idx="25">
                  <c:v>362.7</c:v>
                </c:pt>
                <c:pt idx="26">
                  <c:v>349.37</c:v>
                </c:pt>
                <c:pt idx="27">
                  <c:v>346.4</c:v>
                </c:pt>
                <c:pt idx="28">
                  <c:v>358.69</c:v>
                </c:pt>
                <c:pt idx="29">
                  <c:v>362</c:v>
                </c:pt>
                <c:pt idx="30">
                  <c:v>359.1</c:v>
                </c:pt>
                <c:pt idx="31">
                  <c:v>367.34</c:v>
                </c:pt>
                <c:pt idx="32">
                  <c:v>362.3</c:v>
                </c:pt>
                <c:pt idx="33">
                  <c:v>354.98</c:v>
                </c:pt>
                <c:pt idx="34">
                  <c:v>342.39729999999997</c:v>
                </c:pt>
                <c:pt idx="35">
                  <c:v>328.89</c:v>
                </c:pt>
                <c:pt idx="36">
                  <c:v>309</c:v>
                </c:pt>
                <c:pt idx="37">
                  <c:v>297.23</c:v>
                </c:pt>
                <c:pt idx="38">
                  <c:v>293.88</c:v>
                </c:pt>
                <c:pt idx="39">
                  <c:v>303.94</c:v>
                </c:pt>
                <c:pt idx="40">
                  <c:v>284.35000000000002</c:v>
                </c:pt>
                <c:pt idx="41">
                  <c:v>279.55</c:v>
                </c:pt>
                <c:pt idx="42">
                  <c:v>272.64999999999998</c:v>
                </c:pt>
                <c:pt idx="43">
                  <c:v>266.24990000000003</c:v>
                </c:pt>
                <c:pt idx="44">
                  <c:v>253.37</c:v>
                </c:pt>
                <c:pt idx="45">
                  <c:v>237.06489999999999</c:v>
                </c:pt>
                <c:pt idx="46">
                  <c:v>251.84</c:v>
                </c:pt>
                <c:pt idx="47">
                  <c:v>248.29</c:v>
                </c:pt>
                <c:pt idx="48">
                  <c:v>251.58</c:v>
                </c:pt>
                <c:pt idx="49">
                  <c:v>245.4</c:v>
                </c:pt>
                <c:pt idx="50">
                  <c:v>230.1</c:v>
                </c:pt>
                <c:pt idx="51">
                  <c:v>241.41</c:v>
                </c:pt>
                <c:pt idx="52">
                  <c:v>238</c:v>
                </c:pt>
                <c:pt idx="53">
                  <c:v>249.52</c:v>
                </c:pt>
                <c:pt idx="54">
                  <c:v>278.64</c:v>
                </c:pt>
                <c:pt idx="55">
                  <c:v>288.2</c:v>
                </c:pt>
                <c:pt idx="56">
                  <c:v>284.89999999999998</c:v>
                </c:pt>
                <c:pt idx="57">
                  <c:v>291.85000000000002</c:v>
                </c:pt>
                <c:pt idx="58">
                  <c:v>276.10000000000002</c:v>
                </c:pt>
                <c:pt idx="59">
                  <c:v>260.56</c:v>
                </c:pt>
                <c:pt idx="60">
                  <c:v>277.45</c:v>
                </c:pt>
                <c:pt idx="61">
                  <c:v>284.99</c:v>
                </c:pt>
                <c:pt idx="62">
                  <c:v>276.3</c:v>
                </c:pt>
                <c:pt idx="63">
                  <c:v>261</c:v>
                </c:pt>
                <c:pt idx="64">
                  <c:v>252</c:v>
                </c:pt>
                <c:pt idx="65">
                  <c:v>250.44</c:v>
                </c:pt>
                <c:pt idx="66">
                  <c:v>274.69</c:v>
                </c:pt>
                <c:pt idx="67">
                  <c:v>262.49</c:v>
                </c:pt>
                <c:pt idx="68">
                  <c:v>257.74</c:v>
                </c:pt>
                <c:pt idx="69">
                  <c:v>261.8</c:v>
                </c:pt>
                <c:pt idx="70">
                  <c:v>258.75</c:v>
                </c:pt>
                <c:pt idx="71">
                  <c:v>251.97</c:v>
                </c:pt>
                <c:pt idx="72">
                  <c:v>244.34</c:v>
                </c:pt>
                <c:pt idx="73">
                  <c:v>232.21</c:v>
                </c:pt>
                <c:pt idx="74">
                  <c:v>242.79</c:v>
                </c:pt>
                <c:pt idx="75">
                  <c:v>259.44990000000001</c:v>
                </c:pt>
                <c:pt idx="76">
                  <c:v>259.54000000000002</c:v>
                </c:pt>
                <c:pt idx="77">
                  <c:v>286.85000000000002</c:v>
                </c:pt>
                <c:pt idx="78">
                  <c:v>294.86</c:v>
                </c:pt>
                <c:pt idx="79">
                  <c:v>293.32</c:v>
                </c:pt>
                <c:pt idx="80">
                  <c:v>284.45</c:v>
                </c:pt>
                <c:pt idx="81">
                  <c:v>290.86880000000002</c:v>
                </c:pt>
                <c:pt idx="82">
                  <c:v>294.77999999999997</c:v>
                </c:pt>
                <c:pt idx="83">
                  <c:v>284.84899999999999</c:v>
                </c:pt>
                <c:pt idx="84">
                  <c:v>277.73</c:v>
                </c:pt>
                <c:pt idx="85">
                  <c:v>277.92</c:v>
                </c:pt>
                <c:pt idx="86">
                  <c:v>289.8</c:v>
                </c:pt>
                <c:pt idx="87">
                  <c:v>307.04000000000002</c:v>
                </c:pt>
                <c:pt idx="88">
                  <c:v>322.20999999999998</c:v>
                </c:pt>
                <c:pt idx="89">
                  <c:v>337.58940000000001</c:v>
                </c:pt>
                <c:pt idx="90">
                  <c:v>350</c:v>
                </c:pt>
                <c:pt idx="91">
                  <c:v>346.13929999999999</c:v>
                </c:pt>
                <c:pt idx="92">
                  <c:v>351.62</c:v>
                </c:pt>
                <c:pt idx="93">
                  <c:v>343</c:v>
                </c:pt>
                <c:pt idx="94">
                  <c:v>354.98989999999998</c:v>
                </c:pt>
                <c:pt idx="95">
                  <c:v>347.35</c:v>
                </c:pt>
                <c:pt idx="96">
                  <c:v>347.27</c:v>
                </c:pt>
                <c:pt idx="97">
                  <c:v>343.18</c:v>
                </c:pt>
                <c:pt idx="98">
                  <c:v>363.79</c:v>
                </c:pt>
                <c:pt idx="99">
                  <c:v>365</c:v>
                </c:pt>
                <c:pt idx="100">
                  <c:v>367.71</c:v>
                </c:pt>
                <c:pt idx="101">
                  <c:v>363.68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6-4C17-BB74-60610181FC60}"/>
            </c:ext>
          </c:extLst>
        </c:ser>
        <c:ser>
          <c:idx val="2"/>
          <c:order val="2"/>
          <c:tx>
            <c:strRef>
              <c:f>Candle!$D$1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Candle!$A$1512:$A$1613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Candle!$D$1512:$D$1613</c:f>
              <c:numCache>
                <c:formatCode>#,##0.00;\-#,##0.00;#,##0.00;"--"</c:formatCode>
                <c:ptCount val="102"/>
                <c:pt idx="0">
                  <c:v>373.04</c:v>
                </c:pt>
                <c:pt idx="1">
                  <c:v>379.45</c:v>
                </c:pt>
                <c:pt idx="2">
                  <c:v>401.7</c:v>
                </c:pt>
                <c:pt idx="3">
                  <c:v>390</c:v>
                </c:pt>
                <c:pt idx="4">
                  <c:v>387.4</c:v>
                </c:pt>
                <c:pt idx="5">
                  <c:v>377.29</c:v>
                </c:pt>
                <c:pt idx="6">
                  <c:v>380.07</c:v>
                </c:pt>
                <c:pt idx="7">
                  <c:v>394.54</c:v>
                </c:pt>
                <c:pt idx="8">
                  <c:v>405.661</c:v>
                </c:pt>
                <c:pt idx="9">
                  <c:v>409.13</c:v>
                </c:pt>
                <c:pt idx="10">
                  <c:v>419.75</c:v>
                </c:pt>
                <c:pt idx="11">
                  <c:v>406.31</c:v>
                </c:pt>
                <c:pt idx="12">
                  <c:v>414.59</c:v>
                </c:pt>
                <c:pt idx="13">
                  <c:v>408.95</c:v>
                </c:pt>
                <c:pt idx="14">
                  <c:v>405.78</c:v>
                </c:pt>
                <c:pt idx="15">
                  <c:v>389</c:v>
                </c:pt>
                <c:pt idx="16">
                  <c:v>386.5</c:v>
                </c:pt>
                <c:pt idx="17">
                  <c:v>384.48</c:v>
                </c:pt>
                <c:pt idx="18">
                  <c:v>384.41</c:v>
                </c:pt>
                <c:pt idx="19">
                  <c:v>401.34</c:v>
                </c:pt>
                <c:pt idx="20">
                  <c:v>374.36</c:v>
                </c:pt>
                <c:pt idx="21">
                  <c:v>381.4</c:v>
                </c:pt>
                <c:pt idx="22">
                  <c:v>375.53</c:v>
                </c:pt>
                <c:pt idx="23">
                  <c:v>363.18</c:v>
                </c:pt>
                <c:pt idx="24">
                  <c:v>360.34</c:v>
                </c:pt>
                <c:pt idx="25">
                  <c:v>350.51</c:v>
                </c:pt>
                <c:pt idx="26">
                  <c:v>325.10000000000002</c:v>
                </c:pt>
                <c:pt idx="27">
                  <c:v>329.12</c:v>
                </c:pt>
                <c:pt idx="28">
                  <c:v>342.85</c:v>
                </c:pt>
                <c:pt idx="29">
                  <c:v>347.5</c:v>
                </c:pt>
                <c:pt idx="30">
                  <c:v>350.02</c:v>
                </c:pt>
                <c:pt idx="31">
                  <c:v>353.67</c:v>
                </c:pt>
                <c:pt idx="32">
                  <c:v>348</c:v>
                </c:pt>
                <c:pt idx="33">
                  <c:v>334.42</c:v>
                </c:pt>
                <c:pt idx="34">
                  <c:v>324.7</c:v>
                </c:pt>
                <c:pt idx="35">
                  <c:v>297.25119999999998</c:v>
                </c:pt>
                <c:pt idx="36">
                  <c:v>288.04000000000002</c:v>
                </c:pt>
                <c:pt idx="37">
                  <c:v>280.88</c:v>
                </c:pt>
                <c:pt idx="38">
                  <c:v>273.60000000000002</c:v>
                </c:pt>
                <c:pt idx="39">
                  <c:v>277.3</c:v>
                </c:pt>
                <c:pt idx="40">
                  <c:v>261.84010000000001</c:v>
                </c:pt>
                <c:pt idx="41">
                  <c:v>267.70999999999998</c:v>
                </c:pt>
                <c:pt idx="42">
                  <c:v>260.02</c:v>
                </c:pt>
                <c:pt idx="43">
                  <c:v>250.73</c:v>
                </c:pt>
                <c:pt idx="44">
                  <c:v>220</c:v>
                </c:pt>
                <c:pt idx="45">
                  <c:v>217.02</c:v>
                </c:pt>
                <c:pt idx="46">
                  <c:v>241.1</c:v>
                </c:pt>
                <c:pt idx="47">
                  <c:v>232.6</c:v>
                </c:pt>
                <c:pt idx="48">
                  <c:v>240.73</c:v>
                </c:pt>
                <c:pt idx="49">
                  <c:v>232.8</c:v>
                </c:pt>
                <c:pt idx="50">
                  <c:v>222.28</c:v>
                </c:pt>
                <c:pt idx="51">
                  <c:v>229.20099999999999</c:v>
                </c:pt>
                <c:pt idx="52">
                  <c:v>230.05009999999999</c:v>
                </c:pt>
                <c:pt idx="53">
                  <c:v>234.55</c:v>
                </c:pt>
                <c:pt idx="54">
                  <c:v>256.33</c:v>
                </c:pt>
                <c:pt idx="55">
                  <c:v>271.27999999999997</c:v>
                </c:pt>
                <c:pt idx="56">
                  <c:v>266.51</c:v>
                </c:pt>
                <c:pt idx="57">
                  <c:v>271.82159999999999</c:v>
                </c:pt>
                <c:pt idx="58">
                  <c:v>260.57</c:v>
                </c:pt>
                <c:pt idx="59">
                  <c:v>243.36009999999999</c:v>
                </c:pt>
                <c:pt idx="60">
                  <c:v>259.25</c:v>
                </c:pt>
                <c:pt idx="61">
                  <c:v>251.27</c:v>
                </c:pt>
                <c:pt idx="62">
                  <c:v>261.51</c:v>
                </c:pt>
                <c:pt idx="63">
                  <c:v>236</c:v>
                </c:pt>
                <c:pt idx="64">
                  <c:v>214.25</c:v>
                </c:pt>
                <c:pt idx="65">
                  <c:v>217.8</c:v>
                </c:pt>
                <c:pt idx="66">
                  <c:v>223.88</c:v>
                </c:pt>
                <c:pt idx="67">
                  <c:v>239.33</c:v>
                </c:pt>
                <c:pt idx="68">
                  <c:v>241.3629</c:v>
                </c:pt>
                <c:pt idx="69">
                  <c:v>245.93</c:v>
                </c:pt>
                <c:pt idx="70">
                  <c:v>247.54</c:v>
                </c:pt>
                <c:pt idx="71">
                  <c:v>233.89</c:v>
                </c:pt>
                <c:pt idx="72">
                  <c:v>237.6833</c:v>
                </c:pt>
                <c:pt idx="73">
                  <c:v>222.79</c:v>
                </c:pt>
                <c:pt idx="74">
                  <c:v>229.8501</c:v>
                </c:pt>
                <c:pt idx="75">
                  <c:v>244.43</c:v>
                </c:pt>
                <c:pt idx="76">
                  <c:v>249.2</c:v>
                </c:pt>
                <c:pt idx="77">
                  <c:v>259.63</c:v>
                </c:pt>
                <c:pt idx="78">
                  <c:v>272.42</c:v>
                </c:pt>
                <c:pt idx="79">
                  <c:v>279.46949999999998</c:v>
                </c:pt>
                <c:pt idx="80">
                  <c:v>270.77999999999997</c:v>
                </c:pt>
                <c:pt idx="81">
                  <c:v>279.81</c:v>
                </c:pt>
                <c:pt idx="82">
                  <c:v>279.81</c:v>
                </c:pt>
                <c:pt idx="83">
                  <c:v>274.39999999999998</c:v>
                </c:pt>
                <c:pt idx="84">
                  <c:v>271.35000000000002</c:v>
                </c:pt>
                <c:pt idx="85">
                  <c:v>271</c:v>
                </c:pt>
                <c:pt idx="86">
                  <c:v>279.41000000000003</c:v>
                </c:pt>
                <c:pt idx="87">
                  <c:v>290</c:v>
                </c:pt>
                <c:pt idx="88">
                  <c:v>311.5</c:v>
                </c:pt>
                <c:pt idx="89">
                  <c:v>316.8</c:v>
                </c:pt>
                <c:pt idx="90">
                  <c:v>337</c:v>
                </c:pt>
                <c:pt idx="91">
                  <c:v>334.71530000000001</c:v>
                </c:pt>
                <c:pt idx="92">
                  <c:v>342.33</c:v>
                </c:pt>
                <c:pt idx="93">
                  <c:v>333.37</c:v>
                </c:pt>
                <c:pt idx="94">
                  <c:v>341.63</c:v>
                </c:pt>
                <c:pt idx="95">
                  <c:v>332.2</c:v>
                </c:pt>
                <c:pt idx="96">
                  <c:v>331.39</c:v>
                </c:pt>
                <c:pt idx="97">
                  <c:v>333.21</c:v>
                </c:pt>
                <c:pt idx="98">
                  <c:v>347.32</c:v>
                </c:pt>
                <c:pt idx="99">
                  <c:v>355.91</c:v>
                </c:pt>
                <c:pt idx="100">
                  <c:v>356</c:v>
                </c:pt>
                <c:pt idx="101">
                  <c:v>345.29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A6-4C17-BB74-60610181FC60}"/>
            </c:ext>
          </c:extLst>
        </c:ser>
        <c:ser>
          <c:idx val="3"/>
          <c:order val="3"/>
          <c:tx>
            <c:strRef>
              <c:f>Candle!$E$1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Candle!$A$1512:$A$1613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Candle!$E$1512:$E$1613</c:f>
              <c:numCache>
                <c:formatCode>#,##0.00;\-#,##0.00;#,##0.00;"--"</c:formatCode>
                <c:ptCount val="102"/>
                <c:pt idx="0">
                  <c:v>379.28</c:v>
                </c:pt>
                <c:pt idx="1">
                  <c:v>410.44</c:v>
                </c:pt>
                <c:pt idx="2">
                  <c:v>411.05</c:v>
                </c:pt>
                <c:pt idx="3">
                  <c:v>394.36</c:v>
                </c:pt>
                <c:pt idx="4">
                  <c:v>394.94</c:v>
                </c:pt>
                <c:pt idx="5">
                  <c:v>394.74</c:v>
                </c:pt>
                <c:pt idx="6">
                  <c:v>403.31</c:v>
                </c:pt>
                <c:pt idx="7">
                  <c:v>396.36</c:v>
                </c:pt>
                <c:pt idx="8">
                  <c:v>428.22</c:v>
                </c:pt>
                <c:pt idx="9">
                  <c:v>413.82</c:v>
                </c:pt>
                <c:pt idx="10">
                  <c:v>426.5</c:v>
                </c:pt>
                <c:pt idx="11">
                  <c:v>424.07</c:v>
                </c:pt>
                <c:pt idx="12">
                  <c:v>415.11</c:v>
                </c:pt>
                <c:pt idx="13">
                  <c:v>412.38</c:v>
                </c:pt>
                <c:pt idx="14">
                  <c:v>406.58</c:v>
                </c:pt>
                <c:pt idx="15">
                  <c:v>397.15</c:v>
                </c:pt>
                <c:pt idx="16">
                  <c:v>398.09</c:v>
                </c:pt>
                <c:pt idx="17">
                  <c:v>389.1</c:v>
                </c:pt>
                <c:pt idx="18">
                  <c:v>400.28</c:v>
                </c:pt>
                <c:pt idx="19">
                  <c:v>404.6</c:v>
                </c:pt>
                <c:pt idx="20">
                  <c:v>383.68</c:v>
                </c:pt>
                <c:pt idx="21">
                  <c:v>392.21</c:v>
                </c:pt>
                <c:pt idx="22">
                  <c:v>378.17</c:v>
                </c:pt>
                <c:pt idx="23">
                  <c:v>374.32</c:v>
                </c:pt>
                <c:pt idx="24">
                  <c:v>361.62</c:v>
                </c:pt>
                <c:pt idx="25">
                  <c:v>350.73</c:v>
                </c:pt>
                <c:pt idx="26">
                  <c:v>328.5</c:v>
                </c:pt>
                <c:pt idx="27">
                  <c:v>336.51</c:v>
                </c:pt>
                <c:pt idx="28">
                  <c:v>355.94</c:v>
                </c:pt>
                <c:pt idx="29">
                  <c:v>355.84</c:v>
                </c:pt>
                <c:pt idx="30">
                  <c:v>354.11</c:v>
                </c:pt>
                <c:pt idx="31">
                  <c:v>360.56</c:v>
                </c:pt>
                <c:pt idx="32">
                  <c:v>354.4</c:v>
                </c:pt>
                <c:pt idx="33">
                  <c:v>337.8</c:v>
                </c:pt>
                <c:pt idx="34">
                  <c:v>330.53</c:v>
                </c:pt>
                <c:pt idx="35">
                  <c:v>302.8</c:v>
                </c:pt>
                <c:pt idx="36">
                  <c:v>290.8</c:v>
                </c:pt>
                <c:pt idx="37">
                  <c:v>281.95</c:v>
                </c:pt>
                <c:pt idx="38">
                  <c:v>292.98</c:v>
                </c:pt>
                <c:pt idx="39">
                  <c:v>284.64999999999998</c:v>
                </c:pt>
                <c:pt idx="40">
                  <c:v>272.04000000000002</c:v>
                </c:pt>
                <c:pt idx="41">
                  <c:v>279.10000000000002</c:v>
                </c:pt>
                <c:pt idx="42">
                  <c:v>263.45</c:v>
                </c:pt>
                <c:pt idx="43">
                  <c:v>262.67</c:v>
                </c:pt>
                <c:pt idx="44">
                  <c:v>222.15</c:v>
                </c:pt>
                <c:pt idx="45">
                  <c:v>230.58</c:v>
                </c:pt>
                <c:pt idx="46">
                  <c:v>248.09</c:v>
                </c:pt>
                <c:pt idx="47">
                  <c:v>240.68</c:v>
                </c:pt>
                <c:pt idx="48">
                  <c:v>249.98</c:v>
                </c:pt>
                <c:pt idx="49">
                  <c:v>238.01</c:v>
                </c:pt>
                <c:pt idx="50">
                  <c:v>225.31</c:v>
                </c:pt>
                <c:pt idx="51">
                  <c:v>235.86</c:v>
                </c:pt>
                <c:pt idx="52">
                  <c:v>236.26</c:v>
                </c:pt>
                <c:pt idx="53">
                  <c:v>248.71</c:v>
                </c:pt>
                <c:pt idx="54">
                  <c:v>278.39</c:v>
                </c:pt>
                <c:pt idx="55">
                  <c:v>288.14</c:v>
                </c:pt>
                <c:pt idx="56">
                  <c:v>272.06</c:v>
                </c:pt>
                <c:pt idx="57">
                  <c:v>273.13</c:v>
                </c:pt>
                <c:pt idx="58">
                  <c:v>263.55</c:v>
                </c:pt>
                <c:pt idx="59">
                  <c:v>259.16000000000003</c:v>
                </c:pt>
                <c:pt idx="60">
                  <c:v>268.45999999999998</c:v>
                </c:pt>
                <c:pt idx="61">
                  <c:v>282.76</c:v>
                </c:pt>
                <c:pt idx="62">
                  <c:v>267.27999999999997</c:v>
                </c:pt>
                <c:pt idx="63">
                  <c:v>239.43</c:v>
                </c:pt>
                <c:pt idx="64">
                  <c:v>233.29</c:v>
                </c:pt>
                <c:pt idx="65">
                  <c:v>221.86</c:v>
                </c:pt>
                <c:pt idx="66">
                  <c:v>272.2</c:v>
                </c:pt>
                <c:pt idx="67">
                  <c:v>252.4</c:v>
                </c:pt>
                <c:pt idx="68">
                  <c:v>252.31</c:v>
                </c:pt>
                <c:pt idx="69">
                  <c:v>252.35</c:v>
                </c:pt>
                <c:pt idx="70">
                  <c:v>254.11</c:v>
                </c:pt>
                <c:pt idx="71">
                  <c:v>241.55</c:v>
                </c:pt>
                <c:pt idx="72">
                  <c:v>241.37</c:v>
                </c:pt>
                <c:pt idx="73">
                  <c:v>227.5</c:v>
                </c:pt>
                <c:pt idx="74">
                  <c:v>237.97</c:v>
                </c:pt>
                <c:pt idx="75">
                  <c:v>250.74</c:v>
                </c:pt>
                <c:pt idx="76">
                  <c:v>259.51</c:v>
                </c:pt>
                <c:pt idx="77">
                  <c:v>284.95</c:v>
                </c:pt>
                <c:pt idx="78">
                  <c:v>285.88</c:v>
                </c:pt>
                <c:pt idx="79">
                  <c:v>292.02999999999997</c:v>
                </c:pt>
                <c:pt idx="80">
                  <c:v>282.16000000000003</c:v>
                </c:pt>
                <c:pt idx="81">
                  <c:v>280.52</c:v>
                </c:pt>
                <c:pt idx="82">
                  <c:v>287.20999999999998</c:v>
                </c:pt>
                <c:pt idx="83">
                  <c:v>280.26</c:v>
                </c:pt>
                <c:pt idx="84">
                  <c:v>275.35000000000002</c:v>
                </c:pt>
                <c:pt idx="85">
                  <c:v>276.22000000000003</c:v>
                </c:pt>
                <c:pt idx="86">
                  <c:v>284.82</c:v>
                </c:pt>
                <c:pt idx="87">
                  <c:v>298.26</c:v>
                </c:pt>
                <c:pt idx="88">
                  <c:v>318.38</c:v>
                </c:pt>
                <c:pt idx="89">
                  <c:v>334.07</c:v>
                </c:pt>
                <c:pt idx="90">
                  <c:v>347.68</c:v>
                </c:pt>
                <c:pt idx="91">
                  <c:v>342.82</c:v>
                </c:pt>
                <c:pt idx="92">
                  <c:v>349.98</c:v>
                </c:pt>
                <c:pt idx="93">
                  <c:v>342.09</c:v>
                </c:pt>
                <c:pt idx="94">
                  <c:v>343.82</c:v>
                </c:pt>
                <c:pt idx="95">
                  <c:v>334.62</c:v>
                </c:pt>
                <c:pt idx="96">
                  <c:v>341.04</c:v>
                </c:pt>
                <c:pt idx="97">
                  <c:v>339.34</c:v>
                </c:pt>
                <c:pt idx="98">
                  <c:v>362.89</c:v>
                </c:pt>
                <c:pt idx="99">
                  <c:v>356.9</c:v>
                </c:pt>
                <c:pt idx="100">
                  <c:v>358.43</c:v>
                </c:pt>
                <c:pt idx="101">
                  <c:v>346.46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A6-4C17-BB74-60610181F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529183856"/>
        <c:axId val="1529168976"/>
      </c:stockChart>
      <c:dateAx>
        <c:axId val="1529183856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68976"/>
        <c:crosses val="autoZero"/>
        <c:auto val="1"/>
        <c:lblOffset val="100"/>
        <c:baseTimeUnit val="days"/>
      </c:dateAx>
      <c:valAx>
        <c:axId val="1529168976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-#,##0.00;#,##0.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8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Simple</a:t>
            </a:r>
            <a:r>
              <a:rPr lang="en-US" sz="1800" baseline="0"/>
              <a:t> Moving Average (SMA) </a:t>
            </a: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</a:t>
            </a:r>
            <a:r>
              <a:rPr lang="en-US" sz="1800" b="0" i="0" u="none" strike="noStrike" kern="1200" spc="0" baseline="0">
                <a:solidFill>
                  <a:srgbClr val="FF0000"/>
                </a:solidFill>
              </a:rPr>
              <a:t>periodo 2019 - 2025</a:t>
            </a: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SMA!$B$2:$B$1613</c:f>
              <c:numCache>
                <c:formatCode>dd\-mmm\-yyyy</c:formatCode>
                <c:ptCount val="161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</c:numCache>
            </c:numRef>
          </c:cat>
          <c:val>
            <c:numRef>
              <c:f>SMA!$C$101:$C$1613</c:f>
              <c:numCache>
                <c:formatCode>#,##0.00;\-#,##0.00;#,##0.00;"--"</c:formatCode>
                <c:ptCount val="1513"/>
                <c:pt idx="0">
                  <c:v>12.708653999999999</c:v>
                </c:pt>
                <c:pt idx="1">
                  <c:v>12.579986999999999</c:v>
                </c:pt>
                <c:pt idx="2">
                  <c:v>12.657321</c:v>
                </c:pt>
                <c:pt idx="3">
                  <c:v>12.547986999999999</c:v>
                </c:pt>
                <c:pt idx="4">
                  <c:v>12.343988</c:v>
                </c:pt>
                <c:pt idx="5">
                  <c:v>11.931321000000001</c:v>
                </c:pt>
                <c:pt idx="6">
                  <c:v>12.906654</c:v>
                </c:pt>
                <c:pt idx="7">
                  <c:v>13.105987000000001</c:v>
                </c:pt>
                <c:pt idx="8">
                  <c:v>13.729986</c:v>
                </c:pt>
                <c:pt idx="9">
                  <c:v>13.633319999999999</c:v>
                </c:pt>
                <c:pt idx="10">
                  <c:v>14.191986</c:v>
                </c:pt>
                <c:pt idx="11">
                  <c:v>14.473319</c:v>
                </c:pt>
                <c:pt idx="12">
                  <c:v>13.950653000000001</c:v>
                </c:pt>
                <c:pt idx="13">
                  <c:v>14.260652</c:v>
                </c:pt>
                <c:pt idx="14">
                  <c:v>14.327985999999999</c:v>
                </c:pt>
                <c:pt idx="15">
                  <c:v>15.001984999999999</c:v>
                </c:pt>
                <c:pt idx="16">
                  <c:v>14.982652</c:v>
                </c:pt>
                <c:pt idx="17">
                  <c:v>15.095318000000001</c:v>
                </c:pt>
                <c:pt idx="18">
                  <c:v>14.641318999999999</c:v>
                </c:pt>
                <c:pt idx="19">
                  <c:v>14.790652</c:v>
                </c:pt>
                <c:pt idx="20">
                  <c:v>14.909318000000001</c:v>
                </c:pt>
                <c:pt idx="21">
                  <c:v>14.650651999999999</c:v>
                </c:pt>
                <c:pt idx="22">
                  <c:v>14.617984999999999</c:v>
                </c:pt>
                <c:pt idx="23">
                  <c:v>14.855985</c:v>
                </c:pt>
                <c:pt idx="24">
                  <c:v>14.897318</c:v>
                </c:pt>
                <c:pt idx="25">
                  <c:v>15.144652000000001</c:v>
                </c:pt>
                <c:pt idx="26">
                  <c:v>14.969984999999999</c:v>
                </c:pt>
                <c:pt idx="27">
                  <c:v>15.659984</c:v>
                </c:pt>
                <c:pt idx="28">
                  <c:v>15.539984</c:v>
                </c:pt>
                <c:pt idx="29">
                  <c:v>15.355985</c:v>
                </c:pt>
                <c:pt idx="30">
                  <c:v>15.337318</c:v>
                </c:pt>
                <c:pt idx="31">
                  <c:v>15.927984</c:v>
                </c:pt>
                <c:pt idx="32">
                  <c:v>15.906651</c:v>
                </c:pt>
                <c:pt idx="33">
                  <c:v>16.338650000000001</c:v>
                </c:pt>
                <c:pt idx="34">
                  <c:v>16.899982999999999</c:v>
                </c:pt>
                <c:pt idx="35">
                  <c:v>16.825316999999998</c:v>
                </c:pt>
                <c:pt idx="36">
                  <c:v>16.990649999999999</c:v>
                </c:pt>
                <c:pt idx="37">
                  <c:v>16.902650000000001</c:v>
                </c:pt>
                <c:pt idx="38">
                  <c:v>17.211983</c:v>
                </c:pt>
                <c:pt idx="39">
                  <c:v>17.045316</c:v>
                </c:pt>
                <c:pt idx="40">
                  <c:v>17.344649</c:v>
                </c:pt>
                <c:pt idx="41">
                  <c:v>17.658649</c:v>
                </c:pt>
                <c:pt idx="42">
                  <c:v>15.254651000000001</c:v>
                </c:pt>
                <c:pt idx="43">
                  <c:v>15.202650999999999</c:v>
                </c:pt>
                <c:pt idx="44">
                  <c:v>15.717984</c:v>
                </c:pt>
                <c:pt idx="45">
                  <c:v>16.150651</c:v>
                </c:pt>
                <c:pt idx="46">
                  <c:v>16.107316999999998</c:v>
                </c:pt>
                <c:pt idx="47">
                  <c:v>15.589983999999999</c:v>
                </c:pt>
                <c:pt idx="48">
                  <c:v>15.622650999999999</c:v>
                </c:pt>
                <c:pt idx="49">
                  <c:v>15.221318</c:v>
                </c:pt>
                <c:pt idx="50">
                  <c:v>15.383317999999999</c:v>
                </c:pt>
                <c:pt idx="51">
                  <c:v>15.561318</c:v>
                </c:pt>
                <c:pt idx="52">
                  <c:v>15.886651000000001</c:v>
                </c:pt>
                <c:pt idx="53">
                  <c:v>15.667318</c:v>
                </c:pt>
                <c:pt idx="54">
                  <c:v>15.267318</c:v>
                </c:pt>
                <c:pt idx="55">
                  <c:v>15.666651</c:v>
                </c:pt>
                <c:pt idx="56">
                  <c:v>14.641318999999999</c:v>
                </c:pt>
                <c:pt idx="57">
                  <c:v>14.375985999999999</c:v>
                </c:pt>
                <c:pt idx="58">
                  <c:v>14.662652</c:v>
                </c:pt>
                <c:pt idx="59">
                  <c:v>15.121985</c:v>
                </c:pt>
                <c:pt idx="60">
                  <c:v>15.057318</c:v>
                </c:pt>
                <c:pt idx="61">
                  <c:v>14.721985</c:v>
                </c:pt>
                <c:pt idx="62">
                  <c:v>14.809984999999999</c:v>
                </c:pt>
                <c:pt idx="63">
                  <c:v>14.093318999999999</c:v>
                </c:pt>
                <c:pt idx="64">
                  <c:v>14.333318999999999</c:v>
                </c:pt>
                <c:pt idx="65">
                  <c:v>14.271986</c:v>
                </c:pt>
                <c:pt idx="66">
                  <c:v>14.372652</c:v>
                </c:pt>
                <c:pt idx="67">
                  <c:v>14.780652</c:v>
                </c:pt>
                <c:pt idx="68">
                  <c:v>15.040652</c:v>
                </c:pt>
                <c:pt idx="69">
                  <c:v>15.000652000000001</c:v>
                </c:pt>
                <c:pt idx="70">
                  <c:v>14.711985</c:v>
                </c:pt>
                <c:pt idx="71">
                  <c:v>15.305318</c:v>
                </c:pt>
                <c:pt idx="72">
                  <c:v>15.163318</c:v>
                </c:pt>
                <c:pt idx="73">
                  <c:v>15.452650999999999</c:v>
                </c:pt>
                <c:pt idx="74">
                  <c:v>15.702650999999999</c:v>
                </c:pt>
                <c:pt idx="75">
                  <c:v>16.473317000000002</c:v>
                </c:pt>
                <c:pt idx="76">
                  <c:v>16.391317000000001</c:v>
                </c:pt>
                <c:pt idx="77">
                  <c:v>16.34665</c:v>
                </c:pt>
                <c:pt idx="78">
                  <c:v>16.187317</c:v>
                </c:pt>
                <c:pt idx="79">
                  <c:v>16.319317000000002</c:v>
                </c:pt>
                <c:pt idx="80">
                  <c:v>16.23265</c:v>
                </c:pt>
                <c:pt idx="81">
                  <c:v>16.439983999999999</c:v>
                </c:pt>
                <c:pt idx="82">
                  <c:v>16.041316999999999</c:v>
                </c:pt>
                <c:pt idx="83">
                  <c:v>16.081983999999999</c:v>
                </c:pt>
                <c:pt idx="84">
                  <c:v>14.880652</c:v>
                </c:pt>
                <c:pt idx="85">
                  <c:v>15.246651</c:v>
                </c:pt>
                <c:pt idx="86">
                  <c:v>16.170649999999998</c:v>
                </c:pt>
                <c:pt idx="87">
                  <c:v>16.141984000000001</c:v>
                </c:pt>
                <c:pt idx="88">
                  <c:v>16.057984000000001</c:v>
                </c:pt>
                <c:pt idx="89">
                  <c:v>16.312650000000001</c:v>
                </c:pt>
                <c:pt idx="90">
                  <c:v>16.208649999999999</c:v>
                </c:pt>
                <c:pt idx="91">
                  <c:v>15.535318</c:v>
                </c:pt>
                <c:pt idx="92">
                  <c:v>15.428651</c:v>
                </c:pt>
                <c:pt idx="93">
                  <c:v>15.847984</c:v>
                </c:pt>
                <c:pt idx="94">
                  <c:v>16.003316999999999</c:v>
                </c:pt>
                <c:pt idx="95">
                  <c:v>16.301984000000001</c:v>
                </c:pt>
                <c:pt idx="96">
                  <c:v>16.315984</c:v>
                </c:pt>
                <c:pt idx="97">
                  <c:v>16.525983</c:v>
                </c:pt>
                <c:pt idx="98">
                  <c:v>17.130649999999999</c:v>
                </c:pt>
                <c:pt idx="99">
                  <c:v>17.192648999999999</c:v>
                </c:pt>
                <c:pt idx="100">
                  <c:v>17.316649000000002</c:v>
                </c:pt>
                <c:pt idx="101">
                  <c:v>17.464649000000001</c:v>
                </c:pt>
                <c:pt idx="102">
                  <c:v>17.129982999999999</c:v>
                </c:pt>
                <c:pt idx="103">
                  <c:v>16.899982999999999</c:v>
                </c:pt>
                <c:pt idx="104">
                  <c:v>17.038650000000001</c:v>
                </c:pt>
                <c:pt idx="105">
                  <c:v>16.978649999999998</c:v>
                </c:pt>
                <c:pt idx="106">
                  <c:v>19.978646999999999</c:v>
                </c:pt>
                <c:pt idx="107">
                  <c:v>21.875311</c:v>
                </c:pt>
                <c:pt idx="108">
                  <c:v>21.847311000000001</c:v>
                </c:pt>
                <c:pt idx="109">
                  <c:v>21.081312</c:v>
                </c:pt>
                <c:pt idx="110">
                  <c:v>21.000646</c:v>
                </c:pt>
                <c:pt idx="111">
                  <c:v>20.994645999999999</c:v>
                </c:pt>
                <c:pt idx="112">
                  <c:v>20.887312000000001</c:v>
                </c:pt>
                <c:pt idx="113">
                  <c:v>21.164646000000001</c:v>
                </c:pt>
                <c:pt idx="114">
                  <c:v>21.147978999999999</c:v>
                </c:pt>
                <c:pt idx="115">
                  <c:v>21.771978000000001</c:v>
                </c:pt>
                <c:pt idx="116">
                  <c:v>22.369311</c:v>
                </c:pt>
                <c:pt idx="117">
                  <c:v>22.475978000000001</c:v>
                </c:pt>
                <c:pt idx="118">
                  <c:v>23.005977000000001</c:v>
                </c:pt>
                <c:pt idx="119">
                  <c:v>23.328643</c:v>
                </c:pt>
                <c:pt idx="120">
                  <c:v>23.073976999999999</c:v>
                </c:pt>
                <c:pt idx="121">
                  <c:v>23.289977</c:v>
                </c:pt>
                <c:pt idx="122">
                  <c:v>23.477976999999999</c:v>
                </c:pt>
                <c:pt idx="123">
                  <c:v>23.332643000000001</c:v>
                </c:pt>
                <c:pt idx="124">
                  <c:v>23.967976</c:v>
                </c:pt>
                <c:pt idx="125">
                  <c:v>23.481310000000001</c:v>
                </c:pt>
                <c:pt idx="126">
                  <c:v>23.65531</c:v>
                </c:pt>
                <c:pt idx="127">
                  <c:v>22.202643999999999</c:v>
                </c:pt>
                <c:pt idx="128">
                  <c:v>22.422643999999998</c:v>
                </c:pt>
                <c:pt idx="129">
                  <c:v>21.927978</c:v>
                </c:pt>
                <c:pt idx="130">
                  <c:v>22.085978000000001</c:v>
                </c:pt>
                <c:pt idx="131">
                  <c:v>21.995978000000001</c:v>
                </c:pt>
                <c:pt idx="132">
                  <c:v>22.324643999999999</c:v>
                </c:pt>
                <c:pt idx="133">
                  <c:v>22.413311</c:v>
                </c:pt>
                <c:pt idx="134">
                  <c:v>22.201978</c:v>
                </c:pt>
                <c:pt idx="135">
                  <c:v>22.024645</c:v>
                </c:pt>
                <c:pt idx="136">
                  <c:v>22.392644000000001</c:v>
                </c:pt>
                <c:pt idx="137">
                  <c:v>22.635311000000002</c:v>
                </c:pt>
                <c:pt idx="138">
                  <c:v>23.255977000000001</c:v>
                </c:pt>
                <c:pt idx="139">
                  <c:v>23.513310000000001</c:v>
                </c:pt>
                <c:pt idx="140">
                  <c:v>23.978643000000002</c:v>
                </c:pt>
                <c:pt idx="141">
                  <c:v>23.892643</c:v>
                </c:pt>
                <c:pt idx="142">
                  <c:v>25.433308</c:v>
                </c:pt>
                <c:pt idx="143">
                  <c:v>25.265975000000001</c:v>
                </c:pt>
                <c:pt idx="144">
                  <c:v>26.209973999999999</c:v>
                </c:pt>
                <c:pt idx="145">
                  <c:v>26.935973000000001</c:v>
                </c:pt>
                <c:pt idx="146">
                  <c:v>27.039306</c:v>
                </c:pt>
                <c:pt idx="147">
                  <c:v>27.947972</c:v>
                </c:pt>
                <c:pt idx="148">
                  <c:v>28.349972000000001</c:v>
                </c:pt>
                <c:pt idx="149">
                  <c:v>28.729305</c:v>
                </c:pt>
                <c:pt idx="150">
                  <c:v>28.691970999999999</c:v>
                </c:pt>
                <c:pt idx="151">
                  <c:v>27.646639</c:v>
                </c:pt>
                <c:pt idx="152">
                  <c:v>27.888639000000001</c:v>
                </c:pt>
                <c:pt idx="153">
                  <c:v>28.683971</c:v>
                </c:pt>
                <c:pt idx="154">
                  <c:v>29.53397</c:v>
                </c:pt>
                <c:pt idx="155">
                  <c:v>30.102637000000001</c:v>
                </c:pt>
                <c:pt idx="156">
                  <c:v>31.270634999999999</c:v>
                </c:pt>
                <c:pt idx="157">
                  <c:v>32.809300999999998</c:v>
                </c:pt>
                <c:pt idx="158">
                  <c:v>32.089300999999999</c:v>
                </c:pt>
                <c:pt idx="159">
                  <c:v>31.876635</c:v>
                </c:pt>
                <c:pt idx="160">
                  <c:v>34.990631999999998</c:v>
                </c:pt>
                <c:pt idx="161">
                  <c:v>35.861297</c:v>
                </c:pt>
                <c:pt idx="162">
                  <c:v>34.566631999999998</c:v>
                </c:pt>
                <c:pt idx="163">
                  <c:v>34.232632000000002</c:v>
                </c:pt>
                <c:pt idx="164">
                  <c:v>34.033299</c:v>
                </c:pt>
                <c:pt idx="165">
                  <c:v>36.479964000000002</c:v>
                </c:pt>
                <c:pt idx="166">
                  <c:v>37.970629000000002</c:v>
                </c:pt>
                <c:pt idx="167">
                  <c:v>38.146628999999997</c:v>
                </c:pt>
                <c:pt idx="168">
                  <c:v>37.654629</c:v>
                </c:pt>
                <c:pt idx="169">
                  <c:v>37.201295999999999</c:v>
                </c:pt>
                <c:pt idx="170">
                  <c:v>37.793295999999998</c:v>
                </c:pt>
                <c:pt idx="171">
                  <c:v>38.732627999999998</c:v>
                </c:pt>
                <c:pt idx="172">
                  <c:v>42.720624000000001</c:v>
                </c:pt>
                <c:pt idx="173">
                  <c:v>43.371290000000002</c:v>
                </c:pt>
                <c:pt idx="174">
                  <c:v>51.999948000000003</c:v>
                </c:pt>
                <c:pt idx="175">
                  <c:v>59.137273999999998</c:v>
                </c:pt>
                <c:pt idx="176">
                  <c:v>48.979951</c:v>
                </c:pt>
                <c:pt idx="177">
                  <c:v>49.930616999999998</c:v>
                </c:pt>
                <c:pt idx="178">
                  <c:v>49.871282999999998</c:v>
                </c:pt>
                <c:pt idx="179">
                  <c:v>51.418615000000003</c:v>
                </c:pt>
                <c:pt idx="180">
                  <c:v>51.625281999999999</c:v>
                </c:pt>
                <c:pt idx="181">
                  <c:v>51.152616000000002</c:v>
                </c:pt>
                <c:pt idx="182">
                  <c:v>53.599946000000003</c:v>
                </c:pt>
                <c:pt idx="183">
                  <c:v>53.335279999999997</c:v>
                </c:pt>
                <c:pt idx="184">
                  <c:v>57.226609000000003</c:v>
                </c:pt>
                <c:pt idx="185">
                  <c:v>61.161271999999997</c:v>
                </c:pt>
                <c:pt idx="186">
                  <c:v>59.960607000000003</c:v>
                </c:pt>
                <c:pt idx="187">
                  <c:v>60.066606999999998</c:v>
                </c:pt>
                <c:pt idx="188">
                  <c:v>55.585943999999998</c:v>
                </c:pt>
                <c:pt idx="189">
                  <c:v>53.327280000000002</c:v>
                </c:pt>
                <c:pt idx="190">
                  <c:v>51.919947999999998</c:v>
                </c:pt>
                <c:pt idx="191">
                  <c:v>45.266621000000001</c:v>
                </c:pt>
                <c:pt idx="192">
                  <c:v>44.532622000000003</c:v>
                </c:pt>
                <c:pt idx="193">
                  <c:v>49.574617000000003</c:v>
                </c:pt>
                <c:pt idx="194">
                  <c:v>49.700617000000001</c:v>
                </c:pt>
                <c:pt idx="195">
                  <c:v>49.966616999999999</c:v>
                </c:pt>
                <c:pt idx="196">
                  <c:v>48.302618000000002</c:v>
                </c:pt>
                <c:pt idx="197">
                  <c:v>46.898620000000001</c:v>
                </c:pt>
                <c:pt idx="198">
                  <c:v>40.533293</c:v>
                </c:pt>
                <c:pt idx="199">
                  <c:v>43.021957</c:v>
                </c:pt>
                <c:pt idx="200">
                  <c:v>42.281958000000003</c:v>
                </c:pt>
                <c:pt idx="201">
                  <c:v>37.369962999999998</c:v>
                </c:pt>
                <c:pt idx="202">
                  <c:v>36.441296999999999</c:v>
                </c:pt>
                <c:pt idx="203">
                  <c:v>29.671303999999999</c:v>
                </c:pt>
                <c:pt idx="204">
                  <c:v>28.679970999999998</c:v>
                </c:pt>
                <c:pt idx="205">
                  <c:v>24.081309000000001</c:v>
                </c:pt>
                <c:pt idx="206">
                  <c:v>28.509305000000001</c:v>
                </c:pt>
                <c:pt idx="207">
                  <c:v>28.501971000000001</c:v>
                </c:pt>
                <c:pt idx="208">
                  <c:v>28.952638</c:v>
                </c:pt>
                <c:pt idx="209">
                  <c:v>33.666632999999997</c:v>
                </c:pt>
                <c:pt idx="210">
                  <c:v>35.949964000000001</c:v>
                </c:pt>
                <c:pt idx="211">
                  <c:v>35.210630999999999</c:v>
                </c:pt>
                <c:pt idx="212">
                  <c:v>34.290632000000002</c:v>
                </c:pt>
                <c:pt idx="213">
                  <c:v>33.475299999999997</c:v>
                </c:pt>
                <c:pt idx="214">
                  <c:v>34.933298000000001</c:v>
                </c:pt>
                <c:pt idx="215">
                  <c:v>32.103968000000002</c:v>
                </c:pt>
                <c:pt idx="216">
                  <c:v>30.297969999999999</c:v>
                </c:pt>
                <c:pt idx="217">
                  <c:v>32.000635000000003</c:v>
                </c:pt>
                <c:pt idx="218">
                  <c:v>34.415965999999997</c:v>
                </c:pt>
                <c:pt idx="219">
                  <c:v>36.363297000000003</c:v>
                </c:pt>
                <c:pt idx="220">
                  <c:v>36.589297000000002</c:v>
                </c:pt>
                <c:pt idx="221">
                  <c:v>38.199961999999999</c:v>
                </c:pt>
                <c:pt idx="222">
                  <c:v>43.396622999999998</c:v>
                </c:pt>
                <c:pt idx="223">
                  <c:v>47.325952999999998</c:v>
                </c:pt>
                <c:pt idx="224">
                  <c:v>48.655284999999999</c:v>
                </c:pt>
                <c:pt idx="225">
                  <c:v>49.680616999999998</c:v>
                </c:pt>
                <c:pt idx="226">
                  <c:v>50.259283000000003</c:v>
                </c:pt>
                <c:pt idx="227">
                  <c:v>49.757283999999999</c:v>
                </c:pt>
                <c:pt idx="228">
                  <c:v>45.781288000000004</c:v>
                </c:pt>
                <c:pt idx="229">
                  <c:v>48.807285</c:v>
                </c:pt>
                <c:pt idx="230">
                  <c:v>47.041952999999999</c:v>
                </c:pt>
                <c:pt idx="231">
                  <c:v>48.343285000000002</c:v>
                </c:pt>
                <c:pt idx="232">
                  <c:v>53.249946999999999</c:v>
                </c:pt>
                <c:pt idx="233">
                  <c:v>51.274614999999997</c:v>
                </c:pt>
                <c:pt idx="234">
                  <c:v>53.367280000000001</c:v>
                </c:pt>
                <c:pt idx="235">
                  <c:v>52.125281000000001</c:v>
                </c:pt>
                <c:pt idx="236">
                  <c:v>46.754620000000003</c:v>
                </c:pt>
                <c:pt idx="237">
                  <c:v>50.745949000000003</c:v>
                </c:pt>
                <c:pt idx="238">
                  <c:v>51.213949</c:v>
                </c:pt>
                <c:pt idx="239">
                  <c:v>52.171948</c:v>
                </c:pt>
                <c:pt idx="240">
                  <c:v>52.002614999999999</c:v>
                </c:pt>
                <c:pt idx="241">
                  <c:v>54.627944999999997</c:v>
                </c:pt>
                <c:pt idx="242">
                  <c:v>54.085946</c:v>
                </c:pt>
                <c:pt idx="243">
                  <c:v>53.960613000000002</c:v>
                </c:pt>
                <c:pt idx="244">
                  <c:v>52.730614000000003</c:v>
                </c:pt>
                <c:pt idx="245">
                  <c:v>53.555280000000003</c:v>
                </c:pt>
                <c:pt idx="246">
                  <c:v>53.277946999999998</c:v>
                </c:pt>
                <c:pt idx="247">
                  <c:v>54.241945999999999</c:v>
                </c:pt>
                <c:pt idx="248">
                  <c:v>53.867279000000003</c:v>
                </c:pt>
                <c:pt idx="249">
                  <c:v>54.370612000000001</c:v>
                </c:pt>
                <c:pt idx="250">
                  <c:v>55.173278000000003</c:v>
                </c:pt>
                <c:pt idx="251">
                  <c:v>54.458612000000002</c:v>
                </c:pt>
                <c:pt idx="252">
                  <c:v>54.591279</c:v>
                </c:pt>
                <c:pt idx="253">
                  <c:v>54.681944999999999</c:v>
                </c:pt>
                <c:pt idx="254">
                  <c:v>53.720613</c:v>
                </c:pt>
                <c:pt idx="255">
                  <c:v>55.666611000000003</c:v>
                </c:pt>
                <c:pt idx="256">
                  <c:v>59.873272999999998</c:v>
                </c:pt>
                <c:pt idx="257">
                  <c:v>58.770608000000003</c:v>
                </c:pt>
                <c:pt idx="258">
                  <c:v>58.863940999999997</c:v>
                </c:pt>
                <c:pt idx="259">
                  <c:v>57.625275999999999</c:v>
                </c:pt>
                <c:pt idx="260">
                  <c:v>59.043940999999997</c:v>
                </c:pt>
                <c:pt idx="261">
                  <c:v>63.327936999999999</c:v>
                </c:pt>
                <c:pt idx="262">
                  <c:v>62.711271000000004</c:v>
                </c:pt>
                <c:pt idx="263">
                  <c:v>68.336597999999995</c:v>
                </c:pt>
                <c:pt idx="264">
                  <c:v>64.855935000000002</c:v>
                </c:pt>
                <c:pt idx="265">
                  <c:v>62.351937999999997</c:v>
                </c:pt>
                <c:pt idx="266">
                  <c:v>66.059933999999998</c:v>
                </c:pt>
                <c:pt idx="267">
                  <c:v>65.475268</c:v>
                </c:pt>
                <c:pt idx="268">
                  <c:v>66.119266999999994</c:v>
                </c:pt>
                <c:pt idx="269">
                  <c:v>66.930599999999998</c:v>
                </c:pt>
                <c:pt idx="270">
                  <c:v>66.726600000000005</c:v>
                </c:pt>
                <c:pt idx="271">
                  <c:v>66.287934000000007</c:v>
                </c:pt>
                <c:pt idx="272">
                  <c:v>66.785267000000005</c:v>
                </c:pt>
                <c:pt idx="273">
                  <c:v>64.056602999999996</c:v>
                </c:pt>
                <c:pt idx="274">
                  <c:v>65.731933999999995</c:v>
                </c:pt>
                <c:pt idx="275">
                  <c:v>63.982602999999997</c:v>
                </c:pt>
                <c:pt idx="276">
                  <c:v>67.289933000000005</c:v>
                </c:pt>
                <c:pt idx="277">
                  <c:v>71.987261000000004</c:v>
                </c:pt>
                <c:pt idx="278">
                  <c:v>74.641925000000001</c:v>
                </c:pt>
                <c:pt idx="279">
                  <c:v>80.577252999999999</c:v>
                </c:pt>
                <c:pt idx="280">
                  <c:v>91.438575</c:v>
                </c:pt>
                <c:pt idx="281">
                  <c:v>92.657240999999999</c:v>
                </c:pt>
                <c:pt idx="282">
                  <c:v>91.058576000000002</c:v>
                </c:pt>
                <c:pt idx="283">
                  <c:v>92.951907000000006</c:v>
                </c:pt>
                <c:pt idx="284">
                  <c:v>102.976564</c:v>
                </c:pt>
                <c:pt idx="285">
                  <c:v>99.803899999999999</c:v>
                </c:pt>
                <c:pt idx="286">
                  <c:v>101.119899</c:v>
                </c:pt>
                <c:pt idx="287">
                  <c:v>103.06723</c:v>
                </c:pt>
                <c:pt idx="288">
                  <c:v>100.04256700000001</c:v>
                </c:pt>
                <c:pt idx="289">
                  <c:v>100.05589999999999</c:v>
                </c:pt>
                <c:pt idx="290">
                  <c:v>109.533224</c:v>
                </c:pt>
                <c:pt idx="291">
                  <c:v>104.55722900000001</c:v>
                </c:pt>
                <c:pt idx="292">
                  <c:v>106.155227</c:v>
                </c:pt>
                <c:pt idx="293">
                  <c:v>100.87123200000001</c:v>
                </c:pt>
                <c:pt idx="294">
                  <c:v>94.466571999999999</c:v>
                </c:pt>
                <c:pt idx="295">
                  <c:v>102.639897</c:v>
                </c:pt>
                <c:pt idx="296">
                  <c:v>98.432568000000003</c:v>
                </c:pt>
                <c:pt idx="297">
                  <c:v>99.940567000000001</c:v>
                </c:pt>
                <c:pt idx="298">
                  <c:v>99.165901000000005</c:v>
                </c:pt>
                <c:pt idx="299">
                  <c:v>95.383904999999999</c:v>
                </c:pt>
                <c:pt idx="300">
                  <c:v>98.999900999999994</c:v>
                </c:pt>
                <c:pt idx="301">
                  <c:v>99.133234000000002</c:v>
                </c:pt>
                <c:pt idx="302">
                  <c:v>99.001233999999997</c:v>
                </c:pt>
                <c:pt idx="303">
                  <c:v>99.305233999999999</c:v>
                </c:pt>
                <c:pt idx="304">
                  <c:v>96.847235999999995</c:v>
                </c:pt>
                <c:pt idx="305">
                  <c:v>94.571239000000006</c:v>
                </c:pt>
                <c:pt idx="306">
                  <c:v>91.625907999999995</c:v>
                </c:pt>
                <c:pt idx="307">
                  <c:v>103.65056300000001</c:v>
                </c:pt>
                <c:pt idx="308">
                  <c:v>108.066559</c:v>
                </c:pt>
                <c:pt idx="309">
                  <c:v>110.047223</c:v>
                </c:pt>
                <c:pt idx="310">
                  <c:v>122.375878</c:v>
                </c:pt>
                <c:pt idx="311">
                  <c:v>125.805874</c:v>
                </c:pt>
                <c:pt idx="312">
                  <c:v>125.235208</c:v>
                </c:pt>
                <c:pt idx="313">
                  <c:v>133.45519999999999</c:v>
                </c:pt>
                <c:pt idx="314">
                  <c:v>136.66519700000001</c:v>
                </c:pt>
                <c:pt idx="315">
                  <c:v>134.279866</c:v>
                </c:pt>
                <c:pt idx="316">
                  <c:v>134.88919799999999</c:v>
                </c:pt>
                <c:pt idx="317">
                  <c:v>143.544523</c:v>
                </c:pt>
                <c:pt idx="318">
                  <c:v>149.24985100000001</c:v>
                </c:pt>
                <c:pt idx="319">
                  <c:v>147.55985200000001</c:v>
                </c:pt>
                <c:pt idx="320">
                  <c:v>166.10650100000001</c:v>
                </c:pt>
                <c:pt idx="321">
                  <c:v>158.349842</c:v>
                </c:pt>
                <c:pt idx="322">
                  <c:v>149.12318400000001</c:v>
                </c:pt>
                <c:pt idx="323">
                  <c:v>135.66653099999999</c:v>
                </c:pt>
                <c:pt idx="324">
                  <c:v>139.43986100000001</c:v>
                </c:pt>
                <c:pt idx="325">
                  <c:v>110.06989</c:v>
                </c:pt>
                <c:pt idx="326">
                  <c:v>122.093211</c:v>
                </c:pt>
                <c:pt idx="327">
                  <c:v>123.779876</c:v>
                </c:pt>
                <c:pt idx="328">
                  <c:v>124.239876</c:v>
                </c:pt>
                <c:pt idx="329">
                  <c:v>139.87319299999999</c:v>
                </c:pt>
                <c:pt idx="330">
                  <c:v>149.91985</c:v>
                </c:pt>
                <c:pt idx="331">
                  <c:v>147.253186</c:v>
                </c:pt>
                <c:pt idx="332">
                  <c:v>141.143192</c:v>
                </c:pt>
                <c:pt idx="333">
                  <c:v>147.38318599999999</c:v>
                </c:pt>
                <c:pt idx="334">
                  <c:v>149.79651699999999</c:v>
                </c:pt>
                <c:pt idx="335">
                  <c:v>141.40985900000001</c:v>
                </c:pt>
                <c:pt idx="336">
                  <c:v>126.78654</c:v>
                </c:pt>
                <c:pt idx="337">
                  <c:v>129.263204</c:v>
                </c:pt>
                <c:pt idx="338">
                  <c:v>135.779864</c:v>
                </c:pt>
                <c:pt idx="339">
                  <c:v>140.39985999999999</c:v>
                </c:pt>
                <c:pt idx="340">
                  <c:v>139.68986000000001</c:v>
                </c:pt>
                <c:pt idx="341">
                  <c:v>143.00318999999999</c:v>
                </c:pt>
                <c:pt idx="342">
                  <c:v>149.386517</c:v>
                </c:pt>
                <c:pt idx="343">
                  <c:v>138.36319499999999</c:v>
                </c:pt>
                <c:pt idx="344">
                  <c:v>141.893191</c:v>
                </c:pt>
                <c:pt idx="345">
                  <c:v>137.99319499999999</c:v>
                </c:pt>
                <c:pt idx="346">
                  <c:v>141.766525</c:v>
                </c:pt>
                <c:pt idx="347">
                  <c:v>141.97319100000001</c:v>
                </c:pt>
                <c:pt idx="348">
                  <c:v>144.66652199999999</c:v>
                </c:pt>
                <c:pt idx="349">
                  <c:v>147.43318600000001</c:v>
                </c:pt>
                <c:pt idx="350">
                  <c:v>148.883184</c:v>
                </c:pt>
                <c:pt idx="351">
                  <c:v>153.766513</c:v>
                </c:pt>
                <c:pt idx="352">
                  <c:v>149.62651700000001</c:v>
                </c:pt>
                <c:pt idx="353">
                  <c:v>146.55652000000001</c:v>
                </c:pt>
                <c:pt idx="354">
                  <c:v>143.60985600000001</c:v>
                </c:pt>
                <c:pt idx="355">
                  <c:v>140.64652599999999</c:v>
                </c:pt>
                <c:pt idx="356">
                  <c:v>140.87985900000001</c:v>
                </c:pt>
                <c:pt idx="357">
                  <c:v>141.929858</c:v>
                </c:pt>
                <c:pt idx="358">
                  <c:v>140.20985999999999</c:v>
                </c:pt>
                <c:pt idx="359">
                  <c:v>140.09319300000001</c:v>
                </c:pt>
                <c:pt idx="360">
                  <c:v>141.55985799999999</c:v>
                </c:pt>
                <c:pt idx="361">
                  <c:v>135.339865</c:v>
                </c:pt>
                <c:pt idx="362">
                  <c:v>136.943196</c:v>
                </c:pt>
                <c:pt idx="363">
                  <c:v>129.34653700000001</c:v>
                </c:pt>
                <c:pt idx="364">
                  <c:v>133.50319999999999</c:v>
                </c:pt>
                <c:pt idx="365">
                  <c:v>141.299859</c:v>
                </c:pt>
                <c:pt idx="366">
                  <c:v>140.326526</c:v>
                </c:pt>
                <c:pt idx="367">
                  <c:v>146.029854</c:v>
                </c:pt>
                <c:pt idx="368">
                  <c:v>143.31652299999999</c:v>
                </c:pt>
                <c:pt idx="369">
                  <c:v>140.41986</c:v>
                </c:pt>
                <c:pt idx="370">
                  <c:v>136.78653</c:v>
                </c:pt>
                <c:pt idx="371">
                  <c:v>139.043194</c:v>
                </c:pt>
                <c:pt idx="372">
                  <c:v>137.253196</c:v>
                </c:pt>
                <c:pt idx="373">
                  <c:v>136.16653099999999</c:v>
                </c:pt>
                <c:pt idx="374">
                  <c:v>136.029864</c:v>
                </c:pt>
                <c:pt idx="375">
                  <c:v>147.20318599999999</c:v>
                </c:pt>
                <c:pt idx="376">
                  <c:v>162.21317099999999</c:v>
                </c:pt>
                <c:pt idx="377">
                  <c:v>166.42316700000001</c:v>
                </c:pt>
                <c:pt idx="378">
                  <c:v>163.20317</c:v>
                </c:pt>
                <c:pt idx="379">
                  <c:v>173.949826</c:v>
                </c:pt>
                <c:pt idx="380">
                  <c:v>185.12648200000001</c:v>
                </c:pt>
                <c:pt idx="381">
                  <c:v>191.33314200000001</c:v>
                </c:pt>
                <c:pt idx="382">
                  <c:v>195.25313800000001</c:v>
                </c:pt>
                <c:pt idx="383">
                  <c:v>189.19981100000001</c:v>
                </c:pt>
                <c:pt idx="384">
                  <c:v>194.919805</c:v>
                </c:pt>
                <c:pt idx="385">
                  <c:v>189.60647700000001</c:v>
                </c:pt>
                <c:pt idx="386">
                  <c:v>197.793136</c:v>
                </c:pt>
                <c:pt idx="387">
                  <c:v>199.6798</c:v>
                </c:pt>
                <c:pt idx="388">
                  <c:v>213.91978599999999</c:v>
                </c:pt>
                <c:pt idx="389">
                  <c:v>216.62645000000001</c:v>
                </c:pt>
                <c:pt idx="390">
                  <c:v>201.493132</c:v>
                </c:pt>
                <c:pt idx="391">
                  <c:v>209.023124</c:v>
                </c:pt>
                <c:pt idx="392">
                  <c:v>203.32979700000001</c:v>
                </c:pt>
                <c:pt idx="393">
                  <c:v>213.276453</c:v>
                </c:pt>
                <c:pt idx="394">
                  <c:v>211.083122</c:v>
                </c:pt>
                <c:pt idx="395">
                  <c:v>207.58979199999999</c:v>
                </c:pt>
                <c:pt idx="396">
                  <c:v>218.633115</c:v>
                </c:pt>
                <c:pt idx="397">
                  <c:v>231.66643500000001</c:v>
                </c:pt>
                <c:pt idx="398">
                  <c:v>216.61978300000001</c:v>
                </c:pt>
                <c:pt idx="399">
                  <c:v>213.44645299999999</c:v>
                </c:pt>
                <c:pt idx="400">
                  <c:v>215.32645099999999</c:v>
                </c:pt>
                <c:pt idx="401">
                  <c:v>220.58977899999999</c:v>
                </c:pt>
                <c:pt idx="402">
                  <c:v>221.22977900000001</c:v>
                </c:pt>
                <c:pt idx="403">
                  <c:v>221.99644499999999</c:v>
                </c:pt>
                <c:pt idx="404">
                  <c:v>231.59310199999999</c:v>
                </c:pt>
                <c:pt idx="405">
                  <c:v>235.22309799999999</c:v>
                </c:pt>
                <c:pt idx="406">
                  <c:v>243.25642300000001</c:v>
                </c:pt>
                <c:pt idx="407">
                  <c:v>245.03642199999999</c:v>
                </c:pt>
                <c:pt idx="408">
                  <c:v>251.99308099999999</c:v>
                </c:pt>
                <c:pt idx="409">
                  <c:v>272.01306099999999</c:v>
                </c:pt>
                <c:pt idx="410">
                  <c:v>293.33970699999998</c:v>
                </c:pt>
                <c:pt idx="411">
                  <c:v>270.39639599999998</c:v>
                </c:pt>
                <c:pt idx="412">
                  <c:v>283.14638400000001</c:v>
                </c:pt>
                <c:pt idx="413">
                  <c:v>284.80304899999999</c:v>
                </c:pt>
                <c:pt idx="414">
                  <c:v>281.66638499999999</c:v>
                </c:pt>
                <c:pt idx="415">
                  <c:v>275.386391</c:v>
                </c:pt>
                <c:pt idx="416">
                  <c:v>281.51638500000001</c:v>
                </c:pt>
                <c:pt idx="417">
                  <c:v>283.48304999999999</c:v>
                </c:pt>
                <c:pt idx="418">
                  <c:v>281.66305199999999</c:v>
                </c:pt>
                <c:pt idx="419">
                  <c:v>282.21305100000001</c:v>
                </c:pt>
                <c:pt idx="420">
                  <c:v>293.59970600000003</c:v>
                </c:pt>
                <c:pt idx="421">
                  <c:v>294.36303900000001</c:v>
                </c:pt>
                <c:pt idx="422">
                  <c:v>288.053045</c:v>
                </c:pt>
                <c:pt idx="423">
                  <c:v>278.47638799999999</c:v>
                </c:pt>
                <c:pt idx="424">
                  <c:v>264.50973499999998</c:v>
                </c:pt>
                <c:pt idx="425">
                  <c:v>279.93638700000002</c:v>
                </c:pt>
                <c:pt idx="426">
                  <c:v>290.929709</c:v>
                </c:pt>
                <c:pt idx="427">
                  <c:v>284.89638200000002</c:v>
                </c:pt>
                <c:pt idx="428">
                  <c:v>283.32971700000002</c:v>
                </c:pt>
                <c:pt idx="429">
                  <c:v>284.07638300000002</c:v>
                </c:pt>
                <c:pt idx="430">
                  <c:v>287.80637899999999</c:v>
                </c:pt>
                <c:pt idx="431">
                  <c:v>283.15305000000001</c:v>
                </c:pt>
                <c:pt idx="432">
                  <c:v>268.27306499999997</c:v>
                </c:pt>
                <c:pt idx="433">
                  <c:v>270.55306300000001</c:v>
                </c:pt>
                <c:pt idx="434">
                  <c:v>272.03972800000003</c:v>
                </c:pt>
                <c:pt idx="435">
                  <c:v>265.40640100000002</c:v>
                </c:pt>
                <c:pt idx="436">
                  <c:v>266.049734</c:v>
                </c:pt>
                <c:pt idx="437">
                  <c:v>262.45973800000002</c:v>
                </c:pt>
                <c:pt idx="438">
                  <c:v>260.43307299999998</c:v>
                </c:pt>
                <c:pt idx="439">
                  <c:v>238.16642899999999</c:v>
                </c:pt>
                <c:pt idx="440">
                  <c:v>232.94643400000001</c:v>
                </c:pt>
                <c:pt idx="441">
                  <c:v>247.339753</c:v>
                </c:pt>
                <c:pt idx="442">
                  <c:v>227.40643900000001</c:v>
                </c:pt>
                <c:pt idx="443">
                  <c:v>225.16644199999999</c:v>
                </c:pt>
                <c:pt idx="444">
                  <c:v>239.476427</c:v>
                </c:pt>
                <c:pt idx="445">
                  <c:v>228.81310500000001</c:v>
                </c:pt>
                <c:pt idx="446">
                  <c:v>217.733116</c:v>
                </c:pt>
                <c:pt idx="447">
                  <c:v>207.14645999999999</c:v>
                </c:pt>
                <c:pt idx="448">
                  <c:v>199.31646699999999</c:v>
                </c:pt>
                <c:pt idx="449">
                  <c:v>187.66647900000001</c:v>
                </c:pt>
                <c:pt idx="450">
                  <c:v>224.526442</c:v>
                </c:pt>
                <c:pt idx="451">
                  <c:v>222.68644399999999</c:v>
                </c:pt>
                <c:pt idx="452">
                  <c:v>233.19976700000001</c:v>
                </c:pt>
                <c:pt idx="453">
                  <c:v>231.24310199999999</c:v>
                </c:pt>
                <c:pt idx="454">
                  <c:v>235.97976399999999</c:v>
                </c:pt>
                <c:pt idx="455">
                  <c:v>225.626441</c:v>
                </c:pt>
                <c:pt idx="456">
                  <c:v>233.93643299999999</c:v>
                </c:pt>
                <c:pt idx="457">
                  <c:v>217.71978200000001</c:v>
                </c:pt>
                <c:pt idx="458">
                  <c:v>218.289782</c:v>
                </c:pt>
                <c:pt idx="459">
                  <c:v>223.33311</c:v>
                </c:pt>
                <c:pt idx="460">
                  <c:v>220.71977899999999</c:v>
                </c:pt>
                <c:pt idx="461">
                  <c:v>210.08978999999999</c:v>
                </c:pt>
                <c:pt idx="462">
                  <c:v>213.46312</c:v>
                </c:pt>
                <c:pt idx="463">
                  <c:v>206.23645999999999</c:v>
                </c:pt>
                <c:pt idx="464">
                  <c:v>203.76312999999999</c:v>
                </c:pt>
                <c:pt idx="465">
                  <c:v>211.873121</c:v>
                </c:pt>
                <c:pt idx="466">
                  <c:v>222.643111</c:v>
                </c:pt>
                <c:pt idx="467">
                  <c:v>220.583113</c:v>
                </c:pt>
                <c:pt idx="468">
                  <c:v>230.34977000000001</c:v>
                </c:pt>
                <c:pt idx="469">
                  <c:v>230.53976900000001</c:v>
                </c:pt>
                <c:pt idx="470">
                  <c:v>223.656443</c:v>
                </c:pt>
                <c:pt idx="471">
                  <c:v>227.93310500000001</c:v>
                </c:pt>
                <c:pt idx="472">
                  <c:v>225.67310800000001</c:v>
                </c:pt>
                <c:pt idx="473">
                  <c:v>233.993099</c:v>
                </c:pt>
                <c:pt idx="474">
                  <c:v>254.106413</c:v>
                </c:pt>
                <c:pt idx="475">
                  <c:v>244.07642300000001</c:v>
                </c:pt>
                <c:pt idx="476">
                  <c:v>246.28308699999999</c:v>
                </c:pt>
                <c:pt idx="477">
                  <c:v>246.593087</c:v>
                </c:pt>
                <c:pt idx="478">
                  <c:v>238.20976200000001</c:v>
                </c:pt>
                <c:pt idx="479">
                  <c:v>239.663094</c:v>
                </c:pt>
                <c:pt idx="480">
                  <c:v>248.03975199999999</c:v>
                </c:pt>
                <c:pt idx="481">
                  <c:v>239.89642699999999</c:v>
                </c:pt>
                <c:pt idx="482">
                  <c:v>243.13309000000001</c:v>
                </c:pt>
                <c:pt idx="483">
                  <c:v>246.06642099999999</c:v>
                </c:pt>
                <c:pt idx="484">
                  <c:v>234.91309799999999</c:v>
                </c:pt>
                <c:pt idx="485">
                  <c:v>231.46643499999999</c:v>
                </c:pt>
                <c:pt idx="486">
                  <c:v>225.66644099999999</c:v>
                </c:pt>
                <c:pt idx="487">
                  <c:v>236.47976399999999</c:v>
                </c:pt>
                <c:pt idx="488">
                  <c:v>228.29977199999999</c:v>
                </c:pt>
                <c:pt idx="489">
                  <c:v>224.533109</c:v>
                </c:pt>
                <c:pt idx="490">
                  <c:v>223.646443</c:v>
                </c:pt>
                <c:pt idx="491">
                  <c:v>221.179779</c:v>
                </c:pt>
                <c:pt idx="492">
                  <c:v>224.123109</c:v>
                </c:pt>
                <c:pt idx="493">
                  <c:v>209.67979</c:v>
                </c:pt>
                <c:pt idx="494">
                  <c:v>205.73312799999999</c:v>
                </c:pt>
                <c:pt idx="495">
                  <c:v>196.62980300000001</c:v>
                </c:pt>
                <c:pt idx="496">
                  <c:v>190.563143</c:v>
                </c:pt>
                <c:pt idx="497">
                  <c:v>196.579803</c:v>
                </c:pt>
                <c:pt idx="498">
                  <c:v>192.27647400000001</c:v>
                </c:pt>
                <c:pt idx="499">
                  <c:v>192.623141</c:v>
                </c:pt>
                <c:pt idx="500">
                  <c:v>187.81981200000001</c:v>
                </c:pt>
                <c:pt idx="501">
                  <c:v>195.59313800000001</c:v>
                </c:pt>
                <c:pt idx="502">
                  <c:v>193.626473</c:v>
                </c:pt>
                <c:pt idx="503">
                  <c:v>202.14646500000001</c:v>
                </c:pt>
                <c:pt idx="504">
                  <c:v>201.563132</c:v>
                </c:pt>
                <c:pt idx="505">
                  <c:v>206.37646000000001</c:v>
                </c:pt>
                <c:pt idx="506">
                  <c:v>210.28312299999999</c:v>
                </c:pt>
                <c:pt idx="507">
                  <c:v>208.40645799999999</c:v>
                </c:pt>
                <c:pt idx="508">
                  <c:v>207.96645899999999</c:v>
                </c:pt>
                <c:pt idx="509">
                  <c:v>201.70646500000001</c:v>
                </c:pt>
                <c:pt idx="510">
                  <c:v>190.94647599999999</c:v>
                </c:pt>
                <c:pt idx="511">
                  <c:v>199.683134</c:v>
                </c:pt>
                <c:pt idx="512">
                  <c:v>201.70979800000001</c:v>
                </c:pt>
                <c:pt idx="513">
                  <c:v>201.19646499999999</c:v>
                </c:pt>
                <c:pt idx="514">
                  <c:v>199.59313399999999</c:v>
                </c:pt>
                <c:pt idx="515">
                  <c:v>203.37313</c:v>
                </c:pt>
                <c:pt idx="516">
                  <c:v>203.29646299999999</c:v>
                </c:pt>
                <c:pt idx="517">
                  <c:v>205.89646099999999</c:v>
                </c:pt>
                <c:pt idx="518">
                  <c:v>199.78646699999999</c:v>
                </c:pt>
                <c:pt idx="519">
                  <c:v>201.623132</c:v>
                </c:pt>
                <c:pt idx="520">
                  <c:v>205.533128</c:v>
                </c:pt>
                <c:pt idx="521">
                  <c:v>207.769792</c:v>
                </c:pt>
                <c:pt idx="522">
                  <c:v>206.94312600000001</c:v>
                </c:pt>
                <c:pt idx="523">
                  <c:v>207.90312499999999</c:v>
                </c:pt>
                <c:pt idx="524">
                  <c:v>218.856448</c:v>
                </c:pt>
                <c:pt idx="525">
                  <c:v>226.60643999999999</c:v>
                </c:pt>
                <c:pt idx="526">
                  <c:v>223.95644300000001</c:v>
                </c:pt>
                <c:pt idx="527">
                  <c:v>229.573104</c:v>
                </c:pt>
                <c:pt idx="528">
                  <c:v>226.91977299999999</c:v>
                </c:pt>
                <c:pt idx="529">
                  <c:v>226.56644</c:v>
                </c:pt>
                <c:pt idx="530">
                  <c:v>225.973107</c:v>
                </c:pt>
                <c:pt idx="531">
                  <c:v>226.29977400000001</c:v>
                </c:pt>
                <c:pt idx="532">
                  <c:v>219.85978</c:v>
                </c:pt>
                <c:pt idx="533">
                  <c:v>214.883118</c:v>
                </c:pt>
                <c:pt idx="534">
                  <c:v>217.603116</c:v>
                </c:pt>
                <c:pt idx="535">
                  <c:v>218.983114</c:v>
                </c:pt>
                <c:pt idx="536">
                  <c:v>228.56643800000001</c:v>
                </c:pt>
                <c:pt idx="537">
                  <c:v>222.84644399999999</c:v>
                </c:pt>
                <c:pt idx="538">
                  <c:v>217.793116</c:v>
                </c:pt>
                <c:pt idx="539">
                  <c:v>216.86644999999999</c:v>
                </c:pt>
                <c:pt idx="540">
                  <c:v>214.73978500000001</c:v>
                </c:pt>
                <c:pt idx="541">
                  <c:v>215.406451</c:v>
                </c:pt>
                <c:pt idx="542">
                  <c:v>220.16644700000001</c:v>
                </c:pt>
                <c:pt idx="543">
                  <c:v>218.42978199999999</c:v>
                </c:pt>
                <c:pt idx="544">
                  <c:v>216.41978399999999</c:v>
                </c:pt>
                <c:pt idx="545">
                  <c:v>214.45978600000001</c:v>
                </c:pt>
                <c:pt idx="546">
                  <c:v>219.206447</c:v>
                </c:pt>
                <c:pt idx="547">
                  <c:v>214.92645200000001</c:v>
                </c:pt>
                <c:pt idx="548">
                  <c:v>215.659784</c:v>
                </c:pt>
                <c:pt idx="549">
                  <c:v>225.783108</c:v>
                </c:pt>
                <c:pt idx="550">
                  <c:v>229.06643800000001</c:v>
                </c:pt>
                <c:pt idx="551">
                  <c:v>236.55643000000001</c:v>
                </c:pt>
                <c:pt idx="552">
                  <c:v>236.57976300000001</c:v>
                </c:pt>
                <c:pt idx="553">
                  <c:v>236.973096</c:v>
                </c:pt>
                <c:pt idx="554">
                  <c:v>238.20976200000001</c:v>
                </c:pt>
                <c:pt idx="555">
                  <c:v>233.03309999999999</c:v>
                </c:pt>
                <c:pt idx="556">
                  <c:v>237.91976199999999</c:v>
                </c:pt>
                <c:pt idx="557">
                  <c:v>236.66309699999999</c:v>
                </c:pt>
                <c:pt idx="558">
                  <c:v>235.939764</c:v>
                </c:pt>
                <c:pt idx="559">
                  <c:v>240.74975900000001</c:v>
                </c:pt>
                <c:pt idx="560">
                  <c:v>239.05642800000001</c:v>
                </c:pt>
                <c:pt idx="561">
                  <c:v>228.723105</c:v>
                </c:pt>
                <c:pt idx="562">
                  <c:v>221.903111</c:v>
                </c:pt>
                <c:pt idx="563">
                  <c:v>229.663104</c:v>
                </c:pt>
                <c:pt idx="564">
                  <c:v>224.48977600000001</c:v>
                </c:pt>
                <c:pt idx="565">
                  <c:v>226.753107</c:v>
                </c:pt>
                <c:pt idx="566">
                  <c:v>235.433098</c:v>
                </c:pt>
                <c:pt idx="567">
                  <c:v>236.16309699999999</c:v>
                </c:pt>
                <c:pt idx="568">
                  <c:v>237.06643</c:v>
                </c:pt>
                <c:pt idx="569">
                  <c:v>233.71976599999999</c:v>
                </c:pt>
                <c:pt idx="570">
                  <c:v>237.30642900000001</c:v>
                </c:pt>
                <c:pt idx="571">
                  <c:v>243.63642300000001</c:v>
                </c:pt>
                <c:pt idx="572">
                  <c:v>245.239755</c:v>
                </c:pt>
                <c:pt idx="573">
                  <c:v>244.69642200000001</c:v>
                </c:pt>
                <c:pt idx="574">
                  <c:v>244.12975599999999</c:v>
                </c:pt>
                <c:pt idx="575">
                  <c:v>244.523089</c:v>
                </c:pt>
                <c:pt idx="576">
                  <c:v>250.97308200000001</c:v>
                </c:pt>
                <c:pt idx="577">
                  <c:v>251.289749</c:v>
                </c:pt>
                <c:pt idx="578">
                  <c:v>251.61974799999999</c:v>
                </c:pt>
                <c:pt idx="579">
                  <c:v>245.42308800000001</c:v>
                </c:pt>
                <c:pt idx="580">
                  <c:v>247.66641899999999</c:v>
                </c:pt>
                <c:pt idx="581">
                  <c:v>248.163085</c:v>
                </c:pt>
                <c:pt idx="582">
                  <c:v>251.94308100000001</c:v>
                </c:pt>
                <c:pt idx="583">
                  <c:v>252.329748</c:v>
                </c:pt>
                <c:pt idx="584">
                  <c:v>253.16308000000001</c:v>
                </c:pt>
                <c:pt idx="585">
                  <c:v>243.389757</c:v>
                </c:pt>
                <c:pt idx="586">
                  <c:v>246.459754</c:v>
                </c:pt>
                <c:pt idx="587">
                  <c:v>250.64641599999999</c:v>
                </c:pt>
                <c:pt idx="588">
                  <c:v>251.21308200000001</c:v>
                </c:pt>
                <c:pt idx="589">
                  <c:v>258.12974200000002</c:v>
                </c:pt>
                <c:pt idx="590">
                  <c:v>263.78640300000001</c:v>
                </c:pt>
                <c:pt idx="591">
                  <c:v>259.18640699999997</c:v>
                </c:pt>
                <c:pt idx="592">
                  <c:v>260.43640599999998</c:v>
                </c:pt>
                <c:pt idx="593">
                  <c:v>258.49307499999998</c:v>
                </c:pt>
                <c:pt idx="594">
                  <c:v>258.406408</c:v>
                </c:pt>
                <c:pt idx="595">
                  <c:v>260.50973900000002</c:v>
                </c:pt>
                <c:pt idx="596">
                  <c:v>260.19640600000002</c:v>
                </c:pt>
                <c:pt idx="597">
                  <c:v>260.91640599999999</c:v>
                </c:pt>
                <c:pt idx="598">
                  <c:v>264.53640200000001</c:v>
                </c:pt>
                <c:pt idx="599">
                  <c:v>261.82973800000002</c:v>
                </c:pt>
                <c:pt idx="600">
                  <c:v>263.979736</c:v>
                </c:pt>
                <c:pt idx="601">
                  <c:v>268.57306499999999</c:v>
                </c:pt>
                <c:pt idx="602">
                  <c:v>270.35973000000001</c:v>
                </c:pt>
                <c:pt idx="603">
                  <c:v>272.77306099999998</c:v>
                </c:pt>
                <c:pt idx="604">
                  <c:v>281.00971900000002</c:v>
                </c:pt>
                <c:pt idx="605">
                  <c:v>290.03637700000002</c:v>
                </c:pt>
                <c:pt idx="606">
                  <c:v>288.08971200000002</c:v>
                </c:pt>
                <c:pt idx="607">
                  <c:v>288.59971100000001</c:v>
                </c:pt>
                <c:pt idx="608">
                  <c:v>297.99970200000001</c:v>
                </c:pt>
                <c:pt idx="609">
                  <c:v>303.22636299999999</c:v>
                </c:pt>
                <c:pt idx="610">
                  <c:v>341.61965800000002</c:v>
                </c:pt>
                <c:pt idx="611">
                  <c:v>339.47632700000003</c:v>
                </c:pt>
                <c:pt idx="612">
                  <c:v>345.95298700000001</c:v>
                </c:pt>
                <c:pt idx="613">
                  <c:v>359.01297399999999</c:v>
                </c:pt>
                <c:pt idx="614">
                  <c:v>371.33296200000001</c:v>
                </c:pt>
                <c:pt idx="615">
                  <c:v>402.86293000000001</c:v>
                </c:pt>
                <c:pt idx="616">
                  <c:v>390.66627599999998</c:v>
                </c:pt>
                <c:pt idx="617">
                  <c:v>404.619595</c:v>
                </c:pt>
                <c:pt idx="618">
                  <c:v>409.96958999999998</c:v>
                </c:pt>
                <c:pt idx="619">
                  <c:v>407.36292600000002</c:v>
                </c:pt>
                <c:pt idx="620">
                  <c:v>387.64627899999999</c:v>
                </c:pt>
                <c:pt idx="621">
                  <c:v>341.16632600000003</c:v>
                </c:pt>
                <c:pt idx="622">
                  <c:v>355.98297700000001</c:v>
                </c:pt>
                <c:pt idx="623">
                  <c:v>354.50297899999998</c:v>
                </c:pt>
                <c:pt idx="624">
                  <c:v>344.47298899999998</c:v>
                </c:pt>
                <c:pt idx="625">
                  <c:v>337.79632900000001</c:v>
                </c:pt>
                <c:pt idx="626">
                  <c:v>351.57631500000002</c:v>
                </c:pt>
                <c:pt idx="627">
                  <c:v>363.00297</c:v>
                </c:pt>
                <c:pt idx="628">
                  <c:v>365.45963499999999</c:v>
                </c:pt>
                <c:pt idx="629">
                  <c:v>379.01962099999997</c:v>
                </c:pt>
                <c:pt idx="630">
                  <c:v>385.62294800000001</c:v>
                </c:pt>
                <c:pt idx="631">
                  <c:v>369.67629699999998</c:v>
                </c:pt>
                <c:pt idx="632">
                  <c:v>371.99962799999997</c:v>
                </c:pt>
                <c:pt idx="633">
                  <c:v>360.63963899999999</c:v>
                </c:pt>
                <c:pt idx="634">
                  <c:v>378.99628799999999</c:v>
                </c:pt>
                <c:pt idx="635">
                  <c:v>381.58628499999998</c:v>
                </c:pt>
                <c:pt idx="636">
                  <c:v>364.99963500000001</c:v>
                </c:pt>
                <c:pt idx="637">
                  <c:v>361.53297199999997</c:v>
                </c:pt>
                <c:pt idx="638">
                  <c:v>338.32299499999999</c:v>
                </c:pt>
                <c:pt idx="639">
                  <c:v>336.33632999999998</c:v>
                </c:pt>
                <c:pt idx="640">
                  <c:v>350.58298300000001</c:v>
                </c:pt>
                <c:pt idx="641">
                  <c:v>356.31964399999998</c:v>
                </c:pt>
                <c:pt idx="642">
                  <c:v>334.59966500000002</c:v>
                </c:pt>
                <c:pt idx="643">
                  <c:v>339.00966099999999</c:v>
                </c:pt>
                <c:pt idx="644">
                  <c:v>322.13634500000001</c:v>
                </c:pt>
                <c:pt idx="645">
                  <c:v>319.50301400000001</c:v>
                </c:pt>
                <c:pt idx="646">
                  <c:v>325.32967500000001</c:v>
                </c:pt>
                <c:pt idx="647">
                  <c:v>308.97302400000001</c:v>
                </c:pt>
                <c:pt idx="648">
                  <c:v>310.85635600000001</c:v>
                </c:pt>
                <c:pt idx="649">
                  <c:v>299.97969999999998</c:v>
                </c:pt>
                <c:pt idx="650">
                  <c:v>312.84302000000002</c:v>
                </c:pt>
                <c:pt idx="651">
                  <c:v>336.28966400000002</c:v>
                </c:pt>
                <c:pt idx="652">
                  <c:v>355.66631100000001</c:v>
                </c:pt>
                <c:pt idx="653">
                  <c:v>364.64630199999999</c:v>
                </c:pt>
                <c:pt idx="654">
                  <c:v>362.822971</c:v>
                </c:pt>
                <c:pt idx="655">
                  <c:v>362.062971</c:v>
                </c:pt>
                <c:pt idx="656">
                  <c:v>356.77964300000002</c:v>
                </c:pt>
                <c:pt idx="657">
                  <c:v>352.25964800000003</c:v>
                </c:pt>
                <c:pt idx="658">
                  <c:v>399.926267</c:v>
                </c:pt>
                <c:pt idx="659">
                  <c:v>383.19628299999999</c:v>
                </c:pt>
                <c:pt idx="660">
                  <c:v>362.70630399999999</c:v>
                </c:pt>
                <c:pt idx="661">
                  <c:v>354.89964500000002</c:v>
                </c:pt>
                <c:pt idx="662">
                  <c:v>342.319658</c:v>
                </c:pt>
                <c:pt idx="663">
                  <c:v>352.70631400000002</c:v>
                </c:pt>
                <c:pt idx="664">
                  <c:v>354.799645</c:v>
                </c:pt>
                <c:pt idx="665">
                  <c:v>368.73963099999997</c:v>
                </c:pt>
                <c:pt idx="666">
                  <c:v>343.85298899999998</c:v>
                </c:pt>
                <c:pt idx="667">
                  <c:v>349.86964999999998</c:v>
                </c:pt>
                <c:pt idx="668">
                  <c:v>343.50299000000001</c:v>
                </c:pt>
                <c:pt idx="669">
                  <c:v>331.88300099999998</c:v>
                </c:pt>
                <c:pt idx="670">
                  <c:v>332.08966800000002</c:v>
                </c:pt>
                <c:pt idx="671">
                  <c:v>314.63301899999999</c:v>
                </c:pt>
                <c:pt idx="672">
                  <c:v>309.99968999999999</c:v>
                </c:pt>
                <c:pt idx="673">
                  <c:v>306.13302700000003</c:v>
                </c:pt>
                <c:pt idx="674">
                  <c:v>312.46968800000002</c:v>
                </c:pt>
                <c:pt idx="675">
                  <c:v>276.36639000000002</c:v>
                </c:pt>
                <c:pt idx="676">
                  <c:v>282.11638499999998</c:v>
                </c:pt>
                <c:pt idx="677">
                  <c:v>312.239688</c:v>
                </c:pt>
                <c:pt idx="678">
                  <c:v>310.41635600000001</c:v>
                </c:pt>
                <c:pt idx="679">
                  <c:v>301.88636500000001</c:v>
                </c:pt>
                <c:pt idx="680">
                  <c:v>297.04637000000002</c:v>
                </c:pt>
                <c:pt idx="681">
                  <c:v>307.77302600000002</c:v>
                </c:pt>
                <c:pt idx="682">
                  <c:v>302.44636400000002</c:v>
                </c:pt>
                <c:pt idx="683">
                  <c:v>307.33302600000002</c:v>
                </c:pt>
                <c:pt idx="684">
                  <c:v>310.66635600000001</c:v>
                </c:pt>
                <c:pt idx="685">
                  <c:v>301.51636500000001</c:v>
                </c:pt>
                <c:pt idx="686">
                  <c:v>286.66638</c:v>
                </c:pt>
                <c:pt idx="687">
                  <c:v>291.91970800000001</c:v>
                </c:pt>
                <c:pt idx="688">
                  <c:v>307.476359</c:v>
                </c:pt>
                <c:pt idx="689">
                  <c:v>307.796359</c:v>
                </c:pt>
                <c:pt idx="690">
                  <c:v>292.11637500000001</c:v>
                </c:pt>
                <c:pt idx="691">
                  <c:v>285.65971400000001</c:v>
                </c:pt>
                <c:pt idx="692">
                  <c:v>273.84305899999998</c:v>
                </c:pt>
                <c:pt idx="693">
                  <c:v>254.679745</c:v>
                </c:pt>
                <c:pt idx="694">
                  <c:v>266.92306600000001</c:v>
                </c:pt>
                <c:pt idx="695">
                  <c:v>269.95639699999998</c:v>
                </c:pt>
                <c:pt idx="696">
                  <c:v>290.14304299999998</c:v>
                </c:pt>
                <c:pt idx="697">
                  <c:v>288.12304499999999</c:v>
                </c:pt>
                <c:pt idx="698">
                  <c:v>293.29637300000002</c:v>
                </c:pt>
                <c:pt idx="699">
                  <c:v>279.76305400000001</c:v>
                </c:pt>
                <c:pt idx="700">
                  <c:v>279.42972099999997</c:v>
                </c:pt>
                <c:pt idx="701">
                  <c:v>268.19306499999999</c:v>
                </c:pt>
                <c:pt idx="702">
                  <c:v>274.79972500000002</c:v>
                </c:pt>
                <c:pt idx="703">
                  <c:v>286.32304699999997</c:v>
                </c:pt>
                <c:pt idx="704">
                  <c:v>279.43305400000003</c:v>
                </c:pt>
                <c:pt idx="705">
                  <c:v>265.11640199999999</c:v>
                </c:pt>
                <c:pt idx="706">
                  <c:v>255.456411</c:v>
                </c:pt>
                <c:pt idx="707">
                  <c:v>267.29639900000001</c:v>
                </c:pt>
                <c:pt idx="708">
                  <c:v>280.07638700000001</c:v>
                </c:pt>
                <c:pt idx="709">
                  <c:v>290.53304300000002</c:v>
                </c:pt>
                <c:pt idx="710">
                  <c:v>301.79636499999998</c:v>
                </c:pt>
                <c:pt idx="711">
                  <c:v>307.05302599999999</c:v>
                </c:pt>
                <c:pt idx="712">
                  <c:v>331.32633499999997</c:v>
                </c:pt>
                <c:pt idx="713">
                  <c:v>333.03633400000001</c:v>
                </c:pt>
                <c:pt idx="714">
                  <c:v>337.97299500000003</c:v>
                </c:pt>
                <c:pt idx="715">
                  <c:v>336.87966299999999</c:v>
                </c:pt>
                <c:pt idx="716">
                  <c:v>363.946303</c:v>
                </c:pt>
                <c:pt idx="717">
                  <c:v>366.52296699999999</c:v>
                </c:pt>
                <c:pt idx="718">
                  <c:v>364.66296899999998</c:v>
                </c:pt>
                <c:pt idx="719">
                  <c:v>359.19964099999999</c:v>
                </c:pt>
                <c:pt idx="720">
                  <c:v>361.52963799999998</c:v>
                </c:pt>
                <c:pt idx="721">
                  <c:v>381.81628499999999</c:v>
                </c:pt>
                <c:pt idx="722">
                  <c:v>363.75297</c:v>
                </c:pt>
                <c:pt idx="723">
                  <c:v>348.58631800000001</c:v>
                </c:pt>
                <c:pt idx="724">
                  <c:v>352.419648</c:v>
                </c:pt>
                <c:pt idx="725">
                  <c:v>341.82965799999999</c:v>
                </c:pt>
                <c:pt idx="726">
                  <c:v>325.30967500000003</c:v>
                </c:pt>
                <c:pt idx="727">
                  <c:v>328.98300399999999</c:v>
                </c:pt>
                <c:pt idx="728">
                  <c:v>340.78965899999997</c:v>
                </c:pt>
                <c:pt idx="729">
                  <c:v>328.33300500000001</c:v>
                </c:pt>
                <c:pt idx="730">
                  <c:v>334.76299899999998</c:v>
                </c:pt>
                <c:pt idx="731">
                  <c:v>342.71632399999999</c:v>
                </c:pt>
                <c:pt idx="732">
                  <c:v>325.73300799999998</c:v>
                </c:pt>
                <c:pt idx="733">
                  <c:v>336.25966399999999</c:v>
                </c:pt>
                <c:pt idx="734">
                  <c:v>335.01633199999998</c:v>
                </c:pt>
                <c:pt idx="735">
                  <c:v>332.673001</c:v>
                </c:pt>
                <c:pt idx="736">
                  <c:v>292.13970799999998</c:v>
                </c:pt>
                <c:pt idx="737">
                  <c:v>293.83637299999998</c:v>
                </c:pt>
                <c:pt idx="738">
                  <c:v>292.503041</c:v>
                </c:pt>
                <c:pt idx="739">
                  <c:v>290.25304299999999</c:v>
                </c:pt>
                <c:pt idx="740">
                  <c:v>300.97969899999998</c:v>
                </c:pt>
                <c:pt idx="741">
                  <c:v>303.08303000000001</c:v>
                </c:pt>
                <c:pt idx="742">
                  <c:v>317.53968200000003</c:v>
                </c:pt>
                <c:pt idx="743">
                  <c:v>291.09304200000003</c:v>
                </c:pt>
                <c:pt idx="744">
                  <c:v>288.549711</c:v>
                </c:pt>
                <c:pt idx="745">
                  <c:v>262.36973799999998</c:v>
                </c:pt>
                <c:pt idx="746">
                  <c:v>266.679733</c:v>
                </c:pt>
                <c:pt idx="747">
                  <c:v>244.66642200000001</c:v>
                </c:pt>
                <c:pt idx="748">
                  <c:v>242.66642400000001</c:v>
                </c:pt>
                <c:pt idx="749">
                  <c:v>256.529743</c:v>
                </c:pt>
                <c:pt idx="750">
                  <c:v>241.456425</c:v>
                </c:pt>
                <c:pt idx="751">
                  <c:v>253.86974599999999</c:v>
                </c:pt>
                <c:pt idx="752">
                  <c:v>236.60309699999999</c:v>
                </c:pt>
                <c:pt idx="753">
                  <c:v>236.473097</c:v>
                </c:pt>
                <c:pt idx="754">
                  <c:v>221.299779</c:v>
                </c:pt>
                <c:pt idx="755">
                  <c:v>224.966442</c:v>
                </c:pt>
                <c:pt idx="756">
                  <c:v>209.38645700000001</c:v>
                </c:pt>
                <c:pt idx="757">
                  <c:v>219.59978000000001</c:v>
                </c:pt>
                <c:pt idx="758">
                  <c:v>235.909764</c:v>
                </c:pt>
                <c:pt idx="759">
                  <c:v>253.20974699999999</c:v>
                </c:pt>
                <c:pt idx="760">
                  <c:v>252.75308100000001</c:v>
                </c:pt>
                <c:pt idx="761">
                  <c:v>246.78975299999999</c:v>
                </c:pt>
                <c:pt idx="762">
                  <c:v>258.33307500000001</c:v>
                </c:pt>
                <c:pt idx="763">
                  <c:v>234.51643200000001</c:v>
                </c:pt>
                <c:pt idx="764">
                  <c:v>238.27976200000001</c:v>
                </c:pt>
                <c:pt idx="765">
                  <c:v>238.886428</c:v>
                </c:pt>
                <c:pt idx="766">
                  <c:v>241.86642499999999</c:v>
                </c:pt>
                <c:pt idx="767">
                  <c:v>239.70642699999999</c:v>
                </c:pt>
                <c:pt idx="768">
                  <c:v>232.22976800000001</c:v>
                </c:pt>
                <c:pt idx="769">
                  <c:v>215.73645099999999</c:v>
                </c:pt>
                <c:pt idx="770">
                  <c:v>220.889779</c:v>
                </c:pt>
                <c:pt idx="771">
                  <c:v>232.99976699999999</c:v>
                </c:pt>
                <c:pt idx="772">
                  <c:v>213.09978699999999</c:v>
                </c:pt>
                <c:pt idx="773">
                  <c:v>216.759783</c:v>
                </c:pt>
                <c:pt idx="774">
                  <c:v>237.03643</c:v>
                </c:pt>
                <c:pt idx="775">
                  <c:v>236.086431</c:v>
                </c:pt>
                <c:pt idx="776">
                  <c:v>235.06976499999999</c:v>
                </c:pt>
                <c:pt idx="777">
                  <c:v>245.70642100000001</c:v>
                </c:pt>
                <c:pt idx="778">
                  <c:v>244.91975500000001</c:v>
                </c:pt>
                <c:pt idx="779">
                  <c:v>232.66310100000001</c:v>
                </c:pt>
                <c:pt idx="780">
                  <c:v>228.48977199999999</c:v>
                </c:pt>
                <c:pt idx="781">
                  <c:v>224.47310899999999</c:v>
                </c:pt>
                <c:pt idx="782">
                  <c:v>227.26310599999999</c:v>
                </c:pt>
                <c:pt idx="783">
                  <c:v>233.06643399999999</c:v>
                </c:pt>
                <c:pt idx="784">
                  <c:v>231.733102</c:v>
                </c:pt>
                <c:pt idx="785">
                  <c:v>244.54308900000001</c:v>
                </c:pt>
                <c:pt idx="786">
                  <c:v>250.76308299999999</c:v>
                </c:pt>
                <c:pt idx="787">
                  <c:v>234.343099</c:v>
                </c:pt>
                <c:pt idx="788">
                  <c:v>233.06976700000001</c:v>
                </c:pt>
                <c:pt idx="789">
                  <c:v>237.03976299999999</c:v>
                </c:pt>
                <c:pt idx="790">
                  <c:v>238.313095</c:v>
                </c:pt>
                <c:pt idx="791">
                  <c:v>240.066427</c:v>
                </c:pt>
                <c:pt idx="792">
                  <c:v>240.546426</c:v>
                </c:pt>
                <c:pt idx="793">
                  <c:v>245.529754</c:v>
                </c:pt>
                <c:pt idx="794">
                  <c:v>247.499753</c:v>
                </c:pt>
                <c:pt idx="795">
                  <c:v>271.70639499999999</c:v>
                </c:pt>
                <c:pt idx="796">
                  <c:v>272.24306100000001</c:v>
                </c:pt>
                <c:pt idx="797">
                  <c:v>268.433065</c:v>
                </c:pt>
                <c:pt idx="798">
                  <c:v>258.85974099999999</c:v>
                </c:pt>
                <c:pt idx="799">
                  <c:v>274.81972500000001</c:v>
                </c:pt>
                <c:pt idx="800">
                  <c:v>280.899719</c:v>
                </c:pt>
                <c:pt idx="801">
                  <c:v>297.14970299999999</c:v>
                </c:pt>
                <c:pt idx="802">
                  <c:v>297.27636899999999</c:v>
                </c:pt>
                <c:pt idx="803">
                  <c:v>300.586366</c:v>
                </c:pt>
                <c:pt idx="804">
                  <c:v>307.39635900000002</c:v>
                </c:pt>
                <c:pt idx="805">
                  <c:v>308.63302499999998</c:v>
                </c:pt>
                <c:pt idx="806">
                  <c:v>288.169712</c:v>
                </c:pt>
                <c:pt idx="807">
                  <c:v>290.42304300000001</c:v>
                </c:pt>
                <c:pt idx="808">
                  <c:v>283.33305000000001</c:v>
                </c:pt>
                <c:pt idx="809">
                  <c:v>294.35637200000002</c:v>
                </c:pt>
                <c:pt idx="810">
                  <c:v>286.62971299999998</c:v>
                </c:pt>
                <c:pt idx="811">
                  <c:v>300.02969999999999</c:v>
                </c:pt>
                <c:pt idx="812">
                  <c:v>309.31969099999998</c:v>
                </c:pt>
                <c:pt idx="813">
                  <c:v>306.56302699999998</c:v>
                </c:pt>
                <c:pt idx="814">
                  <c:v>303.99636299999997</c:v>
                </c:pt>
                <c:pt idx="815">
                  <c:v>302.86969699999997</c:v>
                </c:pt>
                <c:pt idx="816">
                  <c:v>296.66636999999997</c:v>
                </c:pt>
                <c:pt idx="817">
                  <c:v>289.91304300000002</c:v>
                </c:pt>
                <c:pt idx="818">
                  <c:v>296.45303699999999</c:v>
                </c:pt>
                <c:pt idx="819">
                  <c:v>297.09636999999998</c:v>
                </c:pt>
                <c:pt idx="820">
                  <c:v>296.07</c:v>
                </c:pt>
                <c:pt idx="821">
                  <c:v>288.08999999999997</c:v>
                </c:pt>
                <c:pt idx="822">
                  <c:v>284.82</c:v>
                </c:pt>
                <c:pt idx="823">
                  <c:v>277.7</c:v>
                </c:pt>
                <c:pt idx="824">
                  <c:v>275.61</c:v>
                </c:pt>
                <c:pt idx="825">
                  <c:v>277.16000000000003</c:v>
                </c:pt>
                <c:pt idx="826">
                  <c:v>270.20999999999998</c:v>
                </c:pt>
                <c:pt idx="827">
                  <c:v>274.42</c:v>
                </c:pt>
                <c:pt idx="828">
                  <c:v>283.7</c:v>
                </c:pt>
                <c:pt idx="829">
                  <c:v>289.26</c:v>
                </c:pt>
                <c:pt idx="830">
                  <c:v>299.68</c:v>
                </c:pt>
                <c:pt idx="831">
                  <c:v>304.42</c:v>
                </c:pt>
                <c:pt idx="832">
                  <c:v>292.13</c:v>
                </c:pt>
                <c:pt idx="833">
                  <c:v>302.61</c:v>
                </c:pt>
                <c:pt idx="834">
                  <c:v>303.75</c:v>
                </c:pt>
                <c:pt idx="835">
                  <c:v>303.35000000000002</c:v>
                </c:pt>
                <c:pt idx="836">
                  <c:v>309.07</c:v>
                </c:pt>
                <c:pt idx="837">
                  <c:v>308.73</c:v>
                </c:pt>
                <c:pt idx="838">
                  <c:v>300.8</c:v>
                </c:pt>
                <c:pt idx="839">
                  <c:v>288.58999999999997</c:v>
                </c:pt>
                <c:pt idx="840">
                  <c:v>275.33</c:v>
                </c:pt>
                <c:pt idx="841">
                  <c:v>276.01</c:v>
                </c:pt>
                <c:pt idx="842">
                  <c:v>282.94</c:v>
                </c:pt>
                <c:pt idx="843">
                  <c:v>287.81</c:v>
                </c:pt>
                <c:pt idx="844">
                  <c:v>268.20999999999998</c:v>
                </c:pt>
                <c:pt idx="845">
                  <c:v>265.25</c:v>
                </c:pt>
                <c:pt idx="846">
                  <c:v>242.4</c:v>
                </c:pt>
                <c:pt idx="847">
                  <c:v>249.44</c:v>
                </c:pt>
                <c:pt idx="848">
                  <c:v>240.81</c:v>
                </c:pt>
                <c:pt idx="849">
                  <c:v>238.13</c:v>
                </c:pt>
                <c:pt idx="850">
                  <c:v>223.07</c:v>
                </c:pt>
                <c:pt idx="851">
                  <c:v>222.96</c:v>
                </c:pt>
                <c:pt idx="852">
                  <c:v>216.5</c:v>
                </c:pt>
                <c:pt idx="853">
                  <c:v>217.24</c:v>
                </c:pt>
                <c:pt idx="854">
                  <c:v>221.72</c:v>
                </c:pt>
                <c:pt idx="855">
                  <c:v>204.99</c:v>
                </c:pt>
                <c:pt idx="856">
                  <c:v>219.35</c:v>
                </c:pt>
                <c:pt idx="857">
                  <c:v>220.19</c:v>
                </c:pt>
                <c:pt idx="858">
                  <c:v>222.04</c:v>
                </c:pt>
                <c:pt idx="859">
                  <c:v>207.28</c:v>
                </c:pt>
                <c:pt idx="860">
                  <c:v>214.44</c:v>
                </c:pt>
                <c:pt idx="861">
                  <c:v>211.25</c:v>
                </c:pt>
                <c:pt idx="862">
                  <c:v>222.41499999999999</c:v>
                </c:pt>
                <c:pt idx="863">
                  <c:v>224.64</c:v>
                </c:pt>
                <c:pt idx="864">
                  <c:v>225.09</c:v>
                </c:pt>
                <c:pt idx="865">
                  <c:v>228.52</c:v>
                </c:pt>
                <c:pt idx="866">
                  <c:v>227.54</c:v>
                </c:pt>
                <c:pt idx="867">
                  <c:v>227.82</c:v>
                </c:pt>
                <c:pt idx="868">
                  <c:v>214.98</c:v>
                </c:pt>
                <c:pt idx="869">
                  <c:v>215.31</c:v>
                </c:pt>
                <c:pt idx="870">
                  <c:v>207.47</c:v>
                </c:pt>
                <c:pt idx="871">
                  <c:v>197.08</c:v>
                </c:pt>
                <c:pt idx="872">
                  <c:v>191.3</c:v>
                </c:pt>
                <c:pt idx="873">
                  <c:v>177.59</c:v>
                </c:pt>
                <c:pt idx="874">
                  <c:v>190.72</c:v>
                </c:pt>
                <c:pt idx="875">
                  <c:v>195.97</c:v>
                </c:pt>
                <c:pt idx="876">
                  <c:v>190.95</c:v>
                </c:pt>
                <c:pt idx="877">
                  <c:v>194.42</c:v>
                </c:pt>
                <c:pt idx="878">
                  <c:v>186.92</c:v>
                </c:pt>
                <c:pt idx="879">
                  <c:v>183.17</c:v>
                </c:pt>
                <c:pt idx="880">
                  <c:v>180.19</c:v>
                </c:pt>
                <c:pt idx="881">
                  <c:v>167.87</c:v>
                </c:pt>
                <c:pt idx="882">
                  <c:v>169.91</c:v>
                </c:pt>
                <c:pt idx="883">
                  <c:v>183.2</c:v>
                </c:pt>
                <c:pt idx="884">
                  <c:v>182.86</c:v>
                </c:pt>
                <c:pt idx="885">
                  <c:v>182.92</c:v>
                </c:pt>
                <c:pt idx="886">
                  <c:v>180.83</c:v>
                </c:pt>
                <c:pt idx="887">
                  <c:v>194.7</c:v>
                </c:pt>
                <c:pt idx="888">
                  <c:v>194.7</c:v>
                </c:pt>
                <c:pt idx="889">
                  <c:v>194.86</c:v>
                </c:pt>
                <c:pt idx="890">
                  <c:v>182.45</c:v>
                </c:pt>
                <c:pt idx="891">
                  <c:v>179.82</c:v>
                </c:pt>
                <c:pt idx="892">
                  <c:v>174.04</c:v>
                </c:pt>
                <c:pt idx="893">
                  <c:v>173.44</c:v>
                </c:pt>
                <c:pt idx="894">
                  <c:v>179.05</c:v>
                </c:pt>
                <c:pt idx="895">
                  <c:v>167.82</c:v>
                </c:pt>
                <c:pt idx="896">
                  <c:v>160.94999999999999</c:v>
                </c:pt>
                <c:pt idx="897">
                  <c:v>156.80000000000001</c:v>
                </c:pt>
                <c:pt idx="898">
                  <c:v>157.66999999999999</c:v>
                </c:pt>
                <c:pt idx="899">
                  <c:v>150.22999999999999</c:v>
                </c:pt>
                <c:pt idx="900">
                  <c:v>149.87</c:v>
                </c:pt>
                <c:pt idx="901">
                  <c:v>137.80000000000001</c:v>
                </c:pt>
                <c:pt idx="902">
                  <c:v>137.57</c:v>
                </c:pt>
                <c:pt idx="903">
                  <c:v>125.35</c:v>
                </c:pt>
                <c:pt idx="904">
                  <c:v>123.15</c:v>
                </c:pt>
                <c:pt idx="905">
                  <c:v>109.1</c:v>
                </c:pt>
                <c:pt idx="906">
                  <c:v>112.71</c:v>
                </c:pt>
                <c:pt idx="907">
                  <c:v>121.82</c:v>
                </c:pt>
                <c:pt idx="908">
                  <c:v>123.18</c:v>
                </c:pt>
                <c:pt idx="909">
                  <c:v>108.1</c:v>
                </c:pt>
                <c:pt idx="910">
                  <c:v>113.64</c:v>
                </c:pt>
                <c:pt idx="911">
                  <c:v>110.34</c:v>
                </c:pt>
                <c:pt idx="912">
                  <c:v>113.06</c:v>
                </c:pt>
                <c:pt idx="913">
                  <c:v>119.77</c:v>
                </c:pt>
                <c:pt idx="914">
                  <c:v>118.85</c:v>
                </c:pt>
                <c:pt idx="915">
                  <c:v>123.22</c:v>
                </c:pt>
                <c:pt idx="916">
                  <c:v>123.56</c:v>
                </c:pt>
                <c:pt idx="917">
                  <c:v>122.4</c:v>
                </c:pt>
                <c:pt idx="918">
                  <c:v>131.49</c:v>
                </c:pt>
                <c:pt idx="919">
                  <c:v>128.78</c:v>
                </c:pt>
                <c:pt idx="920">
                  <c:v>127.17</c:v>
                </c:pt>
                <c:pt idx="921">
                  <c:v>133.41999999999999</c:v>
                </c:pt>
                <c:pt idx="922">
                  <c:v>143.75</c:v>
                </c:pt>
                <c:pt idx="923">
                  <c:v>143.88999999999999</c:v>
                </c:pt>
                <c:pt idx="924">
                  <c:v>144.43</c:v>
                </c:pt>
                <c:pt idx="925">
                  <c:v>160.27000000000001</c:v>
                </c:pt>
                <c:pt idx="926">
                  <c:v>177.9</c:v>
                </c:pt>
                <c:pt idx="927">
                  <c:v>166.66</c:v>
                </c:pt>
                <c:pt idx="928">
                  <c:v>173.22</c:v>
                </c:pt>
                <c:pt idx="929">
                  <c:v>181.41</c:v>
                </c:pt>
                <c:pt idx="930">
                  <c:v>188.27</c:v>
                </c:pt>
                <c:pt idx="931">
                  <c:v>189.98</c:v>
                </c:pt>
                <c:pt idx="932">
                  <c:v>194.76</c:v>
                </c:pt>
                <c:pt idx="933">
                  <c:v>196.81</c:v>
                </c:pt>
                <c:pt idx="934">
                  <c:v>201.29</c:v>
                </c:pt>
                <c:pt idx="935">
                  <c:v>207.32</c:v>
                </c:pt>
                <c:pt idx="936">
                  <c:v>196.89</c:v>
                </c:pt>
                <c:pt idx="937">
                  <c:v>194.64</c:v>
                </c:pt>
                <c:pt idx="938">
                  <c:v>209.25</c:v>
                </c:pt>
                <c:pt idx="939">
                  <c:v>214.24</c:v>
                </c:pt>
                <c:pt idx="940">
                  <c:v>202.04</c:v>
                </c:pt>
                <c:pt idx="941">
                  <c:v>208.31</c:v>
                </c:pt>
                <c:pt idx="942">
                  <c:v>197.37</c:v>
                </c:pt>
                <c:pt idx="943">
                  <c:v>200.86</c:v>
                </c:pt>
                <c:pt idx="944">
                  <c:v>202.07</c:v>
                </c:pt>
                <c:pt idx="945">
                  <c:v>196.88</c:v>
                </c:pt>
                <c:pt idx="946">
                  <c:v>207.63</c:v>
                </c:pt>
                <c:pt idx="947">
                  <c:v>205.71</c:v>
                </c:pt>
                <c:pt idx="948">
                  <c:v>202.77</c:v>
                </c:pt>
                <c:pt idx="949">
                  <c:v>190.9</c:v>
                </c:pt>
                <c:pt idx="950">
                  <c:v>197.79</c:v>
                </c:pt>
                <c:pt idx="951">
                  <c:v>193.81</c:v>
                </c:pt>
                <c:pt idx="952">
                  <c:v>187.71</c:v>
                </c:pt>
                <c:pt idx="953">
                  <c:v>182</c:v>
                </c:pt>
                <c:pt idx="954">
                  <c:v>172.92</c:v>
                </c:pt>
                <c:pt idx="955">
                  <c:v>173.44</c:v>
                </c:pt>
                <c:pt idx="956">
                  <c:v>174.48</c:v>
                </c:pt>
                <c:pt idx="957">
                  <c:v>183.26</c:v>
                </c:pt>
                <c:pt idx="958">
                  <c:v>180.45</c:v>
                </c:pt>
                <c:pt idx="959">
                  <c:v>184.13</c:v>
                </c:pt>
                <c:pt idx="960">
                  <c:v>180.13</c:v>
                </c:pt>
                <c:pt idx="961">
                  <c:v>183.25</c:v>
                </c:pt>
                <c:pt idx="962">
                  <c:v>197.58</c:v>
                </c:pt>
                <c:pt idx="963">
                  <c:v>191.15</c:v>
                </c:pt>
                <c:pt idx="964">
                  <c:v>192.22</c:v>
                </c:pt>
                <c:pt idx="965">
                  <c:v>190.41</c:v>
                </c:pt>
                <c:pt idx="966">
                  <c:v>191.81</c:v>
                </c:pt>
                <c:pt idx="967">
                  <c:v>189.19</c:v>
                </c:pt>
                <c:pt idx="968">
                  <c:v>193.88</c:v>
                </c:pt>
                <c:pt idx="969">
                  <c:v>195.28</c:v>
                </c:pt>
                <c:pt idx="970">
                  <c:v>207.46</c:v>
                </c:pt>
                <c:pt idx="971">
                  <c:v>194.77</c:v>
                </c:pt>
                <c:pt idx="972">
                  <c:v>192.58</c:v>
                </c:pt>
                <c:pt idx="973">
                  <c:v>185.52</c:v>
                </c:pt>
                <c:pt idx="974">
                  <c:v>185.06</c:v>
                </c:pt>
                <c:pt idx="975">
                  <c:v>184.51</c:v>
                </c:pt>
                <c:pt idx="976">
                  <c:v>186.79</c:v>
                </c:pt>
                <c:pt idx="977">
                  <c:v>180.54</c:v>
                </c:pt>
                <c:pt idx="978">
                  <c:v>185.9</c:v>
                </c:pt>
                <c:pt idx="979">
                  <c:v>185</c:v>
                </c:pt>
                <c:pt idx="980">
                  <c:v>187.04</c:v>
                </c:pt>
                <c:pt idx="981">
                  <c:v>184.31</c:v>
                </c:pt>
                <c:pt idx="982">
                  <c:v>180.59</c:v>
                </c:pt>
                <c:pt idx="983">
                  <c:v>162.99</c:v>
                </c:pt>
                <c:pt idx="984">
                  <c:v>165.08</c:v>
                </c:pt>
                <c:pt idx="985">
                  <c:v>162.55000000000001</c:v>
                </c:pt>
                <c:pt idx="986">
                  <c:v>160.66999999999999</c:v>
                </c:pt>
                <c:pt idx="987">
                  <c:v>153.75</c:v>
                </c:pt>
                <c:pt idx="988">
                  <c:v>160.19</c:v>
                </c:pt>
                <c:pt idx="989">
                  <c:v>164.31</c:v>
                </c:pt>
                <c:pt idx="990">
                  <c:v>161.83000000000001</c:v>
                </c:pt>
                <c:pt idx="991">
                  <c:v>160.31</c:v>
                </c:pt>
                <c:pt idx="992">
                  <c:v>160.61000000000001</c:v>
                </c:pt>
                <c:pt idx="993">
                  <c:v>161.19999999999999</c:v>
                </c:pt>
                <c:pt idx="994">
                  <c:v>170.06</c:v>
                </c:pt>
                <c:pt idx="995">
                  <c:v>171.79</c:v>
                </c:pt>
                <c:pt idx="996">
                  <c:v>169.15</c:v>
                </c:pt>
                <c:pt idx="997">
                  <c:v>168.54</c:v>
                </c:pt>
                <c:pt idx="998">
                  <c:v>172.08</c:v>
                </c:pt>
                <c:pt idx="999">
                  <c:v>167.98</c:v>
                </c:pt>
                <c:pt idx="1000">
                  <c:v>166.35</c:v>
                </c:pt>
                <c:pt idx="1001">
                  <c:v>166.52</c:v>
                </c:pt>
                <c:pt idx="1002">
                  <c:v>173.86</c:v>
                </c:pt>
                <c:pt idx="1003">
                  <c:v>176.89</c:v>
                </c:pt>
                <c:pt idx="1004">
                  <c:v>180.14</c:v>
                </c:pt>
                <c:pt idx="1005">
                  <c:v>188.87</c:v>
                </c:pt>
                <c:pt idx="1006">
                  <c:v>185.77</c:v>
                </c:pt>
                <c:pt idx="1007">
                  <c:v>182.9</c:v>
                </c:pt>
                <c:pt idx="1008">
                  <c:v>184.47</c:v>
                </c:pt>
                <c:pt idx="1009">
                  <c:v>193.17</c:v>
                </c:pt>
                <c:pt idx="1010">
                  <c:v>201.16</c:v>
                </c:pt>
                <c:pt idx="1011">
                  <c:v>203.93</c:v>
                </c:pt>
                <c:pt idx="1012">
                  <c:v>207.52</c:v>
                </c:pt>
                <c:pt idx="1013">
                  <c:v>213.97</c:v>
                </c:pt>
                <c:pt idx="1014">
                  <c:v>217.61</c:v>
                </c:pt>
                <c:pt idx="1015">
                  <c:v>221.31</c:v>
                </c:pt>
                <c:pt idx="1016">
                  <c:v>224.57</c:v>
                </c:pt>
                <c:pt idx="1017">
                  <c:v>234.86</c:v>
                </c:pt>
                <c:pt idx="1018">
                  <c:v>244.4</c:v>
                </c:pt>
                <c:pt idx="1019">
                  <c:v>249.83</c:v>
                </c:pt>
                <c:pt idx="1020">
                  <c:v>258.70999999999998</c:v>
                </c:pt>
                <c:pt idx="1021">
                  <c:v>256.79000000000002</c:v>
                </c:pt>
                <c:pt idx="1022">
                  <c:v>255.9</c:v>
                </c:pt>
                <c:pt idx="1023">
                  <c:v>260.54000000000002</c:v>
                </c:pt>
                <c:pt idx="1024">
                  <c:v>274.45</c:v>
                </c:pt>
                <c:pt idx="1025">
                  <c:v>259.45999999999998</c:v>
                </c:pt>
                <c:pt idx="1026">
                  <c:v>264.61</c:v>
                </c:pt>
                <c:pt idx="1027">
                  <c:v>256.60000000000002</c:v>
                </c:pt>
                <c:pt idx="1028">
                  <c:v>241.05</c:v>
                </c:pt>
                <c:pt idx="1029">
                  <c:v>250.21</c:v>
                </c:pt>
                <c:pt idx="1030">
                  <c:v>256.24</c:v>
                </c:pt>
                <c:pt idx="1031">
                  <c:v>257.5</c:v>
                </c:pt>
                <c:pt idx="1032">
                  <c:v>261.77</c:v>
                </c:pt>
                <c:pt idx="1033">
                  <c:v>279.82</c:v>
                </c:pt>
                <c:pt idx="1034">
                  <c:v>282.48</c:v>
                </c:pt>
                <c:pt idx="1035">
                  <c:v>276.54000000000002</c:v>
                </c:pt>
                <c:pt idx="1036">
                  <c:v>274.43</c:v>
                </c:pt>
                <c:pt idx="1037">
                  <c:v>269.61</c:v>
                </c:pt>
                <c:pt idx="1038">
                  <c:v>269.79000000000002</c:v>
                </c:pt>
                <c:pt idx="1039">
                  <c:v>271.99</c:v>
                </c:pt>
                <c:pt idx="1040">
                  <c:v>277.89999999999998</c:v>
                </c:pt>
                <c:pt idx="1041">
                  <c:v>281.38</c:v>
                </c:pt>
                <c:pt idx="1042">
                  <c:v>290.38</c:v>
                </c:pt>
                <c:pt idx="1043">
                  <c:v>293.33999999999997</c:v>
                </c:pt>
                <c:pt idx="1044">
                  <c:v>291.26</c:v>
                </c:pt>
                <c:pt idx="1045">
                  <c:v>262.89999999999998</c:v>
                </c:pt>
                <c:pt idx="1046">
                  <c:v>260.02</c:v>
                </c:pt>
                <c:pt idx="1047">
                  <c:v>269.06</c:v>
                </c:pt>
                <c:pt idx="1048">
                  <c:v>265.27999999999997</c:v>
                </c:pt>
                <c:pt idx="1049">
                  <c:v>264.35000000000002</c:v>
                </c:pt>
                <c:pt idx="1050">
                  <c:v>255.71</c:v>
                </c:pt>
                <c:pt idx="1051">
                  <c:v>266.44</c:v>
                </c:pt>
                <c:pt idx="1052">
                  <c:v>267.43</c:v>
                </c:pt>
                <c:pt idx="1053">
                  <c:v>261.07</c:v>
                </c:pt>
                <c:pt idx="1054">
                  <c:v>254.11</c:v>
                </c:pt>
                <c:pt idx="1055">
                  <c:v>259.32</c:v>
                </c:pt>
                <c:pt idx="1056">
                  <c:v>253.86</c:v>
                </c:pt>
                <c:pt idx="1057">
                  <c:v>251.45</c:v>
                </c:pt>
                <c:pt idx="1058">
                  <c:v>249.7</c:v>
                </c:pt>
                <c:pt idx="1059">
                  <c:v>242.19</c:v>
                </c:pt>
                <c:pt idx="1060">
                  <c:v>245.34</c:v>
                </c:pt>
                <c:pt idx="1061">
                  <c:v>242.65</c:v>
                </c:pt>
                <c:pt idx="1062">
                  <c:v>239.76</c:v>
                </c:pt>
                <c:pt idx="1063">
                  <c:v>232.96</c:v>
                </c:pt>
                <c:pt idx="1064">
                  <c:v>225.6</c:v>
                </c:pt>
                <c:pt idx="1065">
                  <c:v>219.22</c:v>
                </c:pt>
                <c:pt idx="1066">
                  <c:v>215.49</c:v>
                </c:pt>
                <c:pt idx="1067">
                  <c:v>231.28</c:v>
                </c:pt>
                <c:pt idx="1068">
                  <c:v>233.19</c:v>
                </c:pt>
                <c:pt idx="1069">
                  <c:v>236.86</c:v>
                </c:pt>
                <c:pt idx="1070">
                  <c:v>230.04</c:v>
                </c:pt>
                <c:pt idx="1071">
                  <c:v>238.59</c:v>
                </c:pt>
                <c:pt idx="1072">
                  <c:v>238.82</c:v>
                </c:pt>
                <c:pt idx="1073">
                  <c:v>257.18</c:v>
                </c:pt>
                <c:pt idx="1074">
                  <c:v>256.89999999999998</c:v>
                </c:pt>
                <c:pt idx="1075">
                  <c:v>258.08</c:v>
                </c:pt>
                <c:pt idx="1076">
                  <c:v>245.01</c:v>
                </c:pt>
                <c:pt idx="1077">
                  <c:v>256.49</c:v>
                </c:pt>
                <c:pt idx="1078">
                  <c:v>251.92</c:v>
                </c:pt>
                <c:pt idx="1079">
                  <c:v>251.49</c:v>
                </c:pt>
                <c:pt idx="1080">
                  <c:v>248.5</c:v>
                </c:pt>
                <c:pt idx="1081">
                  <c:v>273.58</c:v>
                </c:pt>
                <c:pt idx="1082">
                  <c:v>267.48</c:v>
                </c:pt>
                <c:pt idx="1083">
                  <c:v>271.3</c:v>
                </c:pt>
                <c:pt idx="1084">
                  <c:v>276.04000000000002</c:v>
                </c:pt>
                <c:pt idx="1085">
                  <c:v>274.39</c:v>
                </c:pt>
                <c:pt idx="1086">
                  <c:v>265.27999999999997</c:v>
                </c:pt>
                <c:pt idx="1087">
                  <c:v>266.5</c:v>
                </c:pt>
                <c:pt idx="1088">
                  <c:v>262.58999999999997</c:v>
                </c:pt>
                <c:pt idx="1089">
                  <c:v>255.7</c:v>
                </c:pt>
                <c:pt idx="1090">
                  <c:v>244.88</c:v>
                </c:pt>
                <c:pt idx="1091">
                  <c:v>246.99</c:v>
                </c:pt>
                <c:pt idx="1092">
                  <c:v>244.12</c:v>
                </c:pt>
                <c:pt idx="1093">
                  <c:v>240.5</c:v>
                </c:pt>
                <c:pt idx="1094">
                  <c:v>246.38</c:v>
                </c:pt>
                <c:pt idx="1095">
                  <c:v>250.22</c:v>
                </c:pt>
                <c:pt idx="1096">
                  <c:v>251.6</c:v>
                </c:pt>
                <c:pt idx="1097">
                  <c:v>246.53</c:v>
                </c:pt>
                <c:pt idx="1098">
                  <c:v>261.16000000000003</c:v>
                </c:pt>
                <c:pt idx="1099">
                  <c:v>260.05</c:v>
                </c:pt>
                <c:pt idx="1100">
                  <c:v>260.52999999999997</c:v>
                </c:pt>
                <c:pt idx="1101">
                  <c:v>259.67</c:v>
                </c:pt>
                <c:pt idx="1102">
                  <c:v>263.62</c:v>
                </c:pt>
                <c:pt idx="1103">
                  <c:v>262.99</c:v>
                </c:pt>
                <c:pt idx="1104">
                  <c:v>258.87</c:v>
                </c:pt>
                <c:pt idx="1105">
                  <c:v>251.12</c:v>
                </c:pt>
                <c:pt idx="1106">
                  <c:v>253.92</c:v>
                </c:pt>
                <c:pt idx="1107">
                  <c:v>254.85</c:v>
                </c:pt>
                <c:pt idx="1108">
                  <c:v>242.68</c:v>
                </c:pt>
                <c:pt idx="1109">
                  <c:v>220.11</c:v>
                </c:pt>
                <c:pt idx="1110">
                  <c:v>211.99</c:v>
                </c:pt>
                <c:pt idx="1111">
                  <c:v>212.08</c:v>
                </c:pt>
                <c:pt idx="1112">
                  <c:v>216.52</c:v>
                </c:pt>
                <c:pt idx="1113">
                  <c:v>212.42</c:v>
                </c:pt>
                <c:pt idx="1114">
                  <c:v>205.76</c:v>
                </c:pt>
                <c:pt idx="1115">
                  <c:v>207.3</c:v>
                </c:pt>
                <c:pt idx="1116">
                  <c:v>197.36</c:v>
                </c:pt>
                <c:pt idx="1117">
                  <c:v>200.84</c:v>
                </c:pt>
                <c:pt idx="1118">
                  <c:v>205.66</c:v>
                </c:pt>
                <c:pt idx="1119">
                  <c:v>218.51</c:v>
                </c:pt>
                <c:pt idx="1120">
                  <c:v>219.96</c:v>
                </c:pt>
                <c:pt idx="1121">
                  <c:v>219.27</c:v>
                </c:pt>
                <c:pt idx="1122">
                  <c:v>222.18</c:v>
                </c:pt>
                <c:pt idx="1123">
                  <c:v>222.11</c:v>
                </c:pt>
                <c:pt idx="1124">
                  <c:v>209.98</c:v>
                </c:pt>
                <c:pt idx="1125">
                  <c:v>214.65</c:v>
                </c:pt>
                <c:pt idx="1126">
                  <c:v>223.71</c:v>
                </c:pt>
                <c:pt idx="1127">
                  <c:v>237.41</c:v>
                </c:pt>
                <c:pt idx="1128">
                  <c:v>242.84</c:v>
                </c:pt>
                <c:pt idx="1129">
                  <c:v>233.59</c:v>
                </c:pt>
                <c:pt idx="1130">
                  <c:v>234.3</c:v>
                </c:pt>
                <c:pt idx="1131">
                  <c:v>235.6</c:v>
                </c:pt>
                <c:pt idx="1132">
                  <c:v>241.2</c:v>
                </c:pt>
                <c:pt idx="1133">
                  <c:v>234.21</c:v>
                </c:pt>
                <c:pt idx="1134">
                  <c:v>235.45</c:v>
                </c:pt>
                <c:pt idx="1135">
                  <c:v>236.08</c:v>
                </c:pt>
                <c:pt idx="1136">
                  <c:v>246.72</c:v>
                </c:pt>
                <c:pt idx="1137">
                  <c:v>244.14</c:v>
                </c:pt>
                <c:pt idx="1138">
                  <c:v>240.08</c:v>
                </c:pt>
                <c:pt idx="1139">
                  <c:v>238.83</c:v>
                </c:pt>
                <c:pt idx="1140">
                  <c:v>235.58</c:v>
                </c:pt>
                <c:pt idx="1141">
                  <c:v>238.72</c:v>
                </c:pt>
                <c:pt idx="1142">
                  <c:v>239.37</c:v>
                </c:pt>
                <c:pt idx="1143">
                  <c:v>242.64</c:v>
                </c:pt>
                <c:pt idx="1144">
                  <c:v>243.84</c:v>
                </c:pt>
                <c:pt idx="1145">
                  <c:v>239.74</c:v>
                </c:pt>
                <c:pt idx="1146">
                  <c:v>237.01</c:v>
                </c:pt>
                <c:pt idx="1147">
                  <c:v>239.29</c:v>
                </c:pt>
                <c:pt idx="1148">
                  <c:v>251.05</c:v>
                </c:pt>
                <c:pt idx="1149">
                  <c:v>253.5</c:v>
                </c:pt>
                <c:pt idx="1150">
                  <c:v>252.08</c:v>
                </c:pt>
                <c:pt idx="1151">
                  <c:v>257.22000000000003</c:v>
                </c:pt>
                <c:pt idx="1152">
                  <c:v>247.14</c:v>
                </c:pt>
                <c:pt idx="1153">
                  <c:v>254.5</c:v>
                </c:pt>
                <c:pt idx="1154">
                  <c:v>252.54</c:v>
                </c:pt>
                <c:pt idx="1155">
                  <c:v>256.61</c:v>
                </c:pt>
                <c:pt idx="1156">
                  <c:v>261.44</c:v>
                </c:pt>
                <c:pt idx="1157">
                  <c:v>253.18</c:v>
                </c:pt>
                <c:pt idx="1158">
                  <c:v>248.48</c:v>
                </c:pt>
                <c:pt idx="1159">
                  <c:v>248.42</c:v>
                </c:pt>
                <c:pt idx="1160">
                  <c:v>238.45</c:v>
                </c:pt>
                <c:pt idx="1161">
                  <c:v>237.93</c:v>
                </c:pt>
                <c:pt idx="1162">
                  <c:v>237.49</c:v>
                </c:pt>
                <c:pt idx="1163">
                  <c:v>240.45</c:v>
                </c:pt>
                <c:pt idx="1164">
                  <c:v>234.96</c:v>
                </c:pt>
                <c:pt idx="1165">
                  <c:v>233.94</c:v>
                </c:pt>
                <c:pt idx="1166">
                  <c:v>227.22</c:v>
                </c:pt>
                <c:pt idx="1167">
                  <c:v>218.89</c:v>
                </c:pt>
                <c:pt idx="1168">
                  <c:v>219.91</c:v>
                </c:pt>
                <c:pt idx="1169">
                  <c:v>215.55</c:v>
                </c:pt>
                <c:pt idx="1170">
                  <c:v>211.88</c:v>
                </c:pt>
                <c:pt idx="1171">
                  <c:v>212.19</c:v>
                </c:pt>
                <c:pt idx="1172">
                  <c:v>208.8</c:v>
                </c:pt>
                <c:pt idx="1173">
                  <c:v>209.14</c:v>
                </c:pt>
                <c:pt idx="1174">
                  <c:v>207.83</c:v>
                </c:pt>
                <c:pt idx="1175">
                  <c:v>182.63</c:v>
                </c:pt>
                <c:pt idx="1176">
                  <c:v>183.25</c:v>
                </c:pt>
                <c:pt idx="1177">
                  <c:v>190.93</c:v>
                </c:pt>
                <c:pt idx="1178">
                  <c:v>191.59</c:v>
                </c:pt>
                <c:pt idx="1179">
                  <c:v>187.29</c:v>
                </c:pt>
                <c:pt idx="1180">
                  <c:v>188.86</c:v>
                </c:pt>
                <c:pt idx="1181">
                  <c:v>187.91</c:v>
                </c:pt>
                <c:pt idx="1182">
                  <c:v>181.06</c:v>
                </c:pt>
                <c:pt idx="1183">
                  <c:v>185.1</c:v>
                </c:pt>
                <c:pt idx="1184">
                  <c:v>187.58</c:v>
                </c:pt>
                <c:pt idx="1185">
                  <c:v>189.56</c:v>
                </c:pt>
                <c:pt idx="1186">
                  <c:v>193.57</c:v>
                </c:pt>
                <c:pt idx="1187">
                  <c:v>188.13</c:v>
                </c:pt>
                <c:pt idx="1188">
                  <c:v>184.02</c:v>
                </c:pt>
                <c:pt idx="1189">
                  <c:v>188.71</c:v>
                </c:pt>
                <c:pt idx="1190">
                  <c:v>200.45</c:v>
                </c:pt>
                <c:pt idx="1191">
                  <c:v>199.95</c:v>
                </c:pt>
                <c:pt idx="1192">
                  <c:v>193.76</c:v>
                </c:pt>
                <c:pt idx="1193">
                  <c:v>194.77</c:v>
                </c:pt>
                <c:pt idx="1194">
                  <c:v>197.41</c:v>
                </c:pt>
                <c:pt idx="1195">
                  <c:v>191.97</c:v>
                </c:pt>
                <c:pt idx="1196">
                  <c:v>199.4</c:v>
                </c:pt>
                <c:pt idx="1197">
                  <c:v>199.73</c:v>
                </c:pt>
                <c:pt idx="1198">
                  <c:v>202.04</c:v>
                </c:pt>
                <c:pt idx="1199">
                  <c:v>201.88</c:v>
                </c:pt>
                <c:pt idx="1200">
                  <c:v>202.64</c:v>
                </c:pt>
                <c:pt idx="1201">
                  <c:v>188.14</c:v>
                </c:pt>
                <c:pt idx="1202">
                  <c:v>180.74</c:v>
                </c:pt>
                <c:pt idx="1203">
                  <c:v>176.54</c:v>
                </c:pt>
                <c:pt idx="1204">
                  <c:v>178.65</c:v>
                </c:pt>
                <c:pt idx="1205">
                  <c:v>175.34</c:v>
                </c:pt>
                <c:pt idx="1206">
                  <c:v>177.77</c:v>
                </c:pt>
                <c:pt idx="1207">
                  <c:v>177.54</c:v>
                </c:pt>
                <c:pt idx="1208">
                  <c:v>169.48</c:v>
                </c:pt>
                <c:pt idx="1209">
                  <c:v>162.5</c:v>
                </c:pt>
                <c:pt idx="1210">
                  <c:v>163.57</c:v>
                </c:pt>
                <c:pt idx="1211">
                  <c:v>173.8</c:v>
                </c:pt>
                <c:pt idx="1212">
                  <c:v>171.32</c:v>
                </c:pt>
                <c:pt idx="1213">
                  <c:v>175.66</c:v>
                </c:pt>
                <c:pt idx="1214">
                  <c:v>172.82</c:v>
                </c:pt>
                <c:pt idx="1215">
                  <c:v>170.83</c:v>
                </c:pt>
                <c:pt idx="1216">
                  <c:v>172.63</c:v>
                </c:pt>
                <c:pt idx="1217">
                  <c:v>177.67</c:v>
                </c:pt>
                <c:pt idx="1218">
                  <c:v>179.83</c:v>
                </c:pt>
                <c:pt idx="1219">
                  <c:v>175.79</c:v>
                </c:pt>
                <c:pt idx="1220">
                  <c:v>175.22</c:v>
                </c:pt>
                <c:pt idx="1221">
                  <c:v>166.63</c:v>
                </c:pt>
                <c:pt idx="1222">
                  <c:v>168.38</c:v>
                </c:pt>
                <c:pt idx="1223">
                  <c:v>171.11</c:v>
                </c:pt>
                <c:pt idx="1224">
                  <c:v>164.9</c:v>
                </c:pt>
                <c:pt idx="1225">
                  <c:v>172.98</c:v>
                </c:pt>
                <c:pt idx="1226">
                  <c:v>176.88</c:v>
                </c:pt>
                <c:pt idx="1227">
                  <c:v>171.76</c:v>
                </c:pt>
                <c:pt idx="1228">
                  <c:v>174.6</c:v>
                </c:pt>
                <c:pt idx="1229">
                  <c:v>171.05</c:v>
                </c:pt>
                <c:pt idx="1230">
                  <c:v>161.47999999999999</c:v>
                </c:pt>
                <c:pt idx="1231">
                  <c:v>157.11000000000001</c:v>
                </c:pt>
                <c:pt idx="1232">
                  <c:v>155.44999999999999</c:v>
                </c:pt>
                <c:pt idx="1233">
                  <c:v>149.93</c:v>
                </c:pt>
                <c:pt idx="1234">
                  <c:v>147.05000000000001</c:v>
                </c:pt>
                <c:pt idx="1235">
                  <c:v>142.05000000000001</c:v>
                </c:pt>
                <c:pt idx="1236">
                  <c:v>144.68</c:v>
                </c:pt>
                <c:pt idx="1237">
                  <c:v>162.13</c:v>
                </c:pt>
                <c:pt idx="1238">
                  <c:v>170.18</c:v>
                </c:pt>
                <c:pt idx="1239">
                  <c:v>168.29</c:v>
                </c:pt>
                <c:pt idx="1240">
                  <c:v>194.05</c:v>
                </c:pt>
                <c:pt idx="1241">
                  <c:v>183.28</c:v>
                </c:pt>
                <c:pt idx="1242">
                  <c:v>179.99</c:v>
                </c:pt>
                <c:pt idx="1243">
                  <c:v>180.01</c:v>
                </c:pt>
                <c:pt idx="1244">
                  <c:v>181.19</c:v>
                </c:pt>
                <c:pt idx="1245">
                  <c:v>184.76</c:v>
                </c:pt>
                <c:pt idx="1246">
                  <c:v>177.81</c:v>
                </c:pt>
                <c:pt idx="1247">
                  <c:v>174.72</c:v>
                </c:pt>
                <c:pt idx="1248">
                  <c:v>171.97</c:v>
                </c:pt>
                <c:pt idx="1249">
                  <c:v>168.47</c:v>
                </c:pt>
                <c:pt idx="1250">
                  <c:v>171.89</c:v>
                </c:pt>
                <c:pt idx="1251">
                  <c:v>177.55</c:v>
                </c:pt>
                <c:pt idx="1252">
                  <c:v>173.99</c:v>
                </c:pt>
                <c:pt idx="1253">
                  <c:v>174.84</c:v>
                </c:pt>
                <c:pt idx="1254">
                  <c:v>177.46</c:v>
                </c:pt>
                <c:pt idx="1255">
                  <c:v>174.95</c:v>
                </c:pt>
                <c:pt idx="1256">
                  <c:v>186.6</c:v>
                </c:pt>
                <c:pt idx="1257">
                  <c:v>180.11</c:v>
                </c:pt>
                <c:pt idx="1258">
                  <c:v>173.74</c:v>
                </c:pt>
                <c:pt idx="1259">
                  <c:v>179.24</c:v>
                </c:pt>
                <c:pt idx="1260">
                  <c:v>176.75</c:v>
                </c:pt>
                <c:pt idx="1261">
                  <c:v>176.19</c:v>
                </c:pt>
                <c:pt idx="1262">
                  <c:v>178.79</c:v>
                </c:pt>
                <c:pt idx="1263">
                  <c:v>178.08</c:v>
                </c:pt>
                <c:pt idx="1264">
                  <c:v>176.29</c:v>
                </c:pt>
                <c:pt idx="1265">
                  <c:v>174.77</c:v>
                </c:pt>
                <c:pt idx="1266">
                  <c:v>175</c:v>
                </c:pt>
                <c:pt idx="1267">
                  <c:v>177.94</c:v>
                </c:pt>
                <c:pt idx="1268">
                  <c:v>177.48</c:v>
                </c:pt>
                <c:pt idx="1269">
                  <c:v>173.79</c:v>
                </c:pt>
                <c:pt idx="1270">
                  <c:v>170.66</c:v>
                </c:pt>
                <c:pt idx="1271">
                  <c:v>177.29</c:v>
                </c:pt>
                <c:pt idx="1272">
                  <c:v>182.47</c:v>
                </c:pt>
                <c:pt idx="1273">
                  <c:v>178.01</c:v>
                </c:pt>
                <c:pt idx="1274">
                  <c:v>187.44</c:v>
                </c:pt>
                <c:pt idx="1275">
                  <c:v>184.86</c:v>
                </c:pt>
                <c:pt idx="1276">
                  <c:v>181.57</c:v>
                </c:pt>
                <c:pt idx="1277">
                  <c:v>183.01</c:v>
                </c:pt>
                <c:pt idx="1278">
                  <c:v>182.58</c:v>
                </c:pt>
                <c:pt idx="1279">
                  <c:v>187.35</c:v>
                </c:pt>
                <c:pt idx="1280">
                  <c:v>196.37</c:v>
                </c:pt>
                <c:pt idx="1281">
                  <c:v>197.42</c:v>
                </c:pt>
                <c:pt idx="1282">
                  <c:v>197.88</c:v>
                </c:pt>
                <c:pt idx="1283">
                  <c:v>209.86</c:v>
                </c:pt>
                <c:pt idx="1284">
                  <c:v>231.26</c:v>
                </c:pt>
                <c:pt idx="1285">
                  <c:v>246.39</c:v>
                </c:pt>
                <c:pt idx="1286">
                  <c:v>251.52</c:v>
                </c:pt>
                <c:pt idx="1287">
                  <c:v>252.94</c:v>
                </c:pt>
                <c:pt idx="1288">
                  <c:v>262.33</c:v>
                </c:pt>
                <c:pt idx="1289">
                  <c:v>263.26</c:v>
                </c:pt>
                <c:pt idx="1290">
                  <c:v>241.03</c:v>
                </c:pt>
                <c:pt idx="1291">
                  <c:v>248.23</c:v>
                </c:pt>
                <c:pt idx="1292">
                  <c:v>252.64</c:v>
                </c:pt>
                <c:pt idx="1293">
                  <c:v>256.56</c:v>
                </c:pt>
                <c:pt idx="1294">
                  <c:v>248.5</c:v>
                </c:pt>
                <c:pt idx="1295">
                  <c:v>249.23</c:v>
                </c:pt>
                <c:pt idx="1296">
                  <c:v>239.2</c:v>
                </c:pt>
                <c:pt idx="1297">
                  <c:v>251.51</c:v>
                </c:pt>
                <c:pt idx="1298">
                  <c:v>246.38</c:v>
                </c:pt>
                <c:pt idx="1299">
                  <c:v>215.99</c:v>
                </c:pt>
                <c:pt idx="1300">
                  <c:v>220.25</c:v>
                </c:pt>
                <c:pt idx="1301">
                  <c:v>219.8</c:v>
                </c:pt>
                <c:pt idx="1302">
                  <c:v>232.1</c:v>
                </c:pt>
                <c:pt idx="1303">
                  <c:v>222.62</c:v>
                </c:pt>
                <c:pt idx="1304">
                  <c:v>232.07</c:v>
                </c:pt>
                <c:pt idx="1305">
                  <c:v>216.86</c:v>
                </c:pt>
                <c:pt idx="1306">
                  <c:v>207.67</c:v>
                </c:pt>
                <c:pt idx="1307">
                  <c:v>198.88</c:v>
                </c:pt>
                <c:pt idx="1308">
                  <c:v>200.64</c:v>
                </c:pt>
                <c:pt idx="1309">
                  <c:v>191.76</c:v>
                </c:pt>
                <c:pt idx="1310">
                  <c:v>198.84</c:v>
                </c:pt>
                <c:pt idx="1311">
                  <c:v>200</c:v>
                </c:pt>
                <c:pt idx="1312">
                  <c:v>197.49</c:v>
                </c:pt>
                <c:pt idx="1313">
                  <c:v>207.83</c:v>
                </c:pt>
                <c:pt idx="1314">
                  <c:v>201.38</c:v>
                </c:pt>
                <c:pt idx="1315">
                  <c:v>214.14</c:v>
                </c:pt>
                <c:pt idx="1316">
                  <c:v>216.12</c:v>
                </c:pt>
                <c:pt idx="1317">
                  <c:v>222.72</c:v>
                </c:pt>
                <c:pt idx="1318">
                  <c:v>221.1</c:v>
                </c:pt>
                <c:pt idx="1319">
                  <c:v>223.27</c:v>
                </c:pt>
                <c:pt idx="1320">
                  <c:v>210.66</c:v>
                </c:pt>
                <c:pt idx="1321">
                  <c:v>220.32</c:v>
                </c:pt>
                <c:pt idx="1322">
                  <c:v>213.21</c:v>
                </c:pt>
                <c:pt idx="1323">
                  <c:v>209.21</c:v>
                </c:pt>
                <c:pt idx="1324">
                  <c:v>205.75</c:v>
                </c:pt>
                <c:pt idx="1325">
                  <c:v>206.28</c:v>
                </c:pt>
                <c:pt idx="1326">
                  <c:v>214.11</c:v>
                </c:pt>
                <c:pt idx="1327">
                  <c:v>210.6</c:v>
                </c:pt>
                <c:pt idx="1328">
                  <c:v>219.41</c:v>
                </c:pt>
                <c:pt idx="1329">
                  <c:v>230.17</c:v>
                </c:pt>
                <c:pt idx="1330">
                  <c:v>210.73</c:v>
                </c:pt>
                <c:pt idx="1331">
                  <c:v>216.27</c:v>
                </c:pt>
                <c:pt idx="1332">
                  <c:v>226.17</c:v>
                </c:pt>
                <c:pt idx="1333">
                  <c:v>228.13</c:v>
                </c:pt>
                <c:pt idx="1334">
                  <c:v>229.81</c:v>
                </c:pt>
                <c:pt idx="1335">
                  <c:v>230.29</c:v>
                </c:pt>
                <c:pt idx="1336">
                  <c:v>226.78</c:v>
                </c:pt>
                <c:pt idx="1337">
                  <c:v>227.87</c:v>
                </c:pt>
                <c:pt idx="1338">
                  <c:v>227.2</c:v>
                </c:pt>
                <c:pt idx="1339">
                  <c:v>243.92</c:v>
                </c:pt>
                <c:pt idx="1340">
                  <c:v>238.25</c:v>
                </c:pt>
                <c:pt idx="1341">
                  <c:v>250</c:v>
                </c:pt>
                <c:pt idx="1342">
                  <c:v>254.27</c:v>
                </c:pt>
                <c:pt idx="1343">
                  <c:v>257.02</c:v>
                </c:pt>
                <c:pt idx="1344">
                  <c:v>254.22</c:v>
                </c:pt>
                <c:pt idx="1345">
                  <c:v>260.45999999999998</c:v>
                </c:pt>
                <c:pt idx="1346">
                  <c:v>261.63</c:v>
                </c:pt>
                <c:pt idx="1347">
                  <c:v>258.02</c:v>
                </c:pt>
                <c:pt idx="1348">
                  <c:v>249.02</c:v>
                </c:pt>
                <c:pt idx="1349">
                  <c:v>240.66</c:v>
                </c:pt>
                <c:pt idx="1350">
                  <c:v>250.08</c:v>
                </c:pt>
                <c:pt idx="1351">
                  <c:v>240.83</c:v>
                </c:pt>
                <c:pt idx="1352">
                  <c:v>244.5</c:v>
                </c:pt>
                <c:pt idx="1353">
                  <c:v>241.05</c:v>
                </c:pt>
                <c:pt idx="1354">
                  <c:v>238.77</c:v>
                </c:pt>
                <c:pt idx="1355">
                  <c:v>217.8</c:v>
                </c:pt>
                <c:pt idx="1356">
                  <c:v>219.16</c:v>
                </c:pt>
                <c:pt idx="1357">
                  <c:v>219.57</c:v>
                </c:pt>
                <c:pt idx="1358">
                  <c:v>221.33</c:v>
                </c:pt>
                <c:pt idx="1359">
                  <c:v>220.89</c:v>
                </c:pt>
                <c:pt idx="1360">
                  <c:v>220.7</c:v>
                </c:pt>
                <c:pt idx="1361">
                  <c:v>218.85</c:v>
                </c:pt>
                <c:pt idx="1362">
                  <c:v>217.97</c:v>
                </c:pt>
                <c:pt idx="1363">
                  <c:v>213.65</c:v>
                </c:pt>
                <c:pt idx="1364">
                  <c:v>260.48</c:v>
                </c:pt>
                <c:pt idx="1365">
                  <c:v>269.19</c:v>
                </c:pt>
                <c:pt idx="1366">
                  <c:v>262.51</c:v>
                </c:pt>
                <c:pt idx="1367">
                  <c:v>259.52</c:v>
                </c:pt>
                <c:pt idx="1368">
                  <c:v>257.55</c:v>
                </c:pt>
                <c:pt idx="1369">
                  <c:v>249.85</c:v>
                </c:pt>
                <c:pt idx="1370">
                  <c:v>248.98</c:v>
                </c:pt>
                <c:pt idx="1371">
                  <c:v>242.84</c:v>
                </c:pt>
                <c:pt idx="1372">
                  <c:v>251.44</c:v>
                </c:pt>
                <c:pt idx="1373">
                  <c:v>288.52999999999997</c:v>
                </c:pt>
                <c:pt idx="1374">
                  <c:v>296.91000000000003</c:v>
                </c:pt>
                <c:pt idx="1375">
                  <c:v>321.22000000000003</c:v>
                </c:pt>
                <c:pt idx="1376">
                  <c:v>350</c:v>
                </c:pt>
                <c:pt idx="1377">
                  <c:v>328.49</c:v>
                </c:pt>
                <c:pt idx="1378">
                  <c:v>330.24</c:v>
                </c:pt>
                <c:pt idx="1379">
                  <c:v>311.18</c:v>
                </c:pt>
                <c:pt idx="1380">
                  <c:v>320.72000000000003</c:v>
                </c:pt>
                <c:pt idx="1381">
                  <c:v>338.74</c:v>
                </c:pt>
                <c:pt idx="1382">
                  <c:v>346</c:v>
                </c:pt>
                <c:pt idx="1383">
                  <c:v>342.03</c:v>
                </c:pt>
                <c:pt idx="1384">
                  <c:v>339.64</c:v>
                </c:pt>
                <c:pt idx="1385">
                  <c:v>352.56</c:v>
                </c:pt>
                <c:pt idx="1386">
                  <c:v>338.59</c:v>
                </c:pt>
                <c:pt idx="1387">
                  <c:v>338.23</c:v>
                </c:pt>
                <c:pt idx="1388">
                  <c:v>332.89</c:v>
                </c:pt>
                <c:pt idx="1389">
                  <c:v>345.16</c:v>
                </c:pt>
                <c:pt idx="1390">
                  <c:v>357.09</c:v>
                </c:pt>
                <c:pt idx="1391">
                  <c:v>351.42</c:v>
                </c:pt>
                <c:pt idx="1392">
                  <c:v>357.93</c:v>
                </c:pt>
                <c:pt idx="1393">
                  <c:v>369.49</c:v>
                </c:pt>
                <c:pt idx="1394">
                  <c:v>389.22</c:v>
                </c:pt>
                <c:pt idx="1395">
                  <c:v>389.79</c:v>
                </c:pt>
                <c:pt idx="1396">
                  <c:v>400.99</c:v>
                </c:pt>
                <c:pt idx="1397">
                  <c:v>424.77</c:v>
                </c:pt>
                <c:pt idx="1398">
                  <c:v>418.1</c:v>
                </c:pt>
                <c:pt idx="1399">
                  <c:v>436.23</c:v>
                </c:pt>
                <c:pt idx="1400">
                  <c:v>463.02</c:v>
                </c:pt>
                <c:pt idx="1401">
                  <c:v>479.86</c:v>
                </c:pt>
                <c:pt idx="1402">
                  <c:v>440.13</c:v>
                </c:pt>
                <c:pt idx="1403">
                  <c:v>436.17</c:v>
                </c:pt>
                <c:pt idx="1404">
                  <c:v>421.06</c:v>
                </c:pt>
                <c:pt idx="1405">
                  <c:v>430.6</c:v>
                </c:pt>
                <c:pt idx="1406">
                  <c:v>462.28</c:v>
                </c:pt>
                <c:pt idx="1407">
                  <c:v>454.13</c:v>
                </c:pt>
                <c:pt idx="1408">
                  <c:v>431.66</c:v>
                </c:pt>
                <c:pt idx="1409">
                  <c:v>417.41</c:v>
                </c:pt>
                <c:pt idx="1410">
                  <c:v>403.84</c:v>
                </c:pt>
                <c:pt idx="1411">
                  <c:v>379.28</c:v>
                </c:pt>
                <c:pt idx="1412">
                  <c:v>410.44</c:v>
                </c:pt>
                <c:pt idx="1413">
                  <c:v>411.05</c:v>
                </c:pt>
                <c:pt idx="1414">
                  <c:v>394.36</c:v>
                </c:pt>
                <c:pt idx="1415">
                  <c:v>394.94</c:v>
                </c:pt>
                <c:pt idx="1416">
                  <c:v>394.74</c:v>
                </c:pt>
                <c:pt idx="1417">
                  <c:v>403.31</c:v>
                </c:pt>
                <c:pt idx="1418">
                  <c:v>396.36</c:v>
                </c:pt>
                <c:pt idx="1419">
                  <c:v>428.22</c:v>
                </c:pt>
                <c:pt idx="1420">
                  <c:v>413.82</c:v>
                </c:pt>
                <c:pt idx="1421">
                  <c:v>426.5</c:v>
                </c:pt>
                <c:pt idx="1422">
                  <c:v>424.07</c:v>
                </c:pt>
                <c:pt idx="1423">
                  <c:v>415.11</c:v>
                </c:pt>
                <c:pt idx="1424">
                  <c:v>412.38</c:v>
                </c:pt>
                <c:pt idx="1425">
                  <c:v>406.58</c:v>
                </c:pt>
                <c:pt idx="1426">
                  <c:v>397.15</c:v>
                </c:pt>
                <c:pt idx="1427">
                  <c:v>398.09</c:v>
                </c:pt>
                <c:pt idx="1428">
                  <c:v>389.1</c:v>
                </c:pt>
                <c:pt idx="1429">
                  <c:v>400.28</c:v>
                </c:pt>
                <c:pt idx="1430">
                  <c:v>404.6</c:v>
                </c:pt>
                <c:pt idx="1431">
                  <c:v>383.68</c:v>
                </c:pt>
                <c:pt idx="1432">
                  <c:v>392.21</c:v>
                </c:pt>
                <c:pt idx="1433">
                  <c:v>378.17</c:v>
                </c:pt>
                <c:pt idx="1434">
                  <c:v>374.32</c:v>
                </c:pt>
                <c:pt idx="1435">
                  <c:v>361.62</c:v>
                </c:pt>
                <c:pt idx="1436">
                  <c:v>350.73</c:v>
                </c:pt>
                <c:pt idx="1437">
                  <c:v>328.5</c:v>
                </c:pt>
                <c:pt idx="1438">
                  <c:v>336.51</c:v>
                </c:pt>
                <c:pt idx="1439">
                  <c:v>355.94</c:v>
                </c:pt>
                <c:pt idx="1440">
                  <c:v>355.84</c:v>
                </c:pt>
                <c:pt idx="1441">
                  <c:v>354.11</c:v>
                </c:pt>
                <c:pt idx="1442">
                  <c:v>360.56</c:v>
                </c:pt>
                <c:pt idx="1443">
                  <c:v>354.4</c:v>
                </c:pt>
                <c:pt idx="1444">
                  <c:v>337.8</c:v>
                </c:pt>
                <c:pt idx="1445">
                  <c:v>330.53</c:v>
                </c:pt>
                <c:pt idx="1446">
                  <c:v>302.8</c:v>
                </c:pt>
                <c:pt idx="1447">
                  <c:v>290.8</c:v>
                </c:pt>
                <c:pt idx="1448">
                  <c:v>281.95</c:v>
                </c:pt>
                <c:pt idx="1449">
                  <c:v>292.98</c:v>
                </c:pt>
                <c:pt idx="1450">
                  <c:v>284.64999999999998</c:v>
                </c:pt>
                <c:pt idx="1451">
                  <c:v>272.04000000000002</c:v>
                </c:pt>
                <c:pt idx="1452">
                  <c:v>279.10000000000002</c:v>
                </c:pt>
                <c:pt idx="1453">
                  <c:v>263.45</c:v>
                </c:pt>
                <c:pt idx="1454">
                  <c:v>262.67</c:v>
                </c:pt>
                <c:pt idx="1455">
                  <c:v>222.15</c:v>
                </c:pt>
                <c:pt idx="1456">
                  <c:v>230.58</c:v>
                </c:pt>
                <c:pt idx="1457">
                  <c:v>248.09</c:v>
                </c:pt>
                <c:pt idx="1458">
                  <c:v>240.68</c:v>
                </c:pt>
                <c:pt idx="1459">
                  <c:v>249.98</c:v>
                </c:pt>
                <c:pt idx="1460">
                  <c:v>238.01</c:v>
                </c:pt>
                <c:pt idx="1461">
                  <c:v>225.31</c:v>
                </c:pt>
                <c:pt idx="1462">
                  <c:v>235.86</c:v>
                </c:pt>
                <c:pt idx="1463">
                  <c:v>236.26</c:v>
                </c:pt>
                <c:pt idx="1464">
                  <c:v>248.71</c:v>
                </c:pt>
                <c:pt idx="1465">
                  <c:v>278.39</c:v>
                </c:pt>
                <c:pt idx="1466">
                  <c:v>288.14</c:v>
                </c:pt>
                <c:pt idx="1467">
                  <c:v>272.06</c:v>
                </c:pt>
                <c:pt idx="1468">
                  <c:v>273.13</c:v>
                </c:pt>
                <c:pt idx="1469">
                  <c:v>263.55</c:v>
                </c:pt>
                <c:pt idx="1470">
                  <c:v>259.16000000000003</c:v>
                </c:pt>
                <c:pt idx="1471">
                  <c:v>268.45999999999998</c:v>
                </c:pt>
                <c:pt idx="1472">
                  <c:v>282.76</c:v>
                </c:pt>
                <c:pt idx="1473">
                  <c:v>267.27999999999997</c:v>
                </c:pt>
                <c:pt idx="1474">
                  <c:v>239.43</c:v>
                </c:pt>
                <c:pt idx="1475">
                  <c:v>233.29</c:v>
                </c:pt>
                <c:pt idx="1476">
                  <c:v>221.86</c:v>
                </c:pt>
                <c:pt idx="1477">
                  <c:v>272.2</c:v>
                </c:pt>
                <c:pt idx="1478">
                  <c:v>252.4</c:v>
                </c:pt>
                <c:pt idx="1479">
                  <c:v>252.31</c:v>
                </c:pt>
                <c:pt idx="1480">
                  <c:v>252.35</c:v>
                </c:pt>
                <c:pt idx="1481">
                  <c:v>254.11</c:v>
                </c:pt>
                <c:pt idx="1482">
                  <c:v>241.55</c:v>
                </c:pt>
                <c:pt idx="1483">
                  <c:v>241.37</c:v>
                </c:pt>
                <c:pt idx="1484">
                  <c:v>227.5</c:v>
                </c:pt>
                <c:pt idx="1485">
                  <c:v>237.97</c:v>
                </c:pt>
                <c:pt idx="1486">
                  <c:v>250.74</c:v>
                </c:pt>
                <c:pt idx="1487">
                  <c:v>259.51</c:v>
                </c:pt>
                <c:pt idx="1488">
                  <c:v>284.95</c:v>
                </c:pt>
                <c:pt idx="1489">
                  <c:v>285.88</c:v>
                </c:pt>
                <c:pt idx="1490">
                  <c:v>292.02999999999997</c:v>
                </c:pt>
                <c:pt idx="1491">
                  <c:v>282.16000000000003</c:v>
                </c:pt>
                <c:pt idx="1492">
                  <c:v>280.52</c:v>
                </c:pt>
                <c:pt idx="1493">
                  <c:v>287.20999999999998</c:v>
                </c:pt>
                <c:pt idx="1494">
                  <c:v>280.26</c:v>
                </c:pt>
                <c:pt idx="1495">
                  <c:v>275.35000000000002</c:v>
                </c:pt>
                <c:pt idx="1496">
                  <c:v>276.22000000000003</c:v>
                </c:pt>
                <c:pt idx="1497">
                  <c:v>284.82</c:v>
                </c:pt>
                <c:pt idx="1498">
                  <c:v>298.26</c:v>
                </c:pt>
                <c:pt idx="1499">
                  <c:v>318.38</c:v>
                </c:pt>
                <c:pt idx="1500">
                  <c:v>334.07</c:v>
                </c:pt>
                <c:pt idx="1501">
                  <c:v>347.68</c:v>
                </c:pt>
                <c:pt idx="1502">
                  <c:v>342.82</c:v>
                </c:pt>
                <c:pt idx="1503">
                  <c:v>349.98</c:v>
                </c:pt>
                <c:pt idx="1504">
                  <c:v>342.09</c:v>
                </c:pt>
                <c:pt idx="1505">
                  <c:v>343.82</c:v>
                </c:pt>
                <c:pt idx="1506">
                  <c:v>334.62</c:v>
                </c:pt>
                <c:pt idx="1507">
                  <c:v>341.04</c:v>
                </c:pt>
                <c:pt idx="1508">
                  <c:v>339.34</c:v>
                </c:pt>
                <c:pt idx="1509">
                  <c:v>362.89</c:v>
                </c:pt>
                <c:pt idx="1510">
                  <c:v>356.9</c:v>
                </c:pt>
                <c:pt idx="1511">
                  <c:v>358.43</c:v>
                </c:pt>
                <c:pt idx="1512">
                  <c:v>346.46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F-4382-B653-D235BD119367}"/>
            </c:ext>
          </c:extLst>
        </c:ser>
        <c:ser>
          <c:idx val="1"/>
          <c:order val="1"/>
          <c:tx>
            <c:strRef>
              <c:f>SMA!$D$1</c:f>
              <c:strCache>
                <c:ptCount val="1"/>
                <c:pt idx="0">
                  <c:v>SMA(5)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SMA!$B$2:$B$1613</c:f>
              <c:numCache>
                <c:formatCode>dd\-mmm\-yyyy</c:formatCode>
                <c:ptCount val="161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</c:numCache>
            </c:numRef>
          </c:cat>
          <c:val>
            <c:numRef>
              <c:f>SMA!$D$101:$D$1613</c:f>
              <c:numCache>
                <c:formatCode>0.00</c:formatCode>
                <c:ptCount val="1513"/>
                <c:pt idx="0">
                  <c:v>13.1905202</c:v>
                </c:pt>
                <c:pt idx="1">
                  <c:v>12.968387000000002</c:v>
                </c:pt>
                <c:pt idx="2">
                  <c:v>12.765454</c:v>
                </c:pt>
                <c:pt idx="3">
                  <c:v>12.7053206</c:v>
                </c:pt>
                <c:pt idx="4">
                  <c:v>12.567587399999999</c:v>
                </c:pt>
                <c:pt idx="5">
                  <c:v>12.4121208</c:v>
                </c:pt>
                <c:pt idx="6">
                  <c:v>12.4774542</c:v>
                </c:pt>
                <c:pt idx="7">
                  <c:v>12.5671874</c:v>
                </c:pt>
                <c:pt idx="8">
                  <c:v>12.803587199999999</c:v>
                </c:pt>
                <c:pt idx="9">
                  <c:v>13.061453599999998</c:v>
                </c:pt>
                <c:pt idx="10">
                  <c:v>13.5135866</c:v>
                </c:pt>
                <c:pt idx="11">
                  <c:v>13.8269196</c:v>
                </c:pt>
                <c:pt idx="12">
                  <c:v>13.9958528</c:v>
                </c:pt>
                <c:pt idx="13">
                  <c:v>14.101986</c:v>
                </c:pt>
                <c:pt idx="14">
                  <c:v>14.240919199999999</c:v>
                </c:pt>
                <c:pt idx="15">
                  <c:v>14.402919000000001</c:v>
                </c:pt>
                <c:pt idx="16">
                  <c:v>14.5047856</c:v>
                </c:pt>
                <c:pt idx="17">
                  <c:v>14.7337186</c:v>
                </c:pt>
                <c:pt idx="18">
                  <c:v>14.809852000000001</c:v>
                </c:pt>
                <c:pt idx="19">
                  <c:v>14.902385199999998</c:v>
                </c:pt>
                <c:pt idx="20">
                  <c:v>14.883851800000002</c:v>
                </c:pt>
                <c:pt idx="21">
                  <c:v>14.817451800000001</c:v>
                </c:pt>
                <c:pt idx="22">
                  <c:v>14.721985200000001</c:v>
                </c:pt>
                <c:pt idx="23">
                  <c:v>14.764918399999999</c:v>
                </c:pt>
                <c:pt idx="24">
                  <c:v>14.7862516</c:v>
                </c:pt>
                <c:pt idx="25">
                  <c:v>14.833318400000001</c:v>
                </c:pt>
                <c:pt idx="26">
                  <c:v>14.897184999999999</c:v>
                </c:pt>
                <c:pt idx="27">
                  <c:v>15.105584799999999</c:v>
                </c:pt>
                <c:pt idx="28">
                  <c:v>15.242384599999999</c:v>
                </c:pt>
                <c:pt idx="29">
                  <c:v>15.334118</c:v>
                </c:pt>
                <c:pt idx="30">
                  <c:v>15.372651199999998</c:v>
                </c:pt>
                <c:pt idx="31">
                  <c:v>15.564250999999999</c:v>
                </c:pt>
                <c:pt idx="32">
                  <c:v>15.613584400000002</c:v>
                </c:pt>
                <c:pt idx="33">
                  <c:v>15.773317600000002</c:v>
                </c:pt>
                <c:pt idx="34">
                  <c:v>16.082117199999999</c:v>
                </c:pt>
                <c:pt idx="35">
                  <c:v>16.379716999999999</c:v>
                </c:pt>
                <c:pt idx="36">
                  <c:v>16.592250199999999</c:v>
                </c:pt>
                <c:pt idx="37">
                  <c:v>16.791449999999998</c:v>
                </c:pt>
                <c:pt idx="38">
                  <c:v>16.966116599999999</c:v>
                </c:pt>
                <c:pt idx="39">
                  <c:v>16.9951832</c:v>
                </c:pt>
                <c:pt idx="40">
                  <c:v>17.099049600000001</c:v>
                </c:pt>
                <c:pt idx="41">
                  <c:v>17.2326494</c:v>
                </c:pt>
                <c:pt idx="42">
                  <c:v>16.903049599999999</c:v>
                </c:pt>
                <c:pt idx="43">
                  <c:v>16.5011832</c:v>
                </c:pt>
                <c:pt idx="44">
                  <c:v>16.235716799999999</c:v>
                </c:pt>
                <c:pt idx="45">
                  <c:v>15.996917199999999</c:v>
                </c:pt>
                <c:pt idx="46">
                  <c:v>15.686650799999999</c:v>
                </c:pt>
                <c:pt idx="47">
                  <c:v>15.753717399999999</c:v>
                </c:pt>
                <c:pt idx="48">
                  <c:v>15.837717399999999</c:v>
                </c:pt>
                <c:pt idx="49">
                  <c:v>15.738384199999999</c:v>
                </c:pt>
                <c:pt idx="50">
                  <c:v>15.584917600000001</c:v>
                </c:pt>
                <c:pt idx="51">
                  <c:v>15.475717800000002</c:v>
                </c:pt>
                <c:pt idx="52">
                  <c:v>15.535051200000002</c:v>
                </c:pt>
                <c:pt idx="53">
                  <c:v>15.543984599999998</c:v>
                </c:pt>
                <c:pt idx="54">
                  <c:v>15.5531846</c:v>
                </c:pt>
                <c:pt idx="55">
                  <c:v>15.6098512</c:v>
                </c:pt>
                <c:pt idx="56">
                  <c:v>15.425851399999999</c:v>
                </c:pt>
                <c:pt idx="57">
                  <c:v>15.123718399999998</c:v>
                </c:pt>
                <c:pt idx="58">
                  <c:v>14.922785199999998</c:v>
                </c:pt>
                <c:pt idx="59">
                  <c:v>14.8937186</c:v>
                </c:pt>
                <c:pt idx="60">
                  <c:v>14.771852000000001</c:v>
                </c:pt>
                <c:pt idx="61">
                  <c:v>14.7879852</c:v>
                </c:pt>
                <c:pt idx="62">
                  <c:v>14.874784999999999</c:v>
                </c:pt>
                <c:pt idx="63">
                  <c:v>14.7609184</c:v>
                </c:pt>
                <c:pt idx="64">
                  <c:v>14.603185199999999</c:v>
                </c:pt>
                <c:pt idx="65">
                  <c:v>14.446118799999999</c:v>
                </c:pt>
                <c:pt idx="66">
                  <c:v>14.3762522</c:v>
                </c:pt>
                <c:pt idx="67">
                  <c:v>14.370385600000001</c:v>
                </c:pt>
                <c:pt idx="68">
                  <c:v>14.5598522</c:v>
                </c:pt>
                <c:pt idx="69">
                  <c:v>14.6933188</c:v>
                </c:pt>
                <c:pt idx="70">
                  <c:v>14.781318600000001</c:v>
                </c:pt>
                <c:pt idx="71">
                  <c:v>14.9678518</c:v>
                </c:pt>
                <c:pt idx="72">
                  <c:v>15.044385</c:v>
                </c:pt>
                <c:pt idx="73">
                  <c:v>15.126784800000001</c:v>
                </c:pt>
                <c:pt idx="74">
                  <c:v>15.267184600000002</c:v>
                </c:pt>
                <c:pt idx="75">
                  <c:v>15.619450999999998</c:v>
                </c:pt>
                <c:pt idx="76">
                  <c:v>15.836650800000001</c:v>
                </c:pt>
                <c:pt idx="77">
                  <c:v>16.073317199999998</c:v>
                </c:pt>
                <c:pt idx="78">
                  <c:v>16.220250399999998</c:v>
                </c:pt>
                <c:pt idx="79">
                  <c:v>16.343583600000002</c:v>
                </c:pt>
                <c:pt idx="80">
                  <c:v>16.295450199999998</c:v>
                </c:pt>
                <c:pt idx="81">
                  <c:v>16.305183599999999</c:v>
                </c:pt>
                <c:pt idx="82">
                  <c:v>16.244116999999999</c:v>
                </c:pt>
                <c:pt idx="83">
                  <c:v>16.223050399999998</c:v>
                </c:pt>
                <c:pt idx="84">
                  <c:v>15.935317399999999</c:v>
                </c:pt>
                <c:pt idx="85">
                  <c:v>15.738117599999999</c:v>
                </c:pt>
                <c:pt idx="86">
                  <c:v>15.684250799999997</c:v>
                </c:pt>
                <c:pt idx="87">
                  <c:v>15.704384199999998</c:v>
                </c:pt>
                <c:pt idx="88">
                  <c:v>15.699584199999999</c:v>
                </c:pt>
                <c:pt idx="89">
                  <c:v>15.985983800000003</c:v>
                </c:pt>
                <c:pt idx="90">
                  <c:v>16.1783836</c:v>
                </c:pt>
                <c:pt idx="91">
                  <c:v>16.051317200000003</c:v>
                </c:pt>
                <c:pt idx="92">
                  <c:v>15.908650600000001</c:v>
                </c:pt>
                <c:pt idx="93">
                  <c:v>15.8666506</c:v>
                </c:pt>
                <c:pt idx="94">
                  <c:v>15.804783999999998</c:v>
                </c:pt>
                <c:pt idx="95">
                  <c:v>15.8234508</c:v>
                </c:pt>
                <c:pt idx="96">
                  <c:v>15.979583999999999</c:v>
                </c:pt>
                <c:pt idx="97">
                  <c:v>16.199050399999997</c:v>
                </c:pt>
                <c:pt idx="98">
                  <c:v>16.455583600000001</c:v>
                </c:pt>
                <c:pt idx="99">
                  <c:v>16.693450000000002</c:v>
                </c:pt>
                <c:pt idx="100">
                  <c:v>16.896383</c:v>
                </c:pt>
                <c:pt idx="101">
                  <c:v>17.126116000000003</c:v>
                </c:pt>
                <c:pt idx="102">
                  <c:v>17.246916000000002</c:v>
                </c:pt>
                <c:pt idx="103">
                  <c:v>17.200782600000004</c:v>
                </c:pt>
                <c:pt idx="104">
                  <c:v>17.1699828</c:v>
                </c:pt>
                <c:pt idx="105">
                  <c:v>17.102383</c:v>
                </c:pt>
                <c:pt idx="106">
                  <c:v>17.605182599999999</c:v>
                </c:pt>
                <c:pt idx="107">
                  <c:v>18.554248199999996</c:v>
                </c:pt>
                <c:pt idx="108">
                  <c:v>19.543713799999999</c:v>
                </c:pt>
                <c:pt idx="109">
                  <c:v>20.3522462</c:v>
                </c:pt>
                <c:pt idx="110">
                  <c:v>21.156645399999999</c:v>
                </c:pt>
                <c:pt idx="111">
                  <c:v>21.359845200000002</c:v>
                </c:pt>
                <c:pt idx="112">
                  <c:v>21.1622454</c:v>
                </c:pt>
                <c:pt idx="113">
                  <c:v>21.025712400000003</c:v>
                </c:pt>
                <c:pt idx="114">
                  <c:v>21.039045800000004</c:v>
                </c:pt>
                <c:pt idx="115">
                  <c:v>21.193312200000001</c:v>
                </c:pt>
                <c:pt idx="116">
                  <c:v>21.468245199999998</c:v>
                </c:pt>
                <c:pt idx="117">
                  <c:v>21.785978399999998</c:v>
                </c:pt>
                <c:pt idx="118">
                  <c:v>22.154244599999998</c:v>
                </c:pt>
                <c:pt idx="119">
                  <c:v>22.590377400000001</c:v>
                </c:pt>
                <c:pt idx="120">
                  <c:v>22.850777200000003</c:v>
                </c:pt>
                <c:pt idx="121">
                  <c:v>23.034910400000001</c:v>
                </c:pt>
                <c:pt idx="122">
                  <c:v>23.235310200000001</c:v>
                </c:pt>
                <c:pt idx="123">
                  <c:v>23.300643400000002</c:v>
                </c:pt>
                <c:pt idx="124">
                  <c:v>23.428509999999999</c:v>
                </c:pt>
                <c:pt idx="125">
                  <c:v>23.509976600000005</c:v>
                </c:pt>
                <c:pt idx="126">
                  <c:v>23.583043199999999</c:v>
                </c:pt>
                <c:pt idx="127">
                  <c:v>23.3279766</c:v>
                </c:pt>
                <c:pt idx="128">
                  <c:v>23.1459768</c:v>
                </c:pt>
                <c:pt idx="129">
                  <c:v>22.7379772</c:v>
                </c:pt>
                <c:pt idx="130">
                  <c:v>22.458910799999998</c:v>
                </c:pt>
                <c:pt idx="131">
                  <c:v>22.127044399999999</c:v>
                </c:pt>
                <c:pt idx="132">
                  <c:v>22.151444400000003</c:v>
                </c:pt>
                <c:pt idx="133">
                  <c:v>22.149577799999996</c:v>
                </c:pt>
                <c:pt idx="134">
                  <c:v>22.204377799999996</c:v>
                </c:pt>
                <c:pt idx="135">
                  <c:v>22.192111199999999</c:v>
                </c:pt>
                <c:pt idx="136">
                  <c:v>22.2714444</c:v>
                </c:pt>
                <c:pt idx="137">
                  <c:v>22.333577800000004</c:v>
                </c:pt>
                <c:pt idx="138">
                  <c:v>22.502111000000003</c:v>
                </c:pt>
                <c:pt idx="139">
                  <c:v>22.764377400000001</c:v>
                </c:pt>
                <c:pt idx="140">
                  <c:v>23.155177000000002</c:v>
                </c:pt>
                <c:pt idx="141">
                  <c:v>23.455176800000004</c:v>
                </c:pt>
                <c:pt idx="142">
                  <c:v>24.014776200000004</c:v>
                </c:pt>
                <c:pt idx="143">
                  <c:v>24.4167758</c:v>
                </c:pt>
                <c:pt idx="144">
                  <c:v>24.9561086</c:v>
                </c:pt>
                <c:pt idx="145">
                  <c:v>25.547574600000001</c:v>
                </c:pt>
                <c:pt idx="146">
                  <c:v>26.176907199999999</c:v>
                </c:pt>
                <c:pt idx="147">
                  <c:v>26.679840000000002</c:v>
                </c:pt>
                <c:pt idx="148">
                  <c:v>27.296639400000004</c:v>
                </c:pt>
                <c:pt idx="149">
                  <c:v>27.800505600000001</c:v>
                </c:pt>
                <c:pt idx="150">
                  <c:v>28.151705200000002</c:v>
                </c:pt>
                <c:pt idx="151">
                  <c:v>28.2731718</c:v>
                </c:pt>
                <c:pt idx="152">
                  <c:v>28.261305200000002</c:v>
                </c:pt>
                <c:pt idx="153">
                  <c:v>28.328105000000001</c:v>
                </c:pt>
                <c:pt idx="154">
                  <c:v>28.489038000000001</c:v>
                </c:pt>
                <c:pt idx="155">
                  <c:v>28.771171200000005</c:v>
                </c:pt>
                <c:pt idx="156">
                  <c:v>29.495970399999997</c:v>
                </c:pt>
                <c:pt idx="157">
                  <c:v>30.480102799999997</c:v>
                </c:pt>
                <c:pt idx="158">
                  <c:v>31.161168800000002</c:v>
                </c:pt>
                <c:pt idx="159">
                  <c:v>31.629701799999999</c:v>
                </c:pt>
                <c:pt idx="160">
                  <c:v>32.607300800000004</c:v>
                </c:pt>
                <c:pt idx="161">
                  <c:v>33.525433200000002</c:v>
                </c:pt>
                <c:pt idx="162">
                  <c:v>33.876899399999999</c:v>
                </c:pt>
                <c:pt idx="163">
                  <c:v>34.305565600000001</c:v>
                </c:pt>
                <c:pt idx="164">
                  <c:v>34.736898400000001</c:v>
                </c:pt>
                <c:pt idx="165">
                  <c:v>35.034764799999998</c:v>
                </c:pt>
                <c:pt idx="166">
                  <c:v>35.456631199999997</c:v>
                </c:pt>
                <c:pt idx="167">
                  <c:v>36.172630599999998</c:v>
                </c:pt>
                <c:pt idx="168">
                  <c:v>36.857029999999995</c:v>
                </c:pt>
                <c:pt idx="169">
                  <c:v>37.490629400000003</c:v>
                </c:pt>
                <c:pt idx="170">
                  <c:v>37.753295800000004</c:v>
                </c:pt>
                <c:pt idx="171">
                  <c:v>37.905695599999994</c:v>
                </c:pt>
                <c:pt idx="172">
                  <c:v>38.820494599999996</c:v>
                </c:pt>
                <c:pt idx="173">
                  <c:v>39.963826799999993</c:v>
                </c:pt>
                <c:pt idx="174">
                  <c:v>42.923557200000005</c:v>
                </c:pt>
                <c:pt idx="175">
                  <c:v>47.192352799999995</c:v>
                </c:pt>
                <c:pt idx="176">
                  <c:v>49.241817399999995</c:v>
                </c:pt>
                <c:pt idx="177">
                  <c:v>50.683816</c:v>
                </c:pt>
                <c:pt idx="178">
                  <c:v>51.983814600000002</c:v>
                </c:pt>
                <c:pt idx="179">
                  <c:v>51.867547999999999</c:v>
                </c:pt>
                <c:pt idx="180">
                  <c:v>50.365149600000002</c:v>
                </c:pt>
                <c:pt idx="181">
                  <c:v>50.799682599999997</c:v>
                </c:pt>
                <c:pt idx="182">
                  <c:v>51.533548399999994</c:v>
                </c:pt>
                <c:pt idx="183">
                  <c:v>52.226347800000006</c:v>
                </c:pt>
                <c:pt idx="184">
                  <c:v>53.387946599999999</c:v>
                </c:pt>
                <c:pt idx="185">
                  <c:v>55.2951446</c:v>
                </c:pt>
                <c:pt idx="186">
                  <c:v>57.056742799999995</c:v>
                </c:pt>
                <c:pt idx="187">
                  <c:v>58.350075000000004</c:v>
                </c:pt>
                <c:pt idx="188">
                  <c:v>58.800207799999995</c:v>
                </c:pt>
                <c:pt idx="189">
                  <c:v>58.020342000000007</c:v>
                </c:pt>
                <c:pt idx="190">
                  <c:v>56.172077200000004</c:v>
                </c:pt>
                <c:pt idx="191">
                  <c:v>53.233280000000001</c:v>
                </c:pt>
                <c:pt idx="192">
                  <c:v>50.126482999999993</c:v>
                </c:pt>
                <c:pt idx="193">
                  <c:v>48.924217599999999</c:v>
                </c:pt>
                <c:pt idx="194">
                  <c:v>48.198885000000004</c:v>
                </c:pt>
                <c:pt idx="195">
                  <c:v>47.808218799999999</c:v>
                </c:pt>
                <c:pt idx="196">
                  <c:v>48.415418199999998</c:v>
                </c:pt>
                <c:pt idx="197">
                  <c:v>48.888617799999999</c:v>
                </c:pt>
                <c:pt idx="198">
                  <c:v>47.080353000000002</c:v>
                </c:pt>
                <c:pt idx="199">
                  <c:v>45.744620999999995</c:v>
                </c:pt>
                <c:pt idx="200">
                  <c:v>44.207689199999997</c:v>
                </c:pt>
                <c:pt idx="201">
                  <c:v>42.021158200000002</c:v>
                </c:pt>
                <c:pt idx="202">
                  <c:v>39.9296936</c:v>
                </c:pt>
                <c:pt idx="203">
                  <c:v>37.757295799999994</c:v>
                </c:pt>
                <c:pt idx="204">
                  <c:v>34.888898599999997</c:v>
                </c:pt>
                <c:pt idx="205">
                  <c:v>31.248768800000001</c:v>
                </c:pt>
                <c:pt idx="206">
                  <c:v>29.476637199999999</c:v>
                </c:pt>
                <c:pt idx="207">
                  <c:v>27.888771999999999</c:v>
                </c:pt>
                <c:pt idx="208">
                  <c:v>27.745038799999996</c:v>
                </c:pt>
                <c:pt idx="209">
                  <c:v>28.742371199999997</c:v>
                </c:pt>
                <c:pt idx="210">
                  <c:v>31.1161022</c:v>
                </c:pt>
                <c:pt idx="211">
                  <c:v>32.456367399999998</c:v>
                </c:pt>
                <c:pt idx="212">
                  <c:v>33.614099599999996</c:v>
                </c:pt>
                <c:pt idx="213">
                  <c:v>34.518632000000004</c:v>
                </c:pt>
                <c:pt idx="214">
                  <c:v>34.771965000000002</c:v>
                </c:pt>
                <c:pt idx="215">
                  <c:v>34.002765800000006</c:v>
                </c:pt>
                <c:pt idx="216">
                  <c:v>33.020233599999997</c:v>
                </c:pt>
                <c:pt idx="217">
                  <c:v>32.562234199999999</c:v>
                </c:pt>
                <c:pt idx="218">
                  <c:v>32.750367400000002</c:v>
                </c:pt>
                <c:pt idx="219">
                  <c:v>33.036367199999994</c:v>
                </c:pt>
                <c:pt idx="220">
                  <c:v>33.933433000000001</c:v>
                </c:pt>
                <c:pt idx="221">
                  <c:v>35.513831400000001</c:v>
                </c:pt>
                <c:pt idx="222">
                  <c:v>37.793029000000004</c:v>
                </c:pt>
                <c:pt idx="223">
                  <c:v>40.375026400000003</c:v>
                </c:pt>
                <c:pt idx="224">
                  <c:v>42.833423999999994</c:v>
                </c:pt>
                <c:pt idx="225">
                  <c:v>45.451688000000004</c:v>
                </c:pt>
                <c:pt idx="226">
                  <c:v>47.863552200000001</c:v>
                </c:pt>
                <c:pt idx="227">
                  <c:v>49.135684400000002</c:v>
                </c:pt>
                <c:pt idx="228">
                  <c:v>48.826751399999999</c:v>
                </c:pt>
                <c:pt idx="229">
                  <c:v>48.857151400000006</c:v>
                </c:pt>
                <c:pt idx="230">
                  <c:v>48.329418600000011</c:v>
                </c:pt>
                <c:pt idx="231">
                  <c:v>47.946218999999999</c:v>
                </c:pt>
                <c:pt idx="232">
                  <c:v>48.644751599999999</c:v>
                </c:pt>
                <c:pt idx="233">
                  <c:v>49.743417000000001</c:v>
                </c:pt>
                <c:pt idx="234">
                  <c:v>50.655416000000002</c:v>
                </c:pt>
                <c:pt idx="235">
                  <c:v>51.672081599999999</c:v>
                </c:pt>
                <c:pt idx="236">
                  <c:v>51.354348600000002</c:v>
                </c:pt>
                <c:pt idx="237">
                  <c:v>50.853549000000001</c:v>
                </c:pt>
                <c:pt idx="238">
                  <c:v>50.841415800000007</c:v>
                </c:pt>
                <c:pt idx="239">
                  <c:v>50.602349400000001</c:v>
                </c:pt>
                <c:pt idx="240">
                  <c:v>50.577816199999994</c:v>
                </c:pt>
                <c:pt idx="241">
                  <c:v>52.152481199999997</c:v>
                </c:pt>
                <c:pt idx="242">
                  <c:v>52.820480599999996</c:v>
                </c:pt>
                <c:pt idx="243">
                  <c:v>53.369813399999998</c:v>
                </c:pt>
                <c:pt idx="244">
                  <c:v>53.481546600000001</c:v>
                </c:pt>
                <c:pt idx="245">
                  <c:v>53.792079600000001</c:v>
                </c:pt>
                <c:pt idx="246">
                  <c:v>53.522080000000003</c:v>
                </c:pt>
                <c:pt idx="247">
                  <c:v>53.553279999999994</c:v>
                </c:pt>
                <c:pt idx="248">
                  <c:v>53.534613200000003</c:v>
                </c:pt>
                <c:pt idx="249">
                  <c:v>53.862612800000001</c:v>
                </c:pt>
                <c:pt idx="250">
                  <c:v>54.186212400000002</c:v>
                </c:pt>
                <c:pt idx="251">
                  <c:v>54.422345400000005</c:v>
                </c:pt>
                <c:pt idx="252">
                  <c:v>54.492211999999995</c:v>
                </c:pt>
                <c:pt idx="253">
                  <c:v>54.655145199999993</c:v>
                </c:pt>
                <c:pt idx="254">
                  <c:v>54.5251454</c:v>
                </c:pt>
                <c:pt idx="255">
                  <c:v>54.623812000000001</c:v>
                </c:pt>
                <c:pt idx="256">
                  <c:v>55.706744199999989</c:v>
                </c:pt>
                <c:pt idx="257">
                  <c:v>56.542609999999989</c:v>
                </c:pt>
                <c:pt idx="258">
                  <c:v>57.379009199999999</c:v>
                </c:pt>
                <c:pt idx="259">
                  <c:v>58.159941799999999</c:v>
                </c:pt>
                <c:pt idx="260">
                  <c:v>58.835407799999999</c:v>
                </c:pt>
                <c:pt idx="261">
                  <c:v>59.52634059999999</c:v>
                </c:pt>
                <c:pt idx="262">
                  <c:v>60.314473199999995</c:v>
                </c:pt>
                <c:pt idx="263">
                  <c:v>62.2090046</c:v>
                </c:pt>
                <c:pt idx="264">
                  <c:v>63.655136399999989</c:v>
                </c:pt>
                <c:pt idx="265">
                  <c:v>64.316735800000004</c:v>
                </c:pt>
                <c:pt idx="266">
                  <c:v>64.863135200000002</c:v>
                </c:pt>
                <c:pt idx="267">
                  <c:v>65.415934599999986</c:v>
                </c:pt>
                <c:pt idx="268">
                  <c:v>64.972468399999997</c:v>
                </c:pt>
                <c:pt idx="269">
                  <c:v>65.387401400000002</c:v>
                </c:pt>
                <c:pt idx="270">
                  <c:v>66.262333799999993</c:v>
                </c:pt>
                <c:pt idx="271">
                  <c:v>66.307933800000001</c:v>
                </c:pt>
                <c:pt idx="272">
                  <c:v>66.569933600000013</c:v>
                </c:pt>
                <c:pt idx="273">
                  <c:v>66.157400800000005</c:v>
                </c:pt>
                <c:pt idx="274">
                  <c:v>65.917667600000001</c:v>
                </c:pt>
                <c:pt idx="275">
                  <c:v>65.368868199999994</c:v>
                </c:pt>
                <c:pt idx="276">
                  <c:v>65.569267999999994</c:v>
                </c:pt>
                <c:pt idx="277">
                  <c:v>66.609666799999999</c:v>
                </c:pt>
                <c:pt idx="278">
                  <c:v>68.726731200000003</c:v>
                </c:pt>
                <c:pt idx="279">
                  <c:v>71.695795000000004</c:v>
                </c:pt>
                <c:pt idx="280">
                  <c:v>77.186989400000002</c:v>
                </c:pt>
                <c:pt idx="281">
                  <c:v>82.260451000000003</c:v>
                </c:pt>
                <c:pt idx="282">
                  <c:v>86.074714</c:v>
                </c:pt>
                <c:pt idx="283">
                  <c:v>89.736710400000007</c:v>
                </c:pt>
                <c:pt idx="284">
                  <c:v>94.216572600000006</c:v>
                </c:pt>
                <c:pt idx="285">
                  <c:v>95.8896376</c:v>
                </c:pt>
                <c:pt idx="286">
                  <c:v>97.582169199999996</c:v>
                </c:pt>
                <c:pt idx="287">
                  <c:v>99.983899999999991</c:v>
                </c:pt>
                <c:pt idx="288">
                  <c:v>101.40203199999999</c:v>
                </c:pt>
                <c:pt idx="289">
                  <c:v>100.81789920000001</c:v>
                </c:pt>
                <c:pt idx="290">
                  <c:v>102.76376399999999</c:v>
                </c:pt>
                <c:pt idx="291">
                  <c:v>103.45123000000001</c:v>
                </c:pt>
                <c:pt idx="292">
                  <c:v>104.0688294</c:v>
                </c:pt>
                <c:pt idx="293">
                  <c:v>104.23456239999999</c:v>
                </c:pt>
                <c:pt idx="294">
                  <c:v>103.1166968</c:v>
                </c:pt>
                <c:pt idx="295">
                  <c:v>101.7380314</c:v>
                </c:pt>
                <c:pt idx="296">
                  <c:v>100.5130992</c:v>
                </c:pt>
                <c:pt idx="297">
                  <c:v>99.270167200000003</c:v>
                </c:pt>
                <c:pt idx="298">
                  <c:v>98.929101000000003</c:v>
                </c:pt>
                <c:pt idx="299">
                  <c:v>99.112567600000006</c:v>
                </c:pt>
                <c:pt idx="300">
                  <c:v>98.384568400000006</c:v>
                </c:pt>
                <c:pt idx="301">
                  <c:v>98.5247016</c:v>
                </c:pt>
                <c:pt idx="302">
                  <c:v>98.336835000000008</c:v>
                </c:pt>
                <c:pt idx="303">
                  <c:v>98.364701600000004</c:v>
                </c:pt>
                <c:pt idx="304">
                  <c:v>98.657367800000003</c:v>
                </c:pt>
                <c:pt idx="305">
                  <c:v>97.771635400000008</c:v>
                </c:pt>
                <c:pt idx="306">
                  <c:v>96.270170199999995</c:v>
                </c:pt>
                <c:pt idx="307">
                  <c:v>97.200035999999997</c:v>
                </c:pt>
                <c:pt idx="308">
                  <c:v>98.952300999999991</c:v>
                </c:pt>
                <c:pt idx="309">
                  <c:v>101.5922984</c:v>
                </c:pt>
                <c:pt idx="310">
                  <c:v>107.15322620000002</c:v>
                </c:pt>
                <c:pt idx="311">
                  <c:v>113.9892194</c:v>
                </c:pt>
                <c:pt idx="312">
                  <c:v>118.30614840000001</c:v>
                </c:pt>
                <c:pt idx="313">
                  <c:v>123.38387659999998</c:v>
                </c:pt>
                <c:pt idx="314">
                  <c:v>128.7074714</c:v>
                </c:pt>
                <c:pt idx="315">
                  <c:v>131.088269</c:v>
                </c:pt>
                <c:pt idx="316">
                  <c:v>132.90493379999998</c:v>
                </c:pt>
                <c:pt idx="317">
                  <c:v>136.56679679999999</c:v>
                </c:pt>
                <c:pt idx="318">
                  <c:v>139.72572700000001</c:v>
                </c:pt>
                <c:pt idx="319">
                  <c:v>141.90465799999998</c:v>
                </c:pt>
                <c:pt idx="320">
                  <c:v>148.26998499999999</c:v>
                </c:pt>
                <c:pt idx="321">
                  <c:v>152.9621138</c:v>
                </c:pt>
                <c:pt idx="322">
                  <c:v>154.07784599999999</c:v>
                </c:pt>
                <c:pt idx="323">
                  <c:v>151.36118200000001</c:v>
                </c:pt>
                <c:pt idx="324">
                  <c:v>149.7371838</c:v>
                </c:pt>
                <c:pt idx="325">
                  <c:v>138.5298616</c:v>
                </c:pt>
                <c:pt idx="326">
                  <c:v>131.27853540000001</c:v>
                </c:pt>
                <c:pt idx="327">
                  <c:v>126.20987380000001</c:v>
                </c:pt>
                <c:pt idx="328">
                  <c:v>123.9245428</c:v>
                </c:pt>
                <c:pt idx="329">
                  <c:v>124.01120919999998</c:v>
                </c:pt>
                <c:pt idx="330">
                  <c:v>131.98120119999999</c:v>
                </c:pt>
                <c:pt idx="331">
                  <c:v>137.01319619999998</c:v>
                </c:pt>
                <c:pt idx="332">
                  <c:v>140.48585940000001</c:v>
                </c:pt>
                <c:pt idx="333">
                  <c:v>145.1145214</c:v>
                </c:pt>
                <c:pt idx="334">
                  <c:v>147.09918620000002</c:v>
                </c:pt>
                <c:pt idx="335">
                  <c:v>145.397188</c:v>
                </c:pt>
                <c:pt idx="336">
                  <c:v>141.3038588</c:v>
                </c:pt>
                <c:pt idx="337">
                  <c:v>138.9278612</c:v>
                </c:pt>
                <c:pt idx="338">
                  <c:v>136.6071968</c:v>
                </c:pt>
                <c:pt idx="339">
                  <c:v>134.72786539999998</c:v>
                </c:pt>
                <c:pt idx="340">
                  <c:v>134.38386559999998</c:v>
                </c:pt>
                <c:pt idx="341">
                  <c:v>137.62719559999999</c:v>
                </c:pt>
                <c:pt idx="342">
                  <c:v>141.65185819999999</c:v>
                </c:pt>
                <c:pt idx="343">
                  <c:v>142.1685244</c:v>
                </c:pt>
                <c:pt idx="344">
                  <c:v>142.46719060000001</c:v>
                </c:pt>
                <c:pt idx="345">
                  <c:v>142.1278576</c:v>
                </c:pt>
                <c:pt idx="346">
                  <c:v>141.8805246</c:v>
                </c:pt>
                <c:pt idx="347">
                  <c:v>140.39785940000002</c:v>
                </c:pt>
                <c:pt idx="348">
                  <c:v>141.65852480000001</c:v>
                </c:pt>
                <c:pt idx="349">
                  <c:v>142.76652380000002</c:v>
                </c:pt>
                <c:pt idx="350">
                  <c:v>144.9445216</c:v>
                </c:pt>
                <c:pt idx="351">
                  <c:v>147.34451920000001</c:v>
                </c:pt>
                <c:pt idx="352">
                  <c:v>148.87518440000002</c:v>
                </c:pt>
                <c:pt idx="353">
                  <c:v>149.253184</c:v>
                </c:pt>
                <c:pt idx="354">
                  <c:v>148.488518</c:v>
                </c:pt>
                <c:pt idx="355">
                  <c:v>146.84118640000003</c:v>
                </c:pt>
                <c:pt idx="356">
                  <c:v>144.2638556</c:v>
                </c:pt>
                <c:pt idx="357">
                  <c:v>142.72452379999999</c:v>
                </c:pt>
                <c:pt idx="358">
                  <c:v>141.45519180000002</c:v>
                </c:pt>
                <c:pt idx="359">
                  <c:v>140.75185920000001</c:v>
                </c:pt>
                <c:pt idx="360">
                  <c:v>140.93452559999997</c:v>
                </c:pt>
                <c:pt idx="361">
                  <c:v>139.82652680000001</c:v>
                </c:pt>
                <c:pt idx="362">
                  <c:v>138.82919440000001</c:v>
                </c:pt>
                <c:pt idx="363">
                  <c:v>136.65652980000002</c:v>
                </c:pt>
                <c:pt idx="364">
                  <c:v>135.33853120000001</c:v>
                </c:pt>
                <c:pt idx="365">
                  <c:v>135.2865314</c:v>
                </c:pt>
                <c:pt idx="366">
                  <c:v>136.28386359999999</c:v>
                </c:pt>
                <c:pt idx="367">
                  <c:v>138.10119520000001</c:v>
                </c:pt>
                <c:pt idx="368">
                  <c:v>140.89519239999998</c:v>
                </c:pt>
                <c:pt idx="369">
                  <c:v>142.27852439999998</c:v>
                </c:pt>
                <c:pt idx="370">
                  <c:v>141.37585859999999</c:v>
                </c:pt>
                <c:pt idx="371">
                  <c:v>141.11919219999999</c:v>
                </c:pt>
                <c:pt idx="372">
                  <c:v>139.36386060000001</c:v>
                </c:pt>
                <c:pt idx="373">
                  <c:v>137.93386219999999</c:v>
                </c:pt>
                <c:pt idx="374">
                  <c:v>137.05586299999999</c:v>
                </c:pt>
                <c:pt idx="375">
                  <c:v>139.13919419999996</c:v>
                </c:pt>
                <c:pt idx="376">
                  <c:v>143.77318959999997</c:v>
                </c:pt>
                <c:pt idx="377">
                  <c:v>149.6071838</c:v>
                </c:pt>
                <c:pt idx="378">
                  <c:v>155.01451159999999</c:v>
                </c:pt>
                <c:pt idx="379">
                  <c:v>162.59850399999999</c:v>
                </c:pt>
                <c:pt idx="380">
                  <c:v>170.18316320000002</c:v>
                </c:pt>
                <c:pt idx="381">
                  <c:v>176.00715740000001</c:v>
                </c:pt>
                <c:pt idx="382">
                  <c:v>181.77315160000003</c:v>
                </c:pt>
                <c:pt idx="383">
                  <c:v>186.97247980000003</c:v>
                </c:pt>
                <c:pt idx="384">
                  <c:v>191.16647560000001</c:v>
                </c:pt>
                <c:pt idx="385">
                  <c:v>192.0624746</c:v>
                </c:pt>
                <c:pt idx="386">
                  <c:v>193.35447340000002</c:v>
                </c:pt>
                <c:pt idx="387">
                  <c:v>194.2398058</c:v>
                </c:pt>
                <c:pt idx="388">
                  <c:v>199.18380080000003</c:v>
                </c:pt>
                <c:pt idx="389">
                  <c:v>203.5251298</c:v>
                </c:pt>
                <c:pt idx="390">
                  <c:v>205.90246080000003</c:v>
                </c:pt>
                <c:pt idx="391">
                  <c:v>208.14845840000004</c:v>
                </c:pt>
                <c:pt idx="392">
                  <c:v>208.87845780000004</c:v>
                </c:pt>
                <c:pt idx="393">
                  <c:v>208.74979120000003</c:v>
                </c:pt>
                <c:pt idx="394">
                  <c:v>207.64112559999998</c:v>
                </c:pt>
                <c:pt idx="395">
                  <c:v>208.86045760000002</c:v>
                </c:pt>
                <c:pt idx="396">
                  <c:v>210.78245580000004</c:v>
                </c:pt>
                <c:pt idx="397">
                  <c:v>216.44978339999997</c:v>
                </c:pt>
                <c:pt idx="398">
                  <c:v>217.1184494</c:v>
                </c:pt>
                <c:pt idx="399">
                  <c:v>217.59111559999997</c:v>
                </c:pt>
                <c:pt idx="400">
                  <c:v>219.13844739999999</c:v>
                </c:pt>
                <c:pt idx="401">
                  <c:v>219.5297802</c:v>
                </c:pt>
                <c:pt idx="402">
                  <c:v>217.44244900000004</c:v>
                </c:pt>
                <c:pt idx="403">
                  <c:v>218.51778139999996</c:v>
                </c:pt>
                <c:pt idx="404">
                  <c:v>222.14711120000001</c:v>
                </c:pt>
                <c:pt idx="405">
                  <c:v>226.12644059999997</c:v>
                </c:pt>
                <c:pt idx="406">
                  <c:v>230.65976940000002</c:v>
                </c:pt>
                <c:pt idx="407">
                  <c:v>235.42109799999997</c:v>
                </c:pt>
                <c:pt idx="408">
                  <c:v>241.42042520000001</c:v>
                </c:pt>
                <c:pt idx="409">
                  <c:v>249.50441700000002</c:v>
                </c:pt>
                <c:pt idx="410">
                  <c:v>261.12773879999997</c:v>
                </c:pt>
                <c:pt idx="411">
                  <c:v>266.55573340000001</c:v>
                </c:pt>
                <c:pt idx="412">
                  <c:v>274.17772580000002</c:v>
                </c:pt>
                <c:pt idx="413">
                  <c:v>280.73971940000001</c:v>
                </c:pt>
                <c:pt idx="414">
                  <c:v>282.6703842</c:v>
                </c:pt>
                <c:pt idx="415">
                  <c:v>279.07972099999995</c:v>
                </c:pt>
                <c:pt idx="416">
                  <c:v>281.30371880000001</c:v>
                </c:pt>
                <c:pt idx="417">
                  <c:v>281.37105200000002</c:v>
                </c:pt>
                <c:pt idx="418">
                  <c:v>280.7430526</c:v>
                </c:pt>
                <c:pt idx="419">
                  <c:v>280.85238579999998</c:v>
                </c:pt>
                <c:pt idx="420">
                  <c:v>284.49504880000001</c:v>
                </c:pt>
                <c:pt idx="421">
                  <c:v>287.0643796</c:v>
                </c:pt>
                <c:pt idx="422">
                  <c:v>287.97837859999998</c:v>
                </c:pt>
                <c:pt idx="423">
                  <c:v>287.34104580000002</c:v>
                </c:pt>
                <c:pt idx="424">
                  <c:v>283.80038260000003</c:v>
                </c:pt>
                <c:pt idx="425">
                  <c:v>281.06771880000002</c:v>
                </c:pt>
                <c:pt idx="426">
                  <c:v>280.38105280000002</c:v>
                </c:pt>
                <c:pt idx="427">
                  <c:v>279.74972019999996</c:v>
                </c:pt>
                <c:pt idx="428">
                  <c:v>280.72038600000008</c:v>
                </c:pt>
                <c:pt idx="429">
                  <c:v>284.63371560000002</c:v>
                </c:pt>
                <c:pt idx="430">
                  <c:v>286.20771400000001</c:v>
                </c:pt>
                <c:pt idx="431">
                  <c:v>284.65238220000003</c:v>
                </c:pt>
                <c:pt idx="432">
                  <c:v>281.32771880000001</c:v>
                </c:pt>
                <c:pt idx="433">
                  <c:v>278.77238799999998</c:v>
                </c:pt>
                <c:pt idx="434">
                  <c:v>276.36505699999998</c:v>
                </c:pt>
                <c:pt idx="435">
                  <c:v>271.88506139999998</c:v>
                </c:pt>
                <c:pt idx="436">
                  <c:v>268.46439819999995</c:v>
                </c:pt>
                <c:pt idx="437">
                  <c:v>267.30173279999997</c:v>
                </c:pt>
                <c:pt idx="438">
                  <c:v>265.27773480000002</c:v>
                </c:pt>
                <c:pt idx="439">
                  <c:v>258.50307499999997</c:v>
                </c:pt>
                <c:pt idx="440">
                  <c:v>252.01108159999995</c:v>
                </c:pt>
                <c:pt idx="441">
                  <c:v>248.26908539999999</c:v>
                </c:pt>
                <c:pt idx="442">
                  <c:v>241.25842560000001</c:v>
                </c:pt>
                <c:pt idx="443">
                  <c:v>234.20509940000002</c:v>
                </c:pt>
                <c:pt idx="444">
                  <c:v>234.46709900000002</c:v>
                </c:pt>
                <c:pt idx="445">
                  <c:v>233.64043320000002</c:v>
                </c:pt>
                <c:pt idx="446">
                  <c:v>227.71910580000002</c:v>
                </c:pt>
                <c:pt idx="447">
                  <c:v>223.66711000000001</c:v>
                </c:pt>
                <c:pt idx="448">
                  <c:v>218.49711500000004</c:v>
                </c:pt>
                <c:pt idx="449">
                  <c:v>208.13512540000002</c:v>
                </c:pt>
                <c:pt idx="450">
                  <c:v>207.27779279999999</c:v>
                </c:pt>
                <c:pt idx="451">
                  <c:v>208.26845840000001</c:v>
                </c:pt>
                <c:pt idx="452">
                  <c:v>213.47911979999998</c:v>
                </c:pt>
                <c:pt idx="453">
                  <c:v>219.8644468</c:v>
                </c:pt>
                <c:pt idx="454">
                  <c:v>229.52710380000002</c:v>
                </c:pt>
                <c:pt idx="455">
                  <c:v>229.7471036</c:v>
                </c:pt>
                <c:pt idx="456">
                  <c:v>231.99710139999996</c:v>
                </c:pt>
                <c:pt idx="457">
                  <c:v>228.90110439999998</c:v>
                </c:pt>
                <c:pt idx="458">
                  <c:v>226.3104404</c:v>
                </c:pt>
                <c:pt idx="459">
                  <c:v>223.78110959999998</c:v>
                </c:pt>
                <c:pt idx="460">
                  <c:v>222.79977720000002</c:v>
                </c:pt>
                <c:pt idx="461">
                  <c:v>218.0304486</c:v>
                </c:pt>
                <c:pt idx="462">
                  <c:v>217.17911620000001</c:v>
                </c:pt>
                <c:pt idx="463">
                  <c:v>214.76845180000001</c:v>
                </c:pt>
                <c:pt idx="464">
                  <c:v>210.85445580000001</c:v>
                </c:pt>
                <c:pt idx="465">
                  <c:v>209.08512420000002</c:v>
                </c:pt>
                <c:pt idx="466">
                  <c:v>211.5957884</c:v>
                </c:pt>
                <c:pt idx="467">
                  <c:v>213.01978700000001</c:v>
                </c:pt>
                <c:pt idx="468">
                  <c:v>217.84244899999999</c:v>
                </c:pt>
                <c:pt idx="469">
                  <c:v>223.19777680000001</c:v>
                </c:pt>
                <c:pt idx="470">
                  <c:v>225.55444120000001</c:v>
                </c:pt>
                <c:pt idx="471">
                  <c:v>226.61244000000002</c:v>
                </c:pt>
                <c:pt idx="472">
                  <c:v>227.63043899999997</c:v>
                </c:pt>
                <c:pt idx="473">
                  <c:v>228.35910480000001</c:v>
                </c:pt>
                <c:pt idx="474">
                  <c:v>233.07243360000001</c:v>
                </c:pt>
                <c:pt idx="475">
                  <c:v>237.1564296</c:v>
                </c:pt>
                <c:pt idx="476">
                  <c:v>240.826426</c:v>
                </c:pt>
                <c:pt idx="477">
                  <c:v>245.01042179999999</c:v>
                </c:pt>
                <c:pt idx="478">
                  <c:v>245.85375439999999</c:v>
                </c:pt>
                <c:pt idx="479">
                  <c:v>242.9650906</c:v>
                </c:pt>
                <c:pt idx="480">
                  <c:v>243.75775639999998</c:v>
                </c:pt>
                <c:pt idx="481">
                  <c:v>242.4804244</c:v>
                </c:pt>
                <c:pt idx="482">
                  <c:v>241.78842500000002</c:v>
                </c:pt>
                <c:pt idx="483">
                  <c:v>243.35975680000001</c:v>
                </c:pt>
                <c:pt idx="484">
                  <c:v>242.40975760000001</c:v>
                </c:pt>
                <c:pt idx="485">
                  <c:v>239.09509420000001</c:v>
                </c:pt>
                <c:pt idx="486">
                  <c:v>236.24909700000003</c:v>
                </c:pt>
                <c:pt idx="487">
                  <c:v>234.91843180000001</c:v>
                </c:pt>
                <c:pt idx="488">
                  <c:v>231.36510200000004</c:v>
                </c:pt>
                <c:pt idx="489">
                  <c:v>229.28910420000003</c:v>
                </c:pt>
                <c:pt idx="490">
                  <c:v>227.72510579999999</c:v>
                </c:pt>
                <c:pt idx="491">
                  <c:v>226.82777339999998</c:v>
                </c:pt>
                <c:pt idx="492">
                  <c:v>224.35644240000002</c:v>
                </c:pt>
                <c:pt idx="493">
                  <c:v>220.63244599999999</c:v>
                </c:pt>
                <c:pt idx="494">
                  <c:v>216.8724498</c:v>
                </c:pt>
                <c:pt idx="495">
                  <c:v>211.46912179999998</c:v>
                </c:pt>
                <c:pt idx="496">
                  <c:v>205.3457946</c:v>
                </c:pt>
                <c:pt idx="497">
                  <c:v>199.8371334</c:v>
                </c:pt>
                <c:pt idx="498">
                  <c:v>196.35647019999999</c:v>
                </c:pt>
                <c:pt idx="499">
                  <c:v>193.73447279999999</c:v>
                </c:pt>
                <c:pt idx="500">
                  <c:v>191.9724746</c:v>
                </c:pt>
                <c:pt idx="501">
                  <c:v>192.9784736</c:v>
                </c:pt>
                <c:pt idx="502">
                  <c:v>192.3878076</c:v>
                </c:pt>
                <c:pt idx="503">
                  <c:v>194.36180580000001</c:v>
                </c:pt>
                <c:pt idx="504">
                  <c:v>196.14980400000002</c:v>
                </c:pt>
                <c:pt idx="505">
                  <c:v>199.86113359999999</c:v>
                </c:pt>
                <c:pt idx="506">
                  <c:v>202.79913059999998</c:v>
                </c:pt>
                <c:pt idx="507">
                  <c:v>205.75512759999998</c:v>
                </c:pt>
                <c:pt idx="508">
                  <c:v>206.91912640000001</c:v>
                </c:pt>
                <c:pt idx="509">
                  <c:v>206.94779299999999</c:v>
                </c:pt>
                <c:pt idx="510">
                  <c:v>203.86179619999999</c:v>
                </c:pt>
                <c:pt idx="511">
                  <c:v>201.74179839999999</c:v>
                </c:pt>
                <c:pt idx="512">
                  <c:v>200.40246639999998</c:v>
                </c:pt>
                <c:pt idx="513">
                  <c:v>199.04846759999998</c:v>
                </c:pt>
                <c:pt idx="514">
                  <c:v>198.62580139999997</c:v>
                </c:pt>
                <c:pt idx="515">
                  <c:v>201.11113219999999</c:v>
                </c:pt>
                <c:pt idx="516">
                  <c:v>201.833798</c:v>
                </c:pt>
                <c:pt idx="517">
                  <c:v>202.67113059999997</c:v>
                </c:pt>
                <c:pt idx="518">
                  <c:v>202.38913100000002</c:v>
                </c:pt>
                <c:pt idx="519">
                  <c:v>202.79513059999999</c:v>
                </c:pt>
                <c:pt idx="520">
                  <c:v>203.2271302</c:v>
                </c:pt>
                <c:pt idx="521">
                  <c:v>204.12179599999999</c:v>
                </c:pt>
                <c:pt idx="522">
                  <c:v>204.33112899999998</c:v>
                </c:pt>
                <c:pt idx="523">
                  <c:v>205.9544606</c:v>
                </c:pt>
                <c:pt idx="524">
                  <c:v>209.40112379999999</c:v>
                </c:pt>
                <c:pt idx="525">
                  <c:v>213.6157862</c:v>
                </c:pt>
                <c:pt idx="526">
                  <c:v>216.8531164</c:v>
                </c:pt>
                <c:pt idx="527">
                  <c:v>221.37911199999999</c:v>
                </c:pt>
                <c:pt idx="528">
                  <c:v>225.18244160000003</c:v>
                </c:pt>
                <c:pt idx="529">
                  <c:v>226.72444000000002</c:v>
                </c:pt>
                <c:pt idx="530">
                  <c:v>226.59777339999999</c:v>
                </c:pt>
                <c:pt idx="531">
                  <c:v>227.06643960000002</c:v>
                </c:pt>
                <c:pt idx="532">
                  <c:v>225.12377480000001</c:v>
                </c:pt>
                <c:pt idx="533">
                  <c:v>222.71644379999998</c:v>
                </c:pt>
                <c:pt idx="534">
                  <c:v>220.92377900000002</c:v>
                </c:pt>
                <c:pt idx="535">
                  <c:v>219.52578039999997</c:v>
                </c:pt>
                <c:pt idx="536">
                  <c:v>219.97911319999997</c:v>
                </c:pt>
                <c:pt idx="537">
                  <c:v>220.57644599999998</c:v>
                </c:pt>
                <c:pt idx="538">
                  <c:v>221.15844559999999</c:v>
                </c:pt>
                <c:pt idx="539">
                  <c:v>221.0111124</c:v>
                </c:pt>
                <c:pt idx="540">
                  <c:v>220.16244659999998</c:v>
                </c:pt>
                <c:pt idx="541">
                  <c:v>217.53044919999996</c:v>
                </c:pt>
                <c:pt idx="542">
                  <c:v>216.99444980000004</c:v>
                </c:pt>
                <c:pt idx="543">
                  <c:v>217.12178299999999</c:v>
                </c:pt>
                <c:pt idx="544">
                  <c:v>217.03244979999999</c:v>
                </c:pt>
                <c:pt idx="545">
                  <c:v>216.97645000000003</c:v>
                </c:pt>
                <c:pt idx="546">
                  <c:v>217.73644919999998</c:v>
                </c:pt>
                <c:pt idx="547">
                  <c:v>216.68845019999998</c:v>
                </c:pt>
                <c:pt idx="548">
                  <c:v>216.13445059999998</c:v>
                </c:pt>
                <c:pt idx="549">
                  <c:v>218.00711540000003</c:v>
                </c:pt>
                <c:pt idx="550">
                  <c:v>220.92844580000002</c:v>
                </c:pt>
                <c:pt idx="551">
                  <c:v>224.39844240000002</c:v>
                </c:pt>
                <c:pt idx="552">
                  <c:v>228.72910460000003</c:v>
                </c:pt>
                <c:pt idx="553">
                  <c:v>232.99176699999998</c:v>
                </c:pt>
                <c:pt idx="554">
                  <c:v>235.4770978</c:v>
                </c:pt>
                <c:pt idx="555">
                  <c:v>236.27043020000002</c:v>
                </c:pt>
                <c:pt idx="556">
                  <c:v>236.54309659999998</c:v>
                </c:pt>
                <c:pt idx="557">
                  <c:v>236.55976339999998</c:v>
                </c:pt>
                <c:pt idx="558">
                  <c:v>236.35309700000002</c:v>
                </c:pt>
                <c:pt idx="559">
                  <c:v>236.86109640000001</c:v>
                </c:pt>
                <c:pt idx="560">
                  <c:v>238.06576200000001</c:v>
                </c:pt>
                <c:pt idx="561">
                  <c:v>236.22643060000001</c:v>
                </c:pt>
                <c:pt idx="562">
                  <c:v>233.27443339999999</c:v>
                </c:pt>
                <c:pt idx="563">
                  <c:v>232.01910140000001</c:v>
                </c:pt>
                <c:pt idx="564">
                  <c:v>228.76710480000003</c:v>
                </c:pt>
                <c:pt idx="565">
                  <c:v>226.3064406</c:v>
                </c:pt>
                <c:pt idx="566">
                  <c:v>227.64843919999998</c:v>
                </c:pt>
                <c:pt idx="567">
                  <c:v>230.50043639999998</c:v>
                </c:pt>
                <c:pt idx="568">
                  <c:v>231.98110160000002</c:v>
                </c:pt>
                <c:pt idx="569">
                  <c:v>233.82709959999997</c:v>
                </c:pt>
                <c:pt idx="570">
                  <c:v>235.93776399999996</c:v>
                </c:pt>
                <c:pt idx="571">
                  <c:v>237.57842899999997</c:v>
                </c:pt>
                <c:pt idx="572">
                  <c:v>239.39376060000001</c:v>
                </c:pt>
                <c:pt idx="573">
                  <c:v>240.91975900000003</c:v>
                </c:pt>
                <c:pt idx="574">
                  <c:v>243.001757</c:v>
                </c:pt>
                <c:pt idx="575">
                  <c:v>244.445089</c:v>
                </c:pt>
                <c:pt idx="576">
                  <c:v>245.91242080000001</c:v>
                </c:pt>
                <c:pt idx="577">
                  <c:v>247.1224196</c:v>
                </c:pt>
                <c:pt idx="578">
                  <c:v>248.50708479999997</c:v>
                </c:pt>
                <c:pt idx="579">
                  <c:v>248.76575119999998</c:v>
                </c:pt>
                <c:pt idx="580">
                  <c:v>249.39441719999999</c:v>
                </c:pt>
                <c:pt idx="581">
                  <c:v>248.83241779999997</c:v>
                </c:pt>
                <c:pt idx="582">
                  <c:v>248.9630842</c:v>
                </c:pt>
                <c:pt idx="583">
                  <c:v>249.10508420000002</c:v>
                </c:pt>
                <c:pt idx="584">
                  <c:v>250.65308259999998</c:v>
                </c:pt>
                <c:pt idx="585">
                  <c:v>249.79775020000002</c:v>
                </c:pt>
                <c:pt idx="586">
                  <c:v>249.45708400000004</c:v>
                </c:pt>
                <c:pt idx="587">
                  <c:v>249.19775100000001</c:v>
                </c:pt>
                <c:pt idx="588">
                  <c:v>248.9744178</c:v>
                </c:pt>
                <c:pt idx="589">
                  <c:v>249.96775020000001</c:v>
                </c:pt>
                <c:pt idx="590">
                  <c:v>254.04707940000003</c:v>
                </c:pt>
                <c:pt idx="591">
                  <c:v>256.59241000000003</c:v>
                </c:pt>
                <c:pt idx="592">
                  <c:v>258.550408</c:v>
                </c:pt>
                <c:pt idx="593">
                  <c:v>260.00640659999999</c:v>
                </c:pt>
                <c:pt idx="594">
                  <c:v>260.0617398</c:v>
                </c:pt>
                <c:pt idx="595">
                  <c:v>259.406407</c:v>
                </c:pt>
                <c:pt idx="596">
                  <c:v>259.60840680000001</c:v>
                </c:pt>
                <c:pt idx="597">
                  <c:v>259.70440680000002</c:v>
                </c:pt>
                <c:pt idx="598">
                  <c:v>260.91307219999999</c:v>
                </c:pt>
                <c:pt idx="599">
                  <c:v>261.59773819999998</c:v>
                </c:pt>
                <c:pt idx="600">
                  <c:v>262.29173759999998</c:v>
                </c:pt>
                <c:pt idx="601">
                  <c:v>263.96706940000001</c:v>
                </c:pt>
                <c:pt idx="602">
                  <c:v>265.85573420000003</c:v>
                </c:pt>
                <c:pt idx="603">
                  <c:v>267.50306599999993</c:v>
                </c:pt>
                <c:pt idx="604">
                  <c:v>271.3390622</c:v>
                </c:pt>
                <c:pt idx="605">
                  <c:v>276.55039040000003</c:v>
                </c:pt>
                <c:pt idx="606">
                  <c:v>280.45371979999999</c:v>
                </c:pt>
                <c:pt idx="607">
                  <c:v>284.10171600000001</c:v>
                </c:pt>
                <c:pt idx="608">
                  <c:v>289.14704420000004</c:v>
                </c:pt>
                <c:pt idx="609">
                  <c:v>293.59037300000006</c:v>
                </c:pt>
                <c:pt idx="610">
                  <c:v>303.90702920000001</c:v>
                </c:pt>
                <c:pt idx="611">
                  <c:v>314.18435220000003</c:v>
                </c:pt>
                <c:pt idx="612">
                  <c:v>325.65500740000004</c:v>
                </c:pt>
                <c:pt idx="613">
                  <c:v>337.85766180000007</c:v>
                </c:pt>
                <c:pt idx="614">
                  <c:v>351.4789816</c:v>
                </c:pt>
                <c:pt idx="615">
                  <c:v>363.72763599999996</c:v>
                </c:pt>
                <c:pt idx="616">
                  <c:v>373.9656258</c:v>
                </c:pt>
                <c:pt idx="617">
                  <c:v>385.69894740000001</c:v>
                </c:pt>
                <c:pt idx="618">
                  <c:v>395.89027059999995</c:v>
                </c:pt>
                <c:pt idx="619">
                  <c:v>403.09626339999994</c:v>
                </c:pt>
                <c:pt idx="620">
                  <c:v>400.05293319999998</c:v>
                </c:pt>
                <c:pt idx="621">
                  <c:v>390.15294320000004</c:v>
                </c:pt>
                <c:pt idx="622">
                  <c:v>380.4256196</c:v>
                </c:pt>
                <c:pt idx="623">
                  <c:v>369.33229739999996</c:v>
                </c:pt>
                <c:pt idx="624">
                  <c:v>356.75430999999998</c:v>
                </c:pt>
                <c:pt idx="625">
                  <c:v>346.78431999999998</c:v>
                </c:pt>
                <c:pt idx="626">
                  <c:v>348.86631779999999</c:v>
                </c:pt>
                <c:pt idx="627">
                  <c:v>350.27031640000001</c:v>
                </c:pt>
                <c:pt idx="628">
                  <c:v>352.46164759999999</c:v>
                </c:pt>
                <c:pt idx="629">
                  <c:v>359.37097399999999</c:v>
                </c:pt>
                <c:pt idx="630">
                  <c:v>368.93629779999998</c:v>
                </c:pt>
                <c:pt idx="631">
                  <c:v>372.55629419999997</c:v>
                </c:pt>
                <c:pt idx="632">
                  <c:v>374.35562579999998</c:v>
                </c:pt>
                <c:pt idx="633">
                  <c:v>373.3916266</c:v>
                </c:pt>
                <c:pt idx="634">
                  <c:v>373.38695999999999</c:v>
                </c:pt>
                <c:pt idx="635">
                  <c:v>372.57962740000005</c:v>
                </c:pt>
                <c:pt idx="636">
                  <c:v>371.64429500000006</c:v>
                </c:pt>
                <c:pt idx="637">
                  <c:v>369.55096380000003</c:v>
                </c:pt>
                <c:pt idx="638">
                  <c:v>365.08763499999998</c:v>
                </c:pt>
                <c:pt idx="639">
                  <c:v>356.55564340000001</c:v>
                </c:pt>
                <c:pt idx="640">
                  <c:v>350.35498300000006</c:v>
                </c:pt>
                <c:pt idx="641">
                  <c:v>348.61898480000002</c:v>
                </c:pt>
                <c:pt idx="642">
                  <c:v>343.23232339999993</c:v>
                </c:pt>
                <c:pt idx="643">
                  <c:v>343.36965659999998</c:v>
                </c:pt>
                <c:pt idx="644">
                  <c:v>340.5296596</c:v>
                </c:pt>
                <c:pt idx="645">
                  <c:v>334.31366579999997</c:v>
                </c:pt>
                <c:pt idx="646">
                  <c:v>328.11567200000002</c:v>
                </c:pt>
                <c:pt idx="647">
                  <c:v>322.99034380000001</c:v>
                </c:pt>
                <c:pt idx="648">
                  <c:v>317.35968280000003</c:v>
                </c:pt>
                <c:pt idx="649">
                  <c:v>312.92835379999997</c:v>
                </c:pt>
                <c:pt idx="650">
                  <c:v>311.59635500000002</c:v>
                </c:pt>
                <c:pt idx="651">
                  <c:v>313.78835280000004</c:v>
                </c:pt>
                <c:pt idx="652">
                  <c:v>323.12701019999997</c:v>
                </c:pt>
                <c:pt idx="653">
                  <c:v>333.88499940000003</c:v>
                </c:pt>
                <c:pt idx="654">
                  <c:v>346.45365360000005</c:v>
                </c:pt>
                <c:pt idx="655">
                  <c:v>356.2976438</c:v>
                </c:pt>
                <c:pt idx="656">
                  <c:v>360.39563960000004</c:v>
                </c:pt>
                <c:pt idx="657">
                  <c:v>359.71430700000002</c:v>
                </c:pt>
                <c:pt idx="658">
                  <c:v>366.77030000000002</c:v>
                </c:pt>
                <c:pt idx="659">
                  <c:v>370.84496240000004</c:v>
                </c:pt>
                <c:pt idx="660">
                  <c:v>370.97362900000002</c:v>
                </c:pt>
                <c:pt idx="661">
                  <c:v>370.59762940000002</c:v>
                </c:pt>
                <c:pt idx="662">
                  <c:v>368.60963140000001</c:v>
                </c:pt>
                <c:pt idx="663">
                  <c:v>359.16564080000001</c:v>
                </c:pt>
                <c:pt idx="664">
                  <c:v>353.48631320000004</c:v>
                </c:pt>
                <c:pt idx="665">
                  <c:v>354.6929786</c:v>
                </c:pt>
                <c:pt idx="666">
                  <c:v>352.4836474</c:v>
                </c:pt>
                <c:pt idx="667">
                  <c:v>353.99364580000002</c:v>
                </c:pt>
                <c:pt idx="668">
                  <c:v>352.15298100000001</c:v>
                </c:pt>
                <c:pt idx="669">
                  <c:v>347.56965219999995</c:v>
                </c:pt>
                <c:pt idx="670">
                  <c:v>340.23965959999998</c:v>
                </c:pt>
                <c:pt idx="671">
                  <c:v>334.39566560000003</c:v>
                </c:pt>
                <c:pt idx="672">
                  <c:v>326.42167360000002</c:v>
                </c:pt>
                <c:pt idx="673">
                  <c:v>318.94768099999999</c:v>
                </c:pt>
                <c:pt idx="674">
                  <c:v>315.06501839999999</c:v>
                </c:pt>
                <c:pt idx="675">
                  <c:v>303.92036280000002</c:v>
                </c:pt>
                <c:pt idx="676">
                  <c:v>297.417036</c:v>
                </c:pt>
                <c:pt idx="677">
                  <c:v>297.8650356</c:v>
                </c:pt>
                <c:pt idx="678">
                  <c:v>298.72170140000003</c:v>
                </c:pt>
                <c:pt idx="679">
                  <c:v>296.60503679999999</c:v>
                </c:pt>
                <c:pt idx="680">
                  <c:v>300.74103279999997</c:v>
                </c:pt>
                <c:pt idx="681">
                  <c:v>305.87236100000007</c:v>
                </c:pt>
                <c:pt idx="682">
                  <c:v>303.91369620000006</c:v>
                </c:pt>
                <c:pt idx="683">
                  <c:v>303.29703019999999</c:v>
                </c:pt>
                <c:pt idx="684">
                  <c:v>305.05302840000002</c:v>
                </c:pt>
                <c:pt idx="685">
                  <c:v>305.94702739999997</c:v>
                </c:pt>
                <c:pt idx="686">
                  <c:v>301.72569820000001</c:v>
                </c:pt>
                <c:pt idx="687">
                  <c:v>299.62036699999999</c:v>
                </c:pt>
                <c:pt idx="688">
                  <c:v>299.64903360000005</c:v>
                </c:pt>
                <c:pt idx="689">
                  <c:v>299.0750342</c:v>
                </c:pt>
                <c:pt idx="690">
                  <c:v>297.1950362</c:v>
                </c:pt>
                <c:pt idx="691">
                  <c:v>296.99370299999998</c:v>
                </c:pt>
                <c:pt idx="692">
                  <c:v>293.37837320000006</c:v>
                </c:pt>
                <c:pt idx="693">
                  <c:v>282.81905039999998</c:v>
                </c:pt>
                <c:pt idx="694">
                  <c:v>274.64439179999999</c:v>
                </c:pt>
                <c:pt idx="695">
                  <c:v>270.21239619999994</c:v>
                </c:pt>
                <c:pt idx="696">
                  <c:v>271.10906199999999</c:v>
                </c:pt>
                <c:pt idx="697">
                  <c:v>273.96505919999998</c:v>
                </c:pt>
                <c:pt idx="698">
                  <c:v>281.68838480000005</c:v>
                </c:pt>
                <c:pt idx="699">
                  <c:v>284.25638240000001</c:v>
                </c:pt>
                <c:pt idx="700">
                  <c:v>286.15104719999999</c:v>
                </c:pt>
                <c:pt idx="701">
                  <c:v>281.76105159999997</c:v>
                </c:pt>
                <c:pt idx="702">
                  <c:v>279.09638760000001</c:v>
                </c:pt>
                <c:pt idx="703">
                  <c:v>277.70172239999999</c:v>
                </c:pt>
                <c:pt idx="704">
                  <c:v>277.63572240000002</c:v>
                </c:pt>
                <c:pt idx="705">
                  <c:v>274.77305859999996</c:v>
                </c:pt>
                <c:pt idx="706">
                  <c:v>272.22572780000002</c:v>
                </c:pt>
                <c:pt idx="707">
                  <c:v>270.7250626</c:v>
                </c:pt>
                <c:pt idx="708">
                  <c:v>269.47573060000002</c:v>
                </c:pt>
                <c:pt idx="709">
                  <c:v>271.69572840000001</c:v>
                </c:pt>
                <c:pt idx="710">
                  <c:v>279.03172099999995</c:v>
                </c:pt>
                <c:pt idx="711">
                  <c:v>289.351044</c:v>
                </c:pt>
                <c:pt idx="712">
                  <c:v>302.15703120000001</c:v>
                </c:pt>
                <c:pt idx="713">
                  <c:v>312.74902060000005</c:v>
                </c:pt>
                <c:pt idx="714">
                  <c:v>322.237011</c:v>
                </c:pt>
                <c:pt idx="715">
                  <c:v>329.25367059999996</c:v>
                </c:pt>
                <c:pt idx="716">
                  <c:v>340.63232599999998</c:v>
                </c:pt>
                <c:pt idx="717">
                  <c:v>347.67165239999997</c:v>
                </c:pt>
                <c:pt idx="718">
                  <c:v>353.99697939999999</c:v>
                </c:pt>
                <c:pt idx="719">
                  <c:v>358.2423086</c:v>
                </c:pt>
                <c:pt idx="720">
                  <c:v>363.17230359999996</c:v>
                </c:pt>
                <c:pt idx="721">
                  <c:v>366.74629999999996</c:v>
                </c:pt>
                <c:pt idx="722">
                  <c:v>366.19230060000001</c:v>
                </c:pt>
                <c:pt idx="723">
                  <c:v>362.97697040000003</c:v>
                </c:pt>
                <c:pt idx="724">
                  <c:v>361.62097180000001</c:v>
                </c:pt>
                <c:pt idx="725">
                  <c:v>357.68097580000006</c:v>
                </c:pt>
                <c:pt idx="726">
                  <c:v>346.37965379999997</c:v>
                </c:pt>
                <c:pt idx="727">
                  <c:v>339.42566059999996</c:v>
                </c:pt>
                <c:pt idx="728">
                  <c:v>337.86632879999996</c:v>
                </c:pt>
                <c:pt idx="729">
                  <c:v>333.04900020000002</c:v>
                </c:pt>
                <c:pt idx="730">
                  <c:v>331.63566839999999</c:v>
                </c:pt>
                <c:pt idx="731">
                  <c:v>335.11699820000001</c:v>
                </c:pt>
                <c:pt idx="732">
                  <c:v>334.46699899999999</c:v>
                </c:pt>
                <c:pt idx="733">
                  <c:v>333.56099999999998</c:v>
                </c:pt>
                <c:pt idx="734">
                  <c:v>334.89766539999994</c:v>
                </c:pt>
                <c:pt idx="735">
                  <c:v>334.47966579999991</c:v>
                </c:pt>
                <c:pt idx="736">
                  <c:v>324.36434259999999</c:v>
                </c:pt>
                <c:pt idx="737">
                  <c:v>317.98501559999994</c:v>
                </c:pt>
                <c:pt idx="738">
                  <c:v>309.23369100000002</c:v>
                </c:pt>
                <c:pt idx="739">
                  <c:v>300.28103320000002</c:v>
                </c:pt>
                <c:pt idx="740">
                  <c:v>293.94237279999999</c:v>
                </c:pt>
                <c:pt idx="741">
                  <c:v>296.13103719999998</c:v>
                </c:pt>
                <c:pt idx="742">
                  <c:v>300.87169899999998</c:v>
                </c:pt>
                <c:pt idx="743">
                  <c:v>300.58969919999998</c:v>
                </c:pt>
                <c:pt idx="744">
                  <c:v>300.24903280000001</c:v>
                </c:pt>
                <c:pt idx="745">
                  <c:v>292.52704059999996</c:v>
                </c:pt>
                <c:pt idx="746">
                  <c:v>285.24638119999997</c:v>
                </c:pt>
                <c:pt idx="747">
                  <c:v>270.67172920000002</c:v>
                </c:pt>
                <c:pt idx="748">
                  <c:v>260.98640560000001</c:v>
                </c:pt>
                <c:pt idx="749">
                  <c:v>254.58241200000003</c:v>
                </c:pt>
                <c:pt idx="750">
                  <c:v>250.39974940000002</c:v>
                </c:pt>
                <c:pt idx="751">
                  <c:v>247.83775199999999</c:v>
                </c:pt>
                <c:pt idx="752">
                  <c:v>246.22508699999997</c:v>
                </c:pt>
                <c:pt idx="753">
                  <c:v>244.9864216</c:v>
                </c:pt>
                <c:pt idx="754">
                  <c:v>237.94042879999998</c:v>
                </c:pt>
                <c:pt idx="755">
                  <c:v>234.64243219999997</c:v>
                </c:pt>
                <c:pt idx="756">
                  <c:v>225.74577439999999</c:v>
                </c:pt>
                <c:pt idx="757">
                  <c:v>222.345111</c:v>
                </c:pt>
                <c:pt idx="758">
                  <c:v>222.23244439999999</c:v>
                </c:pt>
                <c:pt idx="759">
                  <c:v>228.61443799999998</c:v>
                </c:pt>
                <c:pt idx="760">
                  <c:v>234.1717658</c:v>
                </c:pt>
                <c:pt idx="761">
                  <c:v>241.65242499999999</c:v>
                </c:pt>
                <c:pt idx="762">
                  <c:v>249.39908399999999</c:v>
                </c:pt>
                <c:pt idx="763">
                  <c:v>249.12041760000002</c:v>
                </c:pt>
                <c:pt idx="764">
                  <c:v>246.13442059999997</c:v>
                </c:pt>
                <c:pt idx="765">
                  <c:v>243.36109000000002</c:v>
                </c:pt>
                <c:pt idx="766">
                  <c:v>242.37642439999999</c:v>
                </c:pt>
                <c:pt idx="767">
                  <c:v>238.65109480000001</c:v>
                </c:pt>
                <c:pt idx="768">
                  <c:v>238.19376200000002</c:v>
                </c:pt>
                <c:pt idx="769">
                  <c:v>233.68509979999999</c:v>
                </c:pt>
                <c:pt idx="770">
                  <c:v>230.08577</c:v>
                </c:pt>
                <c:pt idx="771">
                  <c:v>228.31243839999996</c:v>
                </c:pt>
                <c:pt idx="772">
                  <c:v>222.99111039999997</c:v>
                </c:pt>
                <c:pt idx="773">
                  <c:v>219.89711339999999</c:v>
                </c:pt>
                <c:pt idx="774">
                  <c:v>224.15710920000001</c:v>
                </c:pt>
                <c:pt idx="775">
                  <c:v>227.19643959999999</c:v>
                </c:pt>
                <c:pt idx="776">
                  <c:v>227.61043919999997</c:v>
                </c:pt>
                <c:pt idx="777">
                  <c:v>234.13176600000003</c:v>
                </c:pt>
                <c:pt idx="778">
                  <c:v>239.7637604</c:v>
                </c:pt>
                <c:pt idx="779">
                  <c:v>238.88909459999999</c:v>
                </c:pt>
                <c:pt idx="780">
                  <c:v>237.36976279999999</c:v>
                </c:pt>
                <c:pt idx="781">
                  <c:v>235.25043160000001</c:v>
                </c:pt>
                <c:pt idx="782">
                  <c:v>231.56176859999999</c:v>
                </c:pt>
                <c:pt idx="783">
                  <c:v>229.1911044</c:v>
                </c:pt>
                <c:pt idx="784">
                  <c:v>229.00510460000001</c:v>
                </c:pt>
                <c:pt idx="785">
                  <c:v>232.21576800000003</c:v>
                </c:pt>
                <c:pt idx="786">
                  <c:v>237.47376279999997</c:v>
                </c:pt>
                <c:pt idx="787">
                  <c:v>238.8897614</c:v>
                </c:pt>
                <c:pt idx="788">
                  <c:v>238.89042799999999</c:v>
                </c:pt>
                <c:pt idx="789">
                  <c:v>239.9517602</c:v>
                </c:pt>
                <c:pt idx="790">
                  <c:v>238.70576139999997</c:v>
                </c:pt>
                <c:pt idx="791">
                  <c:v>236.56643020000001</c:v>
                </c:pt>
                <c:pt idx="792">
                  <c:v>237.8070956</c:v>
                </c:pt>
                <c:pt idx="793">
                  <c:v>240.299093</c:v>
                </c:pt>
                <c:pt idx="794">
                  <c:v>242.39109100000002</c:v>
                </c:pt>
                <c:pt idx="795">
                  <c:v>249.069751</c:v>
                </c:pt>
                <c:pt idx="796">
                  <c:v>255.50507779999998</c:v>
                </c:pt>
                <c:pt idx="797">
                  <c:v>261.08240560000002</c:v>
                </c:pt>
                <c:pt idx="798">
                  <c:v>263.748403</c:v>
                </c:pt>
                <c:pt idx="799">
                  <c:v>269.21239739999999</c:v>
                </c:pt>
                <c:pt idx="800">
                  <c:v>271.05106220000005</c:v>
                </c:pt>
                <c:pt idx="801">
                  <c:v>276.03239059999999</c:v>
                </c:pt>
                <c:pt idx="802">
                  <c:v>281.80105140000001</c:v>
                </c:pt>
                <c:pt idx="803">
                  <c:v>290.14637640000001</c:v>
                </c:pt>
                <c:pt idx="804">
                  <c:v>296.66170320000003</c:v>
                </c:pt>
                <c:pt idx="805">
                  <c:v>302.20836440000005</c:v>
                </c:pt>
                <c:pt idx="806">
                  <c:v>300.41236620000001</c:v>
                </c:pt>
                <c:pt idx="807">
                  <c:v>299.04170099999999</c:v>
                </c:pt>
                <c:pt idx="808">
                  <c:v>295.59103779999998</c:v>
                </c:pt>
                <c:pt idx="809">
                  <c:v>292.98304039999999</c:v>
                </c:pt>
                <c:pt idx="810">
                  <c:v>288.58237800000001</c:v>
                </c:pt>
                <c:pt idx="811">
                  <c:v>290.95437559999999</c:v>
                </c:pt>
                <c:pt idx="812">
                  <c:v>294.73370519999997</c:v>
                </c:pt>
                <c:pt idx="813">
                  <c:v>299.37970059999998</c:v>
                </c:pt>
                <c:pt idx="814">
                  <c:v>301.30769879999997</c:v>
                </c:pt>
                <c:pt idx="815">
                  <c:v>304.55569559999992</c:v>
                </c:pt>
                <c:pt idx="816">
                  <c:v>303.88302959999999</c:v>
                </c:pt>
                <c:pt idx="817">
                  <c:v>300.00169999999997</c:v>
                </c:pt>
                <c:pt idx="818">
                  <c:v>297.97970199999997</c:v>
                </c:pt>
                <c:pt idx="819">
                  <c:v>296.59970340000001</c:v>
                </c:pt>
                <c:pt idx="820">
                  <c:v>295.23976399999998</c:v>
                </c:pt>
                <c:pt idx="821">
                  <c:v>293.52448999999996</c:v>
                </c:pt>
                <c:pt idx="822">
                  <c:v>292.50588139999996</c:v>
                </c:pt>
                <c:pt idx="823">
                  <c:v>288.75527399999999</c:v>
                </c:pt>
                <c:pt idx="824">
                  <c:v>284.45799999999997</c:v>
                </c:pt>
                <c:pt idx="825">
                  <c:v>280.67599999999999</c:v>
                </c:pt>
                <c:pt idx="826">
                  <c:v>277.10000000000002</c:v>
                </c:pt>
                <c:pt idx="827">
                  <c:v>275.02000000000004</c:v>
                </c:pt>
                <c:pt idx="828">
                  <c:v>276.22000000000003</c:v>
                </c:pt>
                <c:pt idx="829">
                  <c:v>278.95</c:v>
                </c:pt>
                <c:pt idx="830">
                  <c:v>283.45400000000001</c:v>
                </c:pt>
                <c:pt idx="831">
                  <c:v>290.29599999999999</c:v>
                </c:pt>
                <c:pt idx="832">
                  <c:v>293.83800000000002</c:v>
                </c:pt>
                <c:pt idx="833">
                  <c:v>297.62000000000006</c:v>
                </c:pt>
                <c:pt idx="834">
                  <c:v>300.51800000000003</c:v>
                </c:pt>
                <c:pt idx="835">
                  <c:v>301.25199999999995</c:v>
                </c:pt>
                <c:pt idx="836">
                  <c:v>302.18200000000002</c:v>
                </c:pt>
                <c:pt idx="837">
                  <c:v>305.50200000000001</c:v>
                </c:pt>
                <c:pt idx="838">
                  <c:v>305.14</c:v>
                </c:pt>
                <c:pt idx="839">
                  <c:v>302.108</c:v>
                </c:pt>
                <c:pt idx="840">
                  <c:v>296.50399999999996</c:v>
                </c:pt>
                <c:pt idx="841">
                  <c:v>289.89199999999994</c:v>
                </c:pt>
                <c:pt idx="842">
                  <c:v>284.73400000000004</c:v>
                </c:pt>
                <c:pt idx="843">
                  <c:v>282.13599999999997</c:v>
                </c:pt>
                <c:pt idx="844">
                  <c:v>278.06</c:v>
                </c:pt>
                <c:pt idx="845">
                  <c:v>276.04399999999998</c:v>
                </c:pt>
                <c:pt idx="846">
                  <c:v>269.322</c:v>
                </c:pt>
                <c:pt idx="847">
                  <c:v>262.62200000000001</c:v>
                </c:pt>
                <c:pt idx="848">
                  <c:v>253.22199999999998</c:v>
                </c:pt>
                <c:pt idx="849">
                  <c:v>247.20599999999996</c:v>
                </c:pt>
                <c:pt idx="850">
                  <c:v>238.77000000000004</c:v>
                </c:pt>
                <c:pt idx="851">
                  <c:v>234.88200000000001</c:v>
                </c:pt>
                <c:pt idx="852">
                  <c:v>228.29400000000001</c:v>
                </c:pt>
                <c:pt idx="853">
                  <c:v>223.58</c:v>
                </c:pt>
                <c:pt idx="854">
                  <c:v>220.298</c:v>
                </c:pt>
                <c:pt idx="855">
                  <c:v>216.68200000000002</c:v>
                </c:pt>
                <c:pt idx="856">
                  <c:v>215.95999999999998</c:v>
                </c:pt>
                <c:pt idx="857">
                  <c:v>216.69800000000001</c:v>
                </c:pt>
                <c:pt idx="858">
                  <c:v>217.65799999999999</c:v>
                </c:pt>
                <c:pt idx="859">
                  <c:v>214.76999999999998</c:v>
                </c:pt>
                <c:pt idx="860">
                  <c:v>216.66</c:v>
                </c:pt>
                <c:pt idx="861">
                  <c:v>215.04000000000002</c:v>
                </c:pt>
                <c:pt idx="862">
                  <c:v>215.48499999999999</c:v>
                </c:pt>
                <c:pt idx="863">
                  <c:v>216.00500000000002</c:v>
                </c:pt>
                <c:pt idx="864">
                  <c:v>219.56700000000001</c:v>
                </c:pt>
                <c:pt idx="865">
                  <c:v>222.38299999999998</c:v>
                </c:pt>
                <c:pt idx="866">
                  <c:v>225.64099999999999</c:v>
                </c:pt>
                <c:pt idx="867">
                  <c:v>226.72199999999998</c:v>
                </c:pt>
                <c:pt idx="868">
                  <c:v>224.79000000000002</c:v>
                </c:pt>
                <c:pt idx="869">
                  <c:v>222.834</c:v>
                </c:pt>
                <c:pt idx="870">
                  <c:v>218.62400000000002</c:v>
                </c:pt>
                <c:pt idx="871">
                  <c:v>212.53199999999998</c:v>
                </c:pt>
                <c:pt idx="872">
                  <c:v>205.22800000000001</c:v>
                </c:pt>
                <c:pt idx="873">
                  <c:v>197.75000000000003</c:v>
                </c:pt>
                <c:pt idx="874">
                  <c:v>192.83200000000002</c:v>
                </c:pt>
                <c:pt idx="875">
                  <c:v>190.53200000000001</c:v>
                </c:pt>
                <c:pt idx="876">
                  <c:v>189.30599999999998</c:v>
                </c:pt>
                <c:pt idx="877">
                  <c:v>189.93</c:v>
                </c:pt>
                <c:pt idx="878">
                  <c:v>191.79599999999999</c:v>
                </c:pt>
                <c:pt idx="879">
                  <c:v>190.28599999999997</c:v>
                </c:pt>
                <c:pt idx="880">
                  <c:v>187.12999999999997</c:v>
                </c:pt>
                <c:pt idx="881">
                  <c:v>182.51400000000001</c:v>
                </c:pt>
                <c:pt idx="882">
                  <c:v>177.61199999999999</c:v>
                </c:pt>
                <c:pt idx="883">
                  <c:v>176.86799999999999</c:v>
                </c:pt>
                <c:pt idx="884">
                  <c:v>176.80600000000001</c:v>
                </c:pt>
                <c:pt idx="885">
                  <c:v>177.352</c:v>
                </c:pt>
                <c:pt idx="886">
                  <c:v>179.94400000000002</c:v>
                </c:pt>
                <c:pt idx="887">
                  <c:v>184.90199999999999</c:v>
                </c:pt>
                <c:pt idx="888">
                  <c:v>187.202</c:v>
                </c:pt>
                <c:pt idx="889">
                  <c:v>189.60200000000003</c:v>
                </c:pt>
                <c:pt idx="890">
                  <c:v>189.50799999999998</c:v>
                </c:pt>
                <c:pt idx="891">
                  <c:v>189.30599999999998</c:v>
                </c:pt>
                <c:pt idx="892">
                  <c:v>185.17399999999998</c:v>
                </c:pt>
                <c:pt idx="893">
                  <c:v>180.92199999999997</c:v>
                </c:pt>
                <c:pt idx="894">
                  <c:v>177.76</c:v>
                </c:pt>
                <c:pt idx="895">
                  <c:v>174.83399999999997</c:v>
                </c:pt>
                <c:pt idx="896">
                  <c:v>171.06</c:v>
                </c:pt>
                <c:pt idx="897">
                  <c:v>167.61199999999999</c:v>
                </c:pt>
                <c:pt idx="898">
                  <c:v>164.458</c:v>
                </c:pt>
                <c:pt idx="899">
                  <c:v>158.69400000000002</c:v>
                </c:pt>
                <c:pt idx="900">
                  <c:v>155.10399999999998</c:v>
                </c:pt>
                <c:pt idx="901">
                  <c:v>150.47400000000002</c:v>
                </c:pt>
                <c:pt idx="902">
                  <c:v>146.62799999999999</c:v>
                </c:pt>
                <c:pt idx="903">
                  <c:v>140.16400000000002</c:v>
                </c:pt>
                <c:pt idx="904">
                  <c:v>134.74799999999999</c:v>
                </c:pt>
                <c:pt idx="905">
                  <c:v>126.59400000000001</c:v>
                </c:pt>
                <c:pt idx="906">
                  <c:v>121.57599999999999</c:v>
                </c:pt>
                <c:pt idx="907">
                  <c:v>118.426</c:v>
                </c:pt>
                <c:pt idx="908">
                  <c:v>117.992</c:v>
                </c:pt>
                <c:pt idx="909">
                  <c:v>114.982</c:v>
                </c:pt>
                <c:pt idx="910">
                  <c:v>115.88999999999999</c:v>
                </c:pt>
                <c:pt idx="911">
                  <c:v>115.41600000000001</c:v>
                </c:pt>
                <c:pt idx="912">
                  <c:v>113.66399999999999</c:v>
                </c:pt>
                <c:pt idx="913">
                  <c:v>112.98200000000001</c:v>
                </c:pt>
                <c:pt idx="914">
                  <c:v>115.13199999999999</c:v>
                </c:pt>
                <c:pt idx="915">
                  <c:v>117.048</c:v>
                </c:pt>
                <c:pt idx="916">
                  <c:v>119.69200000000001</c:v>
                </c:pt>
                <c:pt idx="917">
                  <c:v>121.56000000000002</c:v>
                </c:pt>
                <c:pt idx="918">
                  <c:v>123.904</c:v>
                </c:pt>
                <c:pt idx="919">
                  <c:v>125.89000000000001</c:v>
                </c:pt>
                <c:pt idx="920">
                  <c:v>126.67999999999999</c:v>
                </c:pt>
                <c:pt idx="921">
                  <c:v>128.65199999999999</c:v>
                </c:pt>
                <c:pt idx="922">
                  <c:v>132.922</c:v>
                </c:pt>
                <c:pt idx="923">
                  <c:v>135.40199999999999</c:v>
                </c:pt>
                <c:pt idx="924">
                  <c:v>138.53200000000001</c:v>
                </c:pt>
                <c:pt idx="925">
                  <c:v>145.15199999999999</c:v>
                </c:pt>
                <c:pt idx="926">
                  <c:v>154.048</c:v>
                </c:pt>
                <c:pt idx="927">
                  <c:v>158.63</c:v>
                </c:pt>
                <c:pt idx="928">
                  <c:v>164.49600000000001</c:v>
                </c:pt>
                <c:pt idx="929">
                  <c:v>171.892</c:v>
                </c:pt>
                <c:pt idx="930">
                  <c:v>177.49199999999999</c:v>
                </c:pt>
                <c:pt idx="931">
                  <c:v>179.90799999999999</c:v>
                </c:pt>
                <c:pt idx="932">
                  <c:v>185.52799999999999</c:v>
                </c:pt>
                <c:pt idx="933">
                  <c:v>190.24600000000001</c:v>
                </c:pt>
                <c:pt idx="934">
                  <c:v>194.22199999999998</c:v>
                </c:pt>
                <c:pt idx="935">
                  <c:v>198.03199999999998</c:v>
                </c:pt>
                <c:pt idx="936">
                  <c:v>199.41400000000002</c:v>
                </c:pt>
                <c:pt idx="937">
                  <c:v>199.39000000000001</c:v>
                </c:pt>
                <c:pt idx="938">
                  <c:v>201.87799999999999</c:v>
                </c:pt>
                <c:pt idx="939">
                  <c:v>204.46799999999999</c:v>
                </c:pt>
                <c:pt idx="940">
                  <c:v>203.41199999999998</c:v>
                </c:pt>
                <c:pt idx="941">
                  <c:v>205.696</c:v>
                </c:pt>
                <c:pt idx="942">
                  <c:v>206.24200000000002</c:v>
                </c:pt>
                <c:pt idx="943">
                  <c:v>204.56399999999999</c:v>
                </c:pt>
                <c:pt idx="944">
                  <c:v>202.13000000000002</c:v>
                </c:pt>
                <c:pt idx="945">
                  <c:v>201.09799999999998</c:v>
                </c:pt>
                <c:pt idx="946">
                  <c:v>200.96199999999999</c:v>
                </c:pt>
                <c:pt idx="947">
                  <c:v>202.63</c:v>
                </c:pt>
                <c:pt idx="948">
                  <c:v>203.012</c:v>
                </c:pt>
                <c:pt idx="949">
                  <c:v>200.77799999999999</c:v>
                </c:pt>
                <c:pt idx="950">
                  <c:v>200.95999999999998</c:v>
                </c:pt>
                <c:pt idx="951">
                  <c:v>198.196</c:v>
                </c:pt>
                <c:pt idx="952">
                  <c:v>194.596</c:v>
                </c:pt>
                <c:pt idx="953">
                  <c:v>190.44200000000001</c:v>
                </c:pt>
                <c:pt idx="954">
                  <c:v>186.846</c:v>
                </c:pt>
                <c:pt idx="955">
                  <c:v>181.97599999999997</c:v>
                </c:pt>
                <c:pt idx="956">
                  <c:v>178.10999999999999</c:v>
                </c:pt>
                <c:pt idx="957">
                  <c:v>177.21999999999997</c:v>
                </c:pt>
                <c:pt idx="958">
                  <c:v>176.91</c:v>
                </c:pt>
                <c:pt idx="959">
                  <c:v>179.15199999999999</c:v>
                </c:pt>
                <c:pt idx="960">
                  <c:v>180.49</c:v>
                </c:pt>
                <c:pt idx="961">
                  <c:v>182.24399999999997</c:v>
                </c:pt>
                <c:pt idx="962">
                  <c:v>185.108</c:v>
                </c:pt>
                <c:pt idx="963">
                  <c:v>187.24799999999999</c:v>
                </c:pt>
                <c:pt idx="964">
                  <c:v>188.86600000000001</c:v>
                </c:pt>
                <c:pt idx="965">
                  <c:v>190.922</c:v>
                </c:pt>
                <c:pt idx="966">
                  <c:v>192.63400000000001</c:v>
                </c:pt>
                <c:pt idx="967">
                  <c:v>190.95599999999999</c:v>
                </c:pt>
                <c:pt idx="968">
                  <c:v>191.50200000000001</c:v>
                </c:pt>
                <c:pt idx="969">
                  <c:v>192.114</c:v>
                </c:pt>
                <c:pt idx="970">
                  <c:v>195.524</c:v>
                </c:pt>
                <c:pt idx="971">
                  <c:v>196.11600000000001</c:v>
                </c:pt>
                <c:pt idx="972">
                  <c:v>196.79400000000001</c:v>
                </c:pt>
                <c:pt idx="973">
                  <c:v>195.12200000000001</c:v>
                </c:pt>
                <c:pt idx="974">
                  <c:v>193.07800000000003</c:v>
                </c:pt>
                <c:pt idx="975">
                  <c:v>188.488</c:v>
                </c:pt>
                <c:pt idx="976">
                  <c:v>186.892</c:v>
                </c:pt>
                <c:pt idx="977">
                  <c:v>184.48399999999998</c:v>
                </c:pt>
                <c:pt idx="978">
                  <c:v>184.56</c:v>
                </c:pt>
                <c:pt idx="979">
                  <c:v>184.54799999999997</c:v>
                </c:pt>
                <c:pt idx="980">
                  <c:v>185.054</c:v>
                </c:pt>
                <c:pt idx="981">
                  <c:v>184.55799999999999</c:v>
                </c:pt>
                <c:pt idx="982">
                  <c:v>184.56800000000001</c:v>
                </c:pt>
                <c:pt idx="983">
                  <c:v>179.98599999999999</c:v>
                </c:pt>
                <c:pt idx="984">
                  <c:v>176.00200000000001</c:v>
                </c:pt>
                <c:pt idx="985">
                  <c:v>171.10399999999998</c:v>
                </c:pt>
                <c:pt idx="986">
                  <c:v>166.376</c:v>
                </c:pt>
                <c:pt idx="987">
                  <c:v>161.00800000000001</c:v>
                </c:pt>
                <c:pt idx="988">
                  <c:v>160.44800000000001</c:v>
                </c:pt>
                <c:pt idx="989">
                  <c:v>160.29400000000001</c:v>
                </c:pt>
                <c:pt idx="990">
                  <c:v>160.15</c:v>
                </c:pt>
                <c:pt idx="991">
                  <c:v>160.07800000000003</c:v>
                </c:pt>
                <c:pt idx="992">
                  <c:v>161.45000000000002</c:v>
                </c:pt>
                <c:pt idx="993">
                  <c:v>161.65199999999999</c:v>
                </c:pt>
                <c:pt idx="994">
                  <c:v>162.80199999999999</c:v>
                </c:pt>
                <c:pt idx="995">
                  <c:v>164.79400000000001</c:v>
                </c:pt>
                <c:pt idx="996">
                  <c:v>166.56199999999998</c:v>
                </c:pt>
                <c:pt idx="997">
                  <c:v>168.14799999999997</c:v>
                </c:pt>
                <c:pt idx="998">
                  <c:v>170.32400000000001</c:v>
                </c:pt>
                <c:pt idx="999">
                  <c:v>169.90800000000002</c:v>
                </c:pt>
                <c:pt idx="1000">
                  <c:v>168.82</c:v>
                </c:pt>
                <c:pt idx="1001">
                  <c:v>168.29400000000001</c:v>
                </c:pt>
                <c:pt idx="1002">
                  <c:v>169.358</c:v>
                </c:pt>
                <c:pt idx="1003">
                  <c:v>170.32</c:v>
                </c:pt>
                <c:pt idx="1004">
                  <c:v>172.75200000000001</c:v>
                </c:pt>
                <c:pt idx="1005">
                  <c:v>177.256</c:v>
                </c:pt>
                <c:pt idx="1006">
                  <c:v>181.10599999999999</c:v>
                </c:pt>
                <c:pt idx="1007">
                  <c:v>182.91399999999999</c:v>
                </c:pt>
                <c:pt idx="1008">
                  <c:v>184.43</c:v>
                </c:pt>
                <c:pt idx="1009">
                  <c:v>187.036</c:v>
                </c:pt>
                <c:pt idx="1010">
                  <c:v>189.49399999999997</c:v>
                </c:pt>
                <c:pt idx="1011">
                  <c:v>193.12599999999998</c:v>
                </c:pt>
                <c:pt idx="1012">
                  <c:v>198.05</c:v>
                </c:pt>
                <c:pt idx="1013">
                  <c:v>203.95</c:v>
                </c:pt>
                <c:pt idx="1014">
                  <c:v>208.83800000000002</c:v>
                </c:pt>
                <c:pt idx="1015">
                  <c:v>212.86800000000002</c:v>
                </c:pt>
                <c:pt idx="1016">
                  <c:v>216.99600000000001</c:v>
                </c:pt>
                <c:pt idx="1017">
                  <c:v>222.46400000000003</c:v>
                </c:pt>
                <c:pt idx="1018">
                  <c:v>228.55</c:v>
                </c:pt>
                <c:pt idx="1019">
                  <c:v>234.994</c:v>
                </c:pt>
                <c:pt idx="1020">
                  <c:v>242.47400000000002</c:v>
                </c:pt>
                <c:pt idx="1021">
                  <c:v>248.91799999999998</c:v>
                </c:pt>
                <c:pt idx="1022">
                  <c:v>253.12600000000003</c:v>
                </c:pt>
                <c:pt idx="1023">
                  <c:v>256.35399999999998</c:v>
                </c:pt>
                <c:pt idx="1024">
                  <c:v>261.27800000000002</c:v>
                </c:pt>
                <c:pt idx="1025">
                  <c:v>261.428</c:v>
                </c:pt>
                <c:pt idx="1026">
                  <c:v>262.99200000000002</c:v>
                </c:pt>
                <c:pt idx="1027">
                  <c:v>263.13199999999995</c:v>
                </c:pt>
                <c:pt idx="1028">
                  <c:v>259.23399999999998</c:v>
                </c:pt>
                <c:pt idx="1029">
                  <c:v>254.38600000000002</c:v>
                </c:pt>
                <c:pt idx="1030">
                  <c:v>253.74200000000002</c:v>
                </c:pt>
                <c:pt idx="1031">
                  <c:v>252.32</c:v>
                </c:pt>
                <c:pt idx="1032">
                  <c:v>253.35399999999998</c:v>
                </c:pt>
                <c:pt idx="1033">
                  <c:v>261.108</c:v>
                </c:pt>
                <c:pt idx="1034">
                  <c:v>267.56200000000001</c:v>
                </c:pt>
                <c:pt idx="1035">
                  <c:v>271.62199999999996</c:v>
                </c:pt>
                <c:pt idx="1036">
                  <c:v>275.00799999999998</c:v>
                </c:pt>
                <c:pt idx="1037">
                  <c:v>276.57600000000002</c:v>
                </c:pt>
                <c:pt idx="1038">
                  <c:v>274.57</c:v>
                </c:pt>
                <c:pt idx="1039">
                  <c:v>272.47200000000004</c:v>
                </c:pt>
                <c:pt idx="1040">
                  <c:v>272.74399999999997</c:v>
                </c:pt>
                <c:pt idx="1041">
                  <c:v>274.13400000000001</c:v>
                </c:pt>
                <c:pt idx="1042">
                  <c:v>278.28800000000001</c:v>
                </c:pt>
                <c:pt idx="1043">
                  <c:v>282.99799999999999</c:v>
                </c:pt>
                <c:pt idx="1044">
                  <c:v>286.85199999999998</c:v>
                </c:pt>
                <c:pt idx="1045">
                  <c:v>283.85199999999998</c:v>
                </c:pt>
                <c:pt idx="1046">
                  <c:v>279.58000000000004</c:v>
                </c:pt>
                <c:pt idx="1047">
                  <c:v>275.31599999999997</c:v>
                </c:pt>
                <c:pt idx="1048">
                  <c:v>269.70400000000001</c:v>
                </c:pt>
                <c:pt idx="1049">
                  <c:v>264.322</c:v>
                </c:pt>
                <c:pt idx="1050">
                  <c:v>262.88400000000001</c:v>
                </c:pt>
                <c:pt idx="1051">
                  <c:v>264.16800000000001</c:v>
                </c:pt>
                <c:pt idx="1052">
                  <c:v>263.84199999999998</c:v>
                </c:pt>
                <c:pt idx="1053">
                  <c:v>263</c:v>
                </c:pt>
                <c:pt idx="1054">
                  <c:v>260.95199999999994</c:v>
                </c:pt>
                <c:pt idx="1055">
                  <c:v>261.67400000000004</c:v>
                </c:pt>
                <c:pt idx="1056">
                  <c:v>259.15800000000002</c:v>
                </c:pt>
                <c:pt idx="1057">
                  <c:v>255.96200000000005</c:v>
                </c:pt>
                <c:pt idx="1058">
                  <c:v>253.68800000000002</c:v>
                </c:pt>
                <c:pt idx="1059">
                  <c:v>251.30400000000003</c:v>
                </c:pt>
                <c:pt idx="1060">
                  <c:v>248.50799999999998</c:v>
                </c:pt>
                <c:pt idx="1061">
                  <c:v>246.26599999999999</c:v>
                </c:pt>
                <c:pt idx="1062">
                  <c:v>243.92799999999997</c:v>
                </c:pt>
                <c:pt idx="1063">
                  <c:v>240.57999999999998</c:v>
                </c:pt>
                <c:pt idx="1064">
                  <c:v>237.262</c:v>
                </c:pt>
                <c:pt idx="1065">
                  <c:v>232.03800000000001</c:v>
                </c:pt>
                <c:pt idx="1066">
                  <c:v>226.60600000000005</c:v>
                </c:pt>
                <c:pt idx="1067">
                  <c:v>224.91</c:v>
                </c:pt>
                <c:pt idx="1068">
                  <c:v>224.95599999999999</c:v>
                </c:pt>
                <c:pt idx="1069">
                  <c:v>227.208</c:v>
                </c:pt>
                <c:pt idx="1070">
                  <c:v>229.37200000000001</c:v>
                </c:pt>
                <c:pt idx="1071">
                  <c:v>233.99200000000002</c:v>
                </c:pt>
                <c:pt idx="1072">
                  <c:v>235.5</c:v>
                </c:pt>
                <c:pt idx="1073">
                  <c:v>240.298</c:v>
                </c:pt>
                <c:pt idx="1074">
                  <c:v>244.30600000000004</c:v>
                </c:pt>
                <c:pt idx="1075">
                  <c:v>249.91399999999999</c:v>
                </c:pt>
                <c:pt idx="1076">
                  <c:v>251.19800000000001</c:v>
                </c:pt>
                <c:pt idx="1077">
                  <c:v>254.73199999999997</c:v>
                </c:pt>
                <c:pt idx="1078">
                  <c:v>253.68</c:v>
                </c:pt>
                <c:pt idx="1079">
                  <c:v>252.59799999999996</c:v>
                </c:pt>
                <c:pt idx="1080">
                  <c:v>250.68199999999996</c:v>
                </c:pt>
                <c:pt idx="1081">
                  <c:v>256.39600000000002</c:v>
                </c:pt>
                <c:pt idx="1082">
                  <c:v>258.59399999999999</c:v>
                </c:pt>
                <c:pt idx="1083">
                  <c:v>262.46999999999997</c:v>
                </c:pt>
                <c:pt idx="1084">
                  <c:v>267.38</c:v>
                </c:pt>
                <c:pt idx="1085">
                  <c:v>272.55799999999999</c:v>
                </c:pt>
                <c:pt idx="1086">
                  <c:v>270.89800000000002</c:v>
                </c:pt>
                <c:pt idx="1087">
                  <c:v>270.702</c:v>
                </c:pt>
                <c:pt idx="1088">
                  <c:v>268.95999999999998</c:v>
                </c:pt>
                <c:pt idx="1089">
                  <c:v>264.892</c:v>
                </c:pt>
                <c:pt idx="1090">
                  <c:v>258.98999999999995</c:v>
                </c:pt>
                <c:pt idx="1091">
                  <c:v>255.33200000000002</c:v>
                </c:pt>
                <c:pt idx="1092">
                  <c:v>250.85599999999999</c:v>
                </c:pt>
                <c:pt idx="1093">
                  <c:v>246.43800000000002</c:v>
                </c:pt>
                <c:pt idx="1094">
                  <c:v>244.57399999999998</c:v>
                </c:pt>
                <c:pt idx="1095">
                  <c:v>245.642</c:v>
                </c:pt>
                <c:pt idx="1096">
                  <c:v>246.56399999999999</c:v>
                </c:pt>
                <c:pt idx="1097">
                  <c:v>247.04599999999999</c:v>
                </c:pt>
                <c:pt idx="1098">
                  <c:v>251.17800000000003</c:v>
                </c:pt>
                <c:pt idx="1099">
                  <c:v>253.91199999999998</c:v>
                </c:pt>
                <c:pt idx="1100">
                  <c:v>255.97399999999999</c:v>
                </c:pt>
                <c:pt idx="1101">
                  <c:v>257.58800000000002</c:v>
                </c:pt>
                <c:pt idx="1102">
                  <c:v>261.00600000000003</c:v>
                </c:pt>
                <c:pt idx="1103">
                  <c:v>261.37199999999996</c:v>
                </c:pt>
                <c:pt idx="1104">
                  <c:v>261.13599999999997</c:v>
                </c:pt>
                <c:pt idx="1105">
                  <c:v>259.25400000000002</c:v>
                </c:pt>
                <c:pt idx="1106">
                  <c:v>258.10399999999998</c:v>
                </c:pt>
                <c:pt idx="1107">
                  <c:v>256.35000000000002</c:v>
                </c:pt>
                <c:pt idx="1108">
                  <c:v>252.28800000000001</c:v>
                </c:pt>
                <c:pt idx="1109">
                  <c:v>244.53599999999997</c:v>
                </c:pt>
                <c:pt idx="1110">
                  <c:v>236.71000000000004</c:v>
                </c:pt>
                <c:pt idx="1111">
                  <c:v>228.34200000000001</c:v>
                </c:pt>
                <c:pt idx="1112">
                  <c:v>220.67600000000002</c:v>
                </c:pt>
                <c:pt idx="1113">
                  <c:v>214.62400000000002</c:v>
                </c:pt>
                <c:pt idx="1114">
                  <c:v>211.75399999999999</c:v>
                </c:pt>
                <c:pt idx="1115">
                  <c:v>210.81599999999997</c:v>
                </c:pt>
                <c:pt idx="1116">
                  <c:v>207.87200000000001</c:v>
                </c:pt>
                <c:pt idx="1117">
                  <c:v>204.73600000000002</c:v>
                </c:pt>
                <c:pt idx="1118">
                  <c:v>203.38400000000001</c:v>
                </c:pt>
                <c:pt idx="1119">
                  <c:v>205.93400000000003</c:v>
                </c:pt>
                <c:pt idx="1120">
                  <c:v>208.46599999999998</c:v>
                </c:pt>
                <c:pt idx="1121">
                  <c:v>212.84800000000001</c:v>
                </c:pt>
                <c:pt idx="1122">
                  <c:v>217.11599999999999</c:v>
                </c:pt>
                <c:pt idx="1123">
                  <c:v>220.40600000000003</c:v>
                </c:pt>
                <c:pt idx="1124">
                  <c:v>218.7</c:v>
                </c:pt>
                <c:pt idx="1125">
                  <c:v>217.63800000000001</c:v>
                </c:pt>
                <c:pt idx="1126">
                  <c:v>218.52599999999998</c:v>
                </c:pt>
                <c:pt idx="1127">
                  <c:v>221.57200000000003</c:v>
                </c:pt>
                <c:pt idx="1128">
                  <c:v>225.71799999999999</c:v>
                </c:pt>
                <c:pt idx="1129">
                  <c:v>230.44</c:v>
                </c:pt>
                <c:pt idx="1130">
                  <c:v>234.37000000000003</c:v>
                </c:pt>
                <c:pt idx="1131">
                  <c:v>236.74799999999999</c:v>
                </c:pt>
                <c:pt idx="1132">
                  <c:v>237.506</c:v>
                </c:pt>
                <c:pt idx="1133">
                  <c:v>235.78000000000003</c:v>
                </c:pt>
                <c:pt idx="1134">
                  <c:v>236.15199999999999</c:v>
                </c:pt>
                <c:pt idx="1135">
                  <c:v>236.50799999999998</c:v>
                </c:pt>
                <c:pt idx="1136">
                  <c:v>238.73199999999997</c:v>
                </c:pt>
                <c:pt idx="1137">
                  <c:v>239.32</c:v>
                </c:pt>
                <c:pt idx="1138">
                  <c:v>240.494</c:v>
                </c:pt>
                <c:pt idx="1139">
                  <c:v>241.17000000000002</c:v>
                </c:pt>
                <c:pt idx="1140">
                  <c:v>241.07000000000002</c:v>
                </c:pt>
                <c:pt idx="1141">
                  <c:v>239.47000000000003</c:v>
                </c:pt>
                <c:pt idx="1142">
                  <c:v>238.51599999999999</c:v>
                </c:pt>
                <c:pt idx="1143">
                  <c:v>239.02799999999996</c:v>
                </c:pt>
                <c:pt idx="1144">
                  <c:v>240.03000000000003</c:v>
                </c:pt>
                <c:pt idx="1145">
                  <c:v>240.86199999999999</c:v>
                </c:pt>
                <c:pt idx="1146">
                  <c:v>240.51999999999998</c:v>
                </c:pt>
                <c:pt idx="1147">
                  <c:v>240.50399999999999</c:v>
                </c:pt>
                <c:pt idx="1148">
                  <c:v>242.18600000000001</c:v>
                </c:pt>
                <c:pt idx="1149">
                  <c:v>244.11799999999999</c:v>
                </c:pt>
                <c:pt idx="1150">
                  <c:v>246.58599999999996</c:v>
                </c:pt>
                <c:pt idx="1151">
                  <c:v>250.62800000000001</c:v>
                </c:pt>
                <c:pt idx="1152">
                  <c:v>252.19800000000001</c:v>
                </c:pt>
                <c:pt idx="1153">
                  <c:v>252.88800000000001</c:v>
                </c:pt>
                <c:pt idx="1154">
                  <c:v>252.696</c:v>
                </c:pt>
                <c:pt idx="1155">
                  <c:v>253.602</c:v>
                </c:pt>
                <c:pt idx="1156">
                  <c:v>254.446</c:v>
                </c:pt>
                <c:pt idx="1157">
                  <c:v>255.654</c:v>
                </c:pt>
                <c:pt idx="1158">
                  <c:v>254.45</c:v>
                </c:pt>
                <c:pt idx="1159">
                  <c:v>253.62600000000003</c:v>
                </c:pt>
                <c:pt idx="1160">
                  <c:v>249.994</c:v>
                </c:pt>
                <c:pt idx="1161">
                  <c:v>245.292</c:v>
                </c:pt>
                <c:pt idx="1162">
                  <c:v>242.154</c:v>
                </c:pt>
                <c:pt idx="1163">
                  <c:v>240.548</c:v>
                </c:pt>
                <c:pt idx="1164">
                  <c:v>237.85599999999999</c:v>
                </c:pt>
                <c:pt idx="1165">
                  <c:v>236.95400000000001</c:v>
                </c:pt>
                <c:pt idx="1166">
                  <c:v>234.81199999999998</c:v>
                </c:pt>
                <c:pt idx="1167">
                  <c:v>231.09200000000001</c:v>
                </c:pt>
                <c:pt idx="1168">
                  <c:v>226.98400000000001</c:v>
                </c:pt>
                <c:pt idx="1169">
                  <c:v>223.102</c:v>
                </c:pt>
                <c:pt idx="1170">
                  <c:v>218.68999999999997</c:v>
                </c:pt>
                <c:pt idx="1171">
                  <c:v>215.68399999999997</c:v>
                </c:pt>
                <c:pt idx="1172">
                  <c:v>213.666</c:v>
                </c:pt>
                <c:pt idx="1173">
                  <c:v>211.512</c:v>
                </c:pt>
                <c:pt idx="1174">
                  <c:v>209.96799999999999</c:v>
                </c:pt>
                <c:pt idx="1175">
                  <c:v>204.11799999999999</c:v>
                </c:pt>
                <c:pt idx="1176">
                  <c:v>198.32999999999998</c:v>
                </c:pt>
                <c:pt idx="1177">
                  <c:v>194.756</c:v>
                </c:pt>
                <c:pt idx="1178">
                  <c:v>191.24600000000004</c:v>
                </c:pt>
                <c:pt idx="1179">
                  <c:v>187.13799999999998</c:v>
                </c:pt>
                <c:pt idx="1180">
                  <c:v>188.38399999999999</c:v>
                </c:pt>
                <c:pt idx="1181">
                  <c:v>189.31599999999997</c:v>
                </c:pt>
                <c:pt idx="1182">
                  <c:v>187.34200000000001</c:v>
                </c:pt>
                <c:pt idx="1183">
                  <c:v>186.04399999999998</c:v>
                </c:pt>
                <c:pt idx="1184">
                  <c:v>186.102</c:v>
                </c:pt>
                <c:pt idx="1185">
                  <c:v>186.24200000000002</c:v>
                </c:pt>
                <c:pt idx="1186">
                  <c:v>187.37399999999997</c:v>
                </c:pt>
                <c:pt idx="1187">
                  <c:v>188.78799999999998</c:v>
                </c:pt>
                <c:pt idx="1188">
                  <c:v>188.572</c:v>
                </c:pt>
                <c:pt idx="1189">
                  <c:v>188.798</c:v>
                </c:pt>
                <c:pt idx="1190">
                  <c:v>190.97600000000003</c:v>
                </c:pt>
                <c:pt idx="1191">
                  <c:v>192.25200000000001</c:v>
                </c:pt>
                <c:pt idx="1192">
                  <c:v>193.37800000000001</c:v>
                </c:pt>
                <c:pt idx="1193">
                  <c:v>195.52799999999996</c:v>
                </c:pt>
                <c:pt idx="1194">
                  <c:v>197.26799999999997</c:v>
                </c:pt>
                <c:pt idx="1195">
                  <c:v>195.572</c:v>
                </c:pt>
                <c:pt idx="1196">
                  <c:v>195.46199999999999</c:v>
                </c:pt>
                <c:pt idx="1197">
                  <c:v>196.65600000000001</c:v>
                </c:pt>
                <c:pt idx="1198">
                  <c:v>198.10999999999999</c:v>
                </c:pt>
                <c:pt idx="1199">
                  <c:v>199.00399999999999</c:v>
                </c:pt>
                <c:pt idx="1200">
                  <c:v>201.13799999999998</c:v>
                </c:pt>
                <c:pt idx="1201">
                  <c:v>198.886</c:v>
                </c:pt>
                <c:pt idx="1202">
                  <c:v>195.08799999999999</c:v>
                </c:pt>
                <c:pt idx="1203">
                  <c:v>189.988</c:v>
                </c:pt>
                <c:pt idx="1204">
                  <c:v>185.34199999999998</c:v>
                </c:pt>
                <c:pt idx="1205">
                  <c:v>179.88200000000001</c:v>
                </c:pt>
                <c:pt idx="1206">
                  <c:v>177.80799999999999</c:v>
                </c:pt>
                <c:pt idx="1207">
                  <c:v>177.16799999999998</c:v>
                </c:pt>
                <c:pt idx="1208">
                  <c:v>175.756</c:v>
                </c:pt>
                <c:pt idx="1209">
                  <c:v>172.52600000000001</c:v>
                </c:pt>
                <c:pt idx="1210">
                  <c:v>170.17199999999997</c:v>
                </c:pt>
                <c:pt idx="1211">
                  <c:v>169.37799999999999</c:v>
                </c:pt>
                <c:pt idx="1212">
                  <c:v>168.13400000000001</c:v>
                </c:pt>
                <c:pt idx="1213">
                  <c:v>169.37</c:v>
                </c:pt>
                <c:pt idx="1214">
                  <c:v>171.43400000000003</c:v>
                </c:pt>
                <c:pt idx="1215">
                  <c:v>172.886</c:v>
                </c:pt>
                <c:pt idx="1216">
                  <c:v>172.65199999999999</c:v>
                </c:pt>
                <c:pt idx="1217">
                  <c:v>173.922</c:v>
                </c:pt>
                <c:pt idx="1218">
                  <c:v>174.756</c:v>
                </c:pt>
                <c:pt idx="1219">
                  <c:v>175.35</c:v>
                </c:pt>
                <c:pt idx="1220">
                  <c:v>176.22800000000001</c:v>
                </c:pt>
                <c:pt idx="1221">
                  <c:v>175.02799999999999</c:v>
                </c:pt>
                <c:pt idx="1222">
                  <c:v>173.17000000000002</c:v>
                </c:pt>
                <c:pt idx="1223">
                  <c:v>171.42599999999999</c:v>
                </c:pt>
                <c:pt idx="1224">
                  <c:v>169.24799999999999</c:v>
                </c:pt>
                <c:pt idx="1225">
                  <c:v>168.8</c:v>
                </c:pt>
                <c:pt idx="1226">
                  <c:v>170.85</c:v>
                </c:pt>
                <c:pt idx="1227">
                  <c:v>171.52600000000001</c:v>
                </c:pt>
                <c:pt idx="1228">
                  <c:v>172.22399999999999</c:v>
                </c:pt>
                <c:pt idx="1229">
                  <c:v>173.45400000000001</c:v>
                </c:pt>
                <c:pt idx="1230">
                  <c:v>171.154</c:v>
                </c:pt>
                <c:pt idx="1231">
                  <c:v>167.20000000000002</c:v>
                </c:pt>
                <c:pt idx="1232">
                  <c:v>163.93800000000002</c:v>
                </c:pt>
                <c:pt idx="1233">
                  <c:v>159.00399999999999</c:v>
                </c:pt>
                <c:pt idx="1234">
                  <c:v>154.20400000000001</c:v>
                </c:pt>
                <c:pt idx="1235">
                  <c:v>150.31799999999998</c:v>
                </c:pt>
                <c:pt idx="1236">
                  <c:v>147.83200000000002</c:v>
                </c:pt>
                <c:pt idx="1237">
                  <c:v>149.16800000000001</c:v>
                </c:pt>
                <c:pt idx="1238">
                  <c:v>153.21800000000002</c:v>
                </c:pt>
                <c:pt idx="1239">
                  <c:v>157.46599999999998</c:v>
                </c:pt>
                <c:pt idx="1240">
                  <c:v>167.86599999999999</c:v>
                </c:pt>
                <c:pt idx="1241">
                  <c:v>175.58600000000001</c:v>
                </c:pt>
                <c:pt idx="1242">
                  <c:v>179.15799999999999</c:v>
                </c:pt>
                <c:pt idx="1243">
                  <c:v>181.124</c:v>
                </c:pt>
                <c:pt idx="1244">
                  <c:v>183.70400000000001</c:v>
                </c:pt>
                <c:pt idx="1245">
                  <c:v>181.846</c:v>
                </c:pt>
                <c:pt idx="1246">
                  <c:v>180.75200000000001</c:v>
                </c:pt>
                <c:pt idx="1247">
                  <c:v>179.69800000000001</c:v>
                </c:pt>
                <c:pt idx="1248">
                  <c:v>178.09</c:v>
                </c:pt>
                <c:pt idx="1249">
                  <c:v>175.54599999999999</c:v>
                </c:pt>
                <c:pt idx="1250">
                  <c:v>172.97200000000001</c:v>
                </c:pt>
                <c:pt idx="1251">
                  <c:v>172.92</c:v>
                </c:pt>
                <c:pt idx="1252">
                  <c:v>172.77399999999997</c:v>
                </c:pt>
                <c:pt idx="1253">
                  <c:v>173.34800000000001</c:v>
                </c:pt>
                <c:pt idx="1254">
                  <c:v>175.14600000000002</c:v>
                </c:pt>
                <c:pt idx="1255">
                  <c:v>175.75799999999998</c:v>
                </c:pt>
                <c:pt idx="1256">
                  <c:v>177.56800000000001</c:v>
                </c:pt>
                <c:pt idx="1257">
                  <c:v>178.792</c:v>
                </c:pt>
                <c:pt idx="1258">
                  <c:v>178.572</c:v>
                </c:pt>
                <c:pt idx="1259">
                  <c:v>178.928</c:v>
                </c:pt>
                <c:pt idx="1260">
                  <c:v>179.28800000000001</c:v>
                </c:pt>
                <c:pt idx="1261">
                  <c:v>177.20599999999999</c:v>
                </c:pt>
                <c:pt idx="1262">
                  <c:v>176.94200000000001</c:v>
                </c:pt>
                <c:pt idx="1263">
                  <c:v>177.81</c:v>
                </c:pt>
                <c:pt idx="1264">
                  <c:v>177.22</c:v>
                </c:pt>
                <c:pt idx="1265">
                  <c:v>176.82400000000001</c:v>
                </c:pt>
                <c:pt idx="1266">
                  <c:v>176.58599999999998</c:v>
                </c:pt>
                <c:pt idx="1267">
                  <c:v>176.416</c:v>
                </c:pt>
                <c:pt idx="1268">
                  <c:v>176.29599999999999</c:v>
                </c:pt>
                <c:pt idx="1269">
                  <c:v>175.79599999999999</c:v>
                </c:pt>
                <c:pt idx="1270">
                  <c:v>174.97399999999999</c:v>
                </c:pt>
                <c:pt idx="1271">
                  <c:v>175.43199999999996</c:v>
                </c:pt>
                <c:pt idx="1272">
                  <c:v>176.33799999999999</c:v>
                </c:pt>
                <c:pt idx="1273">
                  <c:v>176.44400000000002</c:v>
                </c:pt>
                <c:pt idx="1274">
                  <c:v>179.17399999999998</c:v>
                </c:pt>
                <c:pt idx="1275">
                  <c:v>182.01400000000001</c:v>
                </c:pt>
                <c:pt idx="1276">
                  <c:v>182.87000000000003</c:v>
                </c:pt>
                <c:pt idx="1277">
                  <c:v>182.97799999999998</c:v>
                </c:pt>
                <c:pt idx="1278">
                  <c:v>183.892</c:v>
                </c:pt>
                <c:pt idx="1279">
                  <c:v>183.87400000000002</c:v>
                </c:pt>
                <c:pt idx="1280">
                  <c:v>186.17599999999999</c:v>
                </c:pt>
                <c:pt idx="1281">
                  <c:v>189.346</c:v>
                </c:pt>
                <c:pt idx="1282">
                  <c:v>192.32</c:v>
                </c:pt>
                <c:pt idx="1283">
                  <c:v>197.77600000000001</c:v>
                </c:pt>
                <c:pt idx="1284">
                  <c:v>206.55799999999999</c:v>
                </c:pt>
                <c:pt idx="1285">
                  <c:v>216.56199999999998</c:v>
                </c:pt>
                <c:pt idx="1286">
                  <c:v>227.38200000000001</c:v>
                </c:pt>
                <c:pt idx="1287">
                  <c:v>238.39400000000001</c:v>
                </c:pt>
                <c:pt idx="1288">
                  <c:v>248.88799999999998</c:v>
                </c:pt>
                <c:pt idx="1289">
                  <c:v>255.28799999999995</c:v>
                </c:pt>
                <c:pt idx="1290">
                  <c:v>254.21599999999998</c:v>
                </c:pt>
                <c:pt idx="1291">
                  <c:v>253.55799999999999</c:v>
                </c:pt>
                <c:pt idx="1292">
                  <c:v>253.49799999999996</c:v>
                </c:pt>
                <c:pt idx="1293">
                  <c:v>252.34399999999999</c:v>
                </c:pt>
                <c:pt idx="1294">
                  <c:v>249.392</c:v>
                </c:pt>
                <c:pt idx="1295">
                  <c:v>251.03200000000001</c:v>
                </c:pt>
                <c:pt idx="1296">
                  <c:v>249.22600000000003</c:v>
                </c:pt>
                <c:pt idx="1297">
                  <c:v>249</c:v>
                </c:pt>
                <c:pt idx="1298">
                  <c:v>246.96400000000003</c:v>
                </c:pt>
                <c:pt idx="1299">
                  <c:v>240.46199999999999</c:v>
                </c:pt>
                <c:pt idx="1300">
                  <c:v>234.666</c:v>
                </c:pt>
                <c:pt idx="1301">
                  <c:v>230.786</c:v>
                </c:pt>
                <c:pt idx="1302">
                  <c:v>226.904</c:v>
                </c:pt>
                <c:pt idx="1303">
                  <c:v>222.15199999999999</c:v>
                </c:pt>
                <c:pt idx="1304">
                  <c:v>225.36799999999999</c:v>
                </c:pt>
                <c:pt idx="1305">
                  <c:v>224.68999999999997</c:v>
                </c:pt>
                <c:pt idx="1306">
                  <c:v>222.26399999999998</c:v>
                </c:pt>
                <c:pt idx="1307">
                  <c:v>215.61999999999998</c:v>
                </c:pt>
                <c:pt idx="1308">
                  <c:v>211.22399999999999</c:v>
                </c:pt>
                <c:pt idx="1309">
                  <c:v>203.16199999999998</c:v>
                </c:pt>
                <c:pt idx="1310">
                  <c:v>199.55799999999999</c:v>
                </c:pt>
                <c:pt idx="1311">
                  <c:v>198.024</c:v>
                </c:pt>
                <c:pt idx="1312">
                  <c:v>197.74600000000001</c:v>
                </c:pt>
                <c:pt idx="1313">
                  <c:v>199.18400000000003</c:v>
                </c:pt>
                <c:pt idx="1314">
                  <c:v>201.108</c:v>
                </c:pt>
                <c:pt idx="1315">
                  <c:v>204.16800000000001</c:v>
                </c:pt>
                <c:pt idx="1316">
                  <c:v>207.392</c:v>
                </c:pt>
                <c:pt idx="1317">
                  <c:v>212.43800000000002</c:v>
                </c:pt>
                <c:pt idx="1318">
                  <c:v>215.09200000000001</c:v>
                </c:pt>
                <c:pt idx="1319">
                  <c:v>219.47000000000003</c:v>
                </c:pt>
                <c:pt idx="1320">
                  <c:v>218.77400000000003</c:v>
                </c:pt>
                <c:pt idx="1321">
                  <c:v>219.61399999999998</c:v>
                </c:pt>
                <c:pt idx="1322">
                  <c:v>217.71199999999999</c:v>
                </c:pt>
                <c:pt idx="1323">
                  <c:v>215.334</c:v>
                </c:pt>
                <c:pt idx="1324">
                  <c:v>211.83</c:v>
                </c:pt>
                <c:pt idx="1325">
                  <c:v>210.95400000000001</c:v>
                </c:pt>
                <c:pt idx="1326">
                  <c:v>209.71199999999999</c:v>
                </c:pt>
                <c:pt idx="1327">
                  <c:v>209.19</c:v>
                </c:pt>
                <c:pt idx="1328">
                  <c:v>211.23000000000002</c:v>
                </c:pt>
                <c:pt idx="1329">
                  <c:v>216.11399999999998</c:v>
                </c:pt>
                <c:pt idx="1330">
                  <c:v>217.00399999999999</c:v>
                </c:pt>
                <c:pt idx="1331">
                  <c:v>217.43600000000001</c:v>
                </c:pt>
                <c:pt idx="1332">
                  <c:v>220.55</c:v>
                </c:pt>
                <c:pt idx="1333">
                  <c:v>222.29399999999995</c:v>
                </c:pt>
                <c:pt idx="1334">
                  <c:v>222.22199999999998</c:v>
                </c:pt>
                <c:pt idx="1335">
                  <c:v>226.13399999999996</c:v>
                </c:pt>
                <c:pt idx="1336">
                  <c:v>228.23599999999996</c:v>
                </c:pt>
                <c:pt idx="1337">
                  <c:v>228.57600000000002</c:v>
                </c:pt>
                <c:pt idx="1338">
                  <c:v>228.39000000000001</c:v>
                </c:pt>
                <c:pt idx="1339">
                  <c:v>231.21200000000005</c:v>
                </c:pt>
                <c:pt idx="1340">
                  <c:v>232.804</c:v>
                </c:pt>
                <c:pt idx="1341">
                  <c:v>237.44800000000001</c:v>
                </c:pt>
                <c:pt idx="1342">
                  <c:v>242.72800000000001</c:v>
                </c:pt>
                <c:pt idx="1343">
                  <c:v>248.69200000000001</c:v>
                </c:pt>
                <c:pt idx="1344">
                  <c:v>250.75200000000001</c:v>
                </c:pt>
                <c:pt idx="1345">
                  <c:v>255.19400000000002</c:v>
                </c:pt>
                <c:pt idx="1346">
                  <c:v>257.52</c:v>
                </c:pt>
                <c:pt idx="1347">
                  <c:v>258.27</c:v>
                </c:pt>
                <c:pt idx="1348">
                  <c:v>256.66999999999996</c:v>
                </c:pt>
                <c:pt idx="1349">
                  <c:v>253.958</c:v>
                </c:pt>
                <c:pt idx="1350">
                  <c:v>251.88199999999998</c:v>
                </c:pt>
                <c:pt idx="1351">
                  <c:v>247.72199999999998</c:v>
                </c:pt>
                <c:pt idx="1352">
                  <c:v>245.01800000000003</c:v>
                </c:pt>
                <c:pt idx="1353">
                  <c:v>243.42400000000004</c:v>
                </c:pt>
                <c:pt idx="1354">
                  <c:v>243.04599999999999</c:v>
                </c:pt>
                <c:pt idx="1355">
                  <c:v>236.59</c:v>
                </c:pt>
                <c:pt idx="1356">
                  <c:v>232.25600000000003</c:v>
                </c:pt>
                <c:pt idx="1357">
                  <c:v>227.27000000000004</c:v>
                </c:pt>
                <c:pt idx="1358">
                  <c:v>223.32599999999996</c:v>
                </c:pt>
                <c:pt idx="1359">
                  <c:v>219.75</c:v>
                </c:pt>
                <c:pt idx="1360">
                  <c:v>220.33</c:v>
                </c:pt>
                <c:pt idx="1361">
                  <c:v>220.26799999999997</c:v>
                </c:pt>
                <c:pt idx="1362">
                  <c:v>219.94800000000001</c:v>
                </c:pt>
                <c:pt idx="1363">
                  <c:v>218.41199999999998</c:v>
                </c:pt>
                <c:pt idx="1364">
                  <c:v>226.33</c:v>
                </c:pt>
                <c:pt idx="1365">
                  <c:v>236.02800000000002</c:v>
                </c:pt>
                <c:pt idx="1366">
                  <c:v>244.76</c:v>
                </c:pt>
                <c:pt idx="1367">
                  <c:v>253.07</c:v>
                </c:pt>
                <c:pt idx="1368">
                  <c:v>261.85000000000002</c:v>
                </c:pt>
                <c:pt idx="1369">
                  <c:v>259.72399999999999</c:v>
                </c:pt>
                <c:pt idx="1370">
                  <c:v>255.68199999999996</c:v>
                </c:pt>
                <c:pt idx="1371">
                  <c:v>251.74799999999999</c:v>
                </c:pt>
                <c:pt idx="1372">
                  <c:v>250.13200000000001</c:v>
                </c:pt>
                <c:pt idx="1373">
                  <c:v>256.32799999999997</c:v>
                </c:pt>
                <c:pt idx="1374">
                  <c:v>265.74</c:v>
                </c:pt>
                <c:pt idx="1375">
                  <c:v>280.18799999999999</c:v>
                </c:pt>
                <c:pt idx="1376">
                  <c:v>301.62</c:v>
                </c:pt>
                <c:pt idx="1377">
                  <c:v>317.03000000000003</c:v>
                </c:pt>
                <c:pt idx="1378">
                  <c:v>325.37200000000001</c:v>
                </c:pt>
                <c:pt idx="1379">
                  <c:v>328.226</c:v>
                </c:pt>
                <c:pt idx="1380">
                  <c:v>328.12600000000003</c:v>
                </c:pt>
                <c:pt idx="1381">
                  <c:v>325.87400000000002</c:v>
                </c:pt>
                <c:pt idx="1382">
                  <c:v>329.37600000000003</c:v>
                </c:pt>
                <c:pt idx="1383">
                  <c:v>331.73400000000004</c:v>
                </c:pt>
                <c:pt idx="1384">
                  <c:v>337.42600000000004</c:v>
                </c:pt>
                <c:pt idx="1385">
                  <c:v>343.79399999999998</c:v>
                </c:pt>
                <c:pt idx="1386">
                  <c:v>343.76400000000001</c:v>
                </c:pt>
                <c:pt idx="1387">
                  <c:v>342.21</c:v>
                </c:pt>
                <c:pt idx="1388">
                  <c:v>340.38199999999995</c:v>
                </c:pt>
                <c:pt idx="1389">
                  <c:v>341.48599999999999</c:v>
                </c:pt>
                <c:pt idx="1390">
                  <c:v>342.39199999999994</c:v>
                </c:pt>
                <c:pt idx="1391">
                  <c:v>344.95799999999997</c:v>
                </c:pt>
                <c:pt idx="1392">
                  <c:v>348.89800000000002</c:v>
                </c:pt>
                <c:pt idx="1393">
                  <c:v>356.21800000000002</c:v>
                </c:pt>
                <c:pt idx="1394">
                  <c:v>365.03000000000003</c:v>
                </c:pt>
                <c:pt idx="1395">
                  <c:v>371.57000000000005</c:v>
                </c:pt>
                <c:pt idx="1396">
                  <c:v>381.48400000000004</c:v>
                </c:pt>
                <c:pt idx="1397">
                  <c:v>394.85199999999998</c:v>
                </c:pt>
                <c:pt idx="1398">
                  <c:v>404.57399999999996</c:v>
                </c:pt>
                <c:pt idx="1399">
                  <c:v>413.976</c:v>
                </c:pt>
                <c:pt idx="1400">
                  <c:v>428.62200000000001</c:v>
                </c:pt>
                <c:pt idx="1401">
                  <c:v>444.39600000000002</c:v>
                </c:pt>
                <c:pt idx="1402">
                  <c:v>447.46800000000002</c:v>
                </c:pt>
                <c:pt idx="1403">
                  <c:v>451.08200000000005</c:v>
                </c:pt>
                <c:pt idx="1404">
                  <c:v>448.04800000000006</c:v>
                </c:pt>
                <c:pt idx="1405">
                  <c:v>441.56400000000002</c:v>
                </c:pt>
                <c:pt idx="1406">
                  <c:v>438.04799999999994</c:v>
                </c:pt>
                <c:pt idx="1407">
                  <c:v>440.84799999999996</c:v>
                </c:pt>
                <c:pt idx="1408">
                  <c:v>439.94600000000003</c:v>
                </c:pt>
                <c:pt idx="1409">
                  <c:v>439.21600000000001</c:v>
                </c:pt>
                <c:pt idx="1410">
                  <c:v>433.86400000000003</c:v>
                </c:pt>
                <c:pt idx="1411">
                  <c:v>417.26399999999995</c:v>
                </c:pt>
                <c:pt idx="1412">
                  <c:v>408.52600000000001</c:v>
                </c:pt>
                <c:pt idx="1413">
                  <c:v>404.404</c:v>
                </c:pt>
                <c:pt idx="1414">
                  <c:v>399.79399999999998</c:v>
                </c:pt>
                <c:pt idx="1415">
                  <c:v>398.01400000000001</c:v>
                </c:pt>
                <c:pt idx="1416">
                  <c:v>401.10599999999999</c:v>
                </c:pt>
                <c:pt idx="1417">
                  <c:v>399.68</c:v>
                </c:pt>
                <c:pt idx="1418">
                  <c:v>396.74200000000002</c:v>
                </c:pt>
                <c:pt idx="1419">
                  <c:v>403.51400000000001</c:v>
                </c:pt>
                <c:pt idx="1420">
                  <c:v>407.28999999999996</c:v>
                </c:pt>
                <c:pt idx="1421">
                  <c:v>413.642</c:v>
                </c:pt>
                <c:pt idx="1422">
                  <c:v>417.79400000000004</c:v>
                </c:pt>
                <c:pt idx="1423">
                  <c:v>421.54399999999998</c:v>
                </c:pt>
                <c:pt idx="1424">
                  <c:v>418.37600000000003</c:v>
                </c:pt>
                <c:pt idx="1425">
                  <c:v>416.928</c:v>
                </c:pt>
                <c:pt idx="1426">
                  <c:v>411.05799999999999</c:v>
                </c:pt>
                <c:pt idx="1427">
                  <c:v>405.86199999999997</c:v>
                </c:pt>
                <c:pt idx="1428">
                  <c:v>400.66</c:v>
                </c:pt>
                <c:pt idx="1429">
                  <c:v>398.24</c:v>
                </c:pt>
                <c:pt idx="1430">
                  <c:v>397.84400000000005</c:v>
                </c:pt>
                <c:pt idx="1431">
                  <c:v>395.15000000000003</c:v>
                </c:pt>
                <c:pt idx="1432">
                  <c:v>393.97400000000005</c:v>
                </c:pt>
                <c:pt idx="1433">
                  <c:v>391.78800000000001</c:v>
                </c:pt>
                <c:pt idx="1434">
                  <c:v>386.596</c:v>
                </c:pt>
                <c:pt idx="1435">
                  <c:v>378</c:v>
                </c:pt>
                <c:pt idx="1436">
                  <c:v>371.41</c:v>
                </c:pt>
                <c:pt idx="1437">
                  <c:v>358.66800000000001</c:v>
                </c:pt>
                <c:pt idx="1438">
                  <c:v>350.33600000000001</c:v>
                </c:pt>
                <c:pt idx="1439">
                  <c:v>346.65999999999997</c:v>
                </c:pt>
                <c:pt idx="1440">
                  <c:v>345.50400000000002</c:v>
                </c:pt>
                <c:pt idx="1441">
                  <c:v>346.18</c:v>
                </c:pt>
                <c:pt idx="1442">
                  <c:v>352.59199999999998</c:v>
                </c:pt>
                <c:pt idx="1443">
                  <c:v>356.16999999999996</c:v>
                </c:pt>
                <c:pt idx="1444">
                  <c:v>352.54199999999997</c:v>
                </c:pt>
                <c:pt idx="1445">
                  <c:v>347.48</c:v>
                </c:pt>
                <c:pt idx="1446">
                  <c:v>337.21799999999996</c:v>
                </c:pt>
                <c:pt idx="1447">
                  <c:v>323.26599999999996</c:v>
                </c:pt>
                <c:pt idx="1448">
                  <c:v>308.77599999999995</c:v>
                </c:pt>
                <c:pt idx="1449">
                  <c:v>299.81200000000001</c:v>
                </c:pt>
                <c:pt idx="1450">
                  <c:v>290.63599999999997</c:v>
                </c:pt>
                <c:pt idx="1451">
                  <c:v>284.48400000000004</c:v>
                </c:pt>
                <c:pt idx="1452">
                  <c:v>282.14400000000006</c:v>
                </c:pt>
                <c:pt idx="1453">
                  <c:v>278.44400000000002</c:v>
                </c:pt>
                <c:pt idx="1454">
                  <c:v>272.38200000000001</c:v>
                </c:pt>
                <c:pt idx="1455">
                  <c:v>259.88200000000006</c:v>
                </c:pt>
                <c:pt idx="1456">
                  <c:v>251.59</c:v>
                </c:pt>
                <c:pt idx="1457">
                  <c:v>245.38800000000001</c:v>
                </c:pt>
                <c:pt idx="1458">
                  <c:v>240.834</c:v>
                </c:pt>
                <c:pt idx="1459">
                  <c:v>238.29599999999999</c:v>
                </c:pt>
                <c:pt idx="1460">
                  <c:v>241.46800000000002</c:v>
                </c:pt>
                <c:pt idx="1461">
                  <c:v>240.41399999999999</c:v>
                </c:pt>
                <c:pt idx="1462">
                  <c:v>237.96800000000002</c:v>
                </c:pt>
                <c:pt idx="1463">
                  <c:v>237.084</c:v>
                </c:pt>
                <c:pt idx="1464">
                  <c:v>236.83</c:v>
                </c:pt>
                <c:pt idx="1465">
                  <c:v>244.90600000000003</c:v>
                </c:pt>
                <c:pt idx="1466">
                  <c:v>257.47200000000004</c:v>
                </c:pt>
                <c:pt idx="1467">
                  <c:v>264.71199999999999</c:v>
                </c:pt>
                <c:pt idx="1468">
                  <c:v>272.08599999999996</c:v>
                </c:pt>
                <c:pt idx="1469">
                  <c:v>275.05399999999997</c:v>
                </c:pt>
                <c:pt idx="1470">
                  <c:v>271.20800000000003</c:v>
                </c:pt>
                <c:pt idx="1471">
                  <c:v>267.27200000000005</c:v>
                </c:pt>
                <c:pt idx="1472">
                  <c:v>269.41200000000003</c:v>
                </c:pt>
                <c:pt idx="1473">
                  <c:v>268.24200000000002</c:v>
                </c:pt>
                <c:pt idx="1474">
                  <c:v>263.41800000000001</c:v>
                </c:pt>
                <c:pt idx="1475">
                  <c:v>258.24400000000003</c:v>
                </c:pt>
                <c:pt idx="1476">
                  <c:v>248.92399999999998</c:v>
                </c:pt>
                <c:pt idx="1477">
                  <c:v>246.81199999999998</c:v>
                </c:pt>
                <c:pt idx="1478">
                  <c:v>243.83600000000001</c:v>
                </c:pt>
                <c:pt idx="1479">
                  <c:v>246.41199999999998</c:v>
                </c:pt>
                <c:pt idx="1480">
                  <c:v>250.22399999999999</c:v>
                </c:pt>
                <c:pt idx="1481">
                  <c:v>256.67399999999998</c:v>
                </c:pt>
                <c:pt idx="1482">
                  <c:v>250.54400000000001</c:v>
                </c:pt>
                <c:pt idx="1483">
                  <c:v>248.33800000000002</c:v>
                </c:pt>
                <c:pt idx="1484">
                  <c:v>243.37600000000003</c:v>
                </c:pt>
                <c:pt idx="1485">
                  <c:v>240.5</c:v>
                </c:pt>
                <c:pt idx="1486">
                  <c:v>239.82600000000002</c:v>
                </c:pt>
                <c:pt idx="1487">
                  <c:v>243.41800000000003</c:v>
                </c:pt>
                <c:pt idx="1488">
                  <c:v>252.13400000000001</c:v>
                </c:pt>
                <c:pt idx="1489">
                  <c:v>263.81000000000006</c:v>
                </c:pt>
                <c:pt idx="1490">
                  <c:v>274.62199999999996</c:v>
                </c:pt>
                <c:pt idx="1491">
                  <c:v>280.90600000000001</c:v>
                </c:pt>
                <c:pt idx="1492">
                  <c:v>285.108</c:v>
                </c:pt>
                <c:pt idx="1493">
                  <c:v>285.56</c:v>
                </c:pt>
                <c:pt idx="1494">
                  <c:v>284.43600000000004</c:v>
                </c:pt>
                <c:pt idx="1495">
                  <c:v>281.10000000000002</c:v>
                </c:pt>
                <c:pt idx="1496">
                  <c:v>279.91200000000003</c:v>
                </c:pt>
                <c:pt idx="1497">
                  <c:v>280.77199999999999</c:v>
                </c:pt>
                <c:pt idx="1498">
                  <c:v>282.98200000000003</c:v>
                </c:pt>
                <c:pt idx="1499">
                  <c:v>290.60600000000005</c:v>
                </c:pt>
                <c:pt idx="1500">
                  <c:v>302.34999999999997</c:v>
                </c:pt>
                <c:pt idx="1501">
                  <c:v>316.642</c:v>
                </c:pt>
                <c:pt idx="1502">
                  <c:v>328.24200000000002</c:v>
                </c:pt>
                <c:pt idx="1503">
                  <c:v>338.58600000000001</c:v>
                </c:pt>
                <c:pt idx="1504">
                  <c:v>343.32799999999997</c:v>
                </c:pt>
                <c:pt idx="1505">
                  <c:v>345.27799999999996</c:v>
                </c:pt>
                <c:pt idx="1506">
                  <c:v>342.666</c:v>
                </c:pt>
                <c:pt idx="1507">
                  <c:v>342.30999999999995</c:v>
                </c:pt>
                <c:pt idx="1508">
                  <c:v>340.18199999999996</c:v>
                </c:pt>
                <c:pt idx="1509">
                  <c:v>344.34199999999998</c:v>
                </c:pt>
                <c:pt idx="1510">
                  <c:v>346.95799999999997</c:v>
                </c:pt>
                <c:pt idx="1511">
                  <c:v>351.72</c:v>
                </c:pt>
                <c:pt idx="1512">
                  <c:v>352.80400000000003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F-4382-B653-D235BD119367}"/>
            </c:ext>
          </c:extLst>
        </c:ser>
        <c:ser>
          <c:idx val="2"/>
          <c:order val="2"/>
          <c:tx>
            <c:strRef>
              <c:f>SMA!$E$1</c:f>
              <c:strCache>
                <c:ptCount val="1"/>
                <c:pt idx="0">
                  <c:v>SMA(50)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SMA!$E$101:$E$1643</c:f>
              <c:numCache>
                <c:formatCode>General</c:formatCode>
                <c:ptCount val="1543"/>
                <c:pt idx="0">
                  <c:v>16.890129859999998</c:v>
                </c:pt>
                <c:pt idx="1">
                  <c:v>16.774489959999997</c:v>
                </c:pt>
                <c:pt idx="2">
                  <c:v>16.668316739999995</c:v>
                </c:pt>
                <c:pt idx="3">
                  <c:v>16.562650159999997</c:v>
                </c:pt>
                <c:pt idx="4">
                  <c:v>16.444730279999995</c:v>
                </c:pt>
                <c:pt idx="5">
                  <c:v>16.317997059999996</c:v>
                </c:pt>
                <c:pt idx="6">
                  <c:v>16.223423819999997</c:v>
                </c:pt>
                <c:pt idx="7">
                  <c:v>16.138317239999996</c:v>
                </c:pt>
                <c:pt idx="8">
                  <c:v>16.055890659999999</c:v>
                </c:pt>
                <c:pt idx="9">
                  <c:v>15.962117420000002</c:v>
                </c:pt>
                <c:pt idx="10">
                  <c:v>15.87446418</c:v>
                </c:pt>
                <c:pt idx="11">
                  <c:v>15.790784260000001</c:v>
                </c:pt>
                <c:pt idx="12">
                  <c:v>15.68422438</c:v>
                </c:pt>
                <c:pt idx="13">
                  <c:v>15.588264460000003</c:v>
                </c:pt>
                <c:pt idx="14">
                  <c:v>15.485744560000002</c:v>
                </c:pt>
                <c:pt idx="15">
                  <c:v>15.428744620000002</c:v>
                </c:pt>
                <c:pt idx="16">
                  <c:v>15.361784700000005</c:v>
                </c:pt>
                <c:pt idx="17">
                  <c:v>15.299424760000004</c:v>
                </c:pt>
                <c:pt idx="18">
                  <c:v>15.229171500000005</c:v>
                </c:pt>
                <c:pt idx="19">
                  <c:v>15.156904900000004</c:v>
                </c:pt>
                <c:pt idx="20">
                  <c:v>15.097198280000004</c:v>
                </c:pt>
                <c:pt idx="21">
                  <c:v>15.033278340000004</c:v>
                </c:pt>
                <c:pt idx="22">
                  <c:v>14.970465060000006</c:v>
                </c:pt>
                <c:pt idx="23">
                  <c:v>14.903105120000006</c:v>
                </c:pt>
                <c:pt idx="24">
                  <c:v>14.839411840000004</c:v>
                </c:pt>
                <c:pt idx="25">
                  <c:v>14.777958580000004</c:v>
                </c:pt>
                <c:pt idx="26">
                  <c:v>14.727025300000003</c:v>
                </c:pt>
                <c:pt idx="27">
                  <c:v>14.688358660000004</c:v>
                </c:pt>
                <c:pt idx="28">
                  <c:v>14.654278679999999</c:v>
                </c:pt>
                <c:pt idx="29">
                  <c:v>14.631225380000004</c:v>
                </c:pt>
                <c:pt idx="30">
                  <c:v>14.624452060000001</c:v>
                </c:pt>
                <c:pt idx="31">
                  <c:v>14.621052060000002</c:v>
                </c:pt>
                <c:pt idx="32">
                  <c:v>14.620932060000003</c:v>
                </c:pt>
                <c:pt idx="33">
                  <c:v>14.635692040000004</c:v>
                </c:pt>
                <c:pt idx="34">
                  <c:v>14.648225360000003</c:v>
                </c:pt>
                <c:pt idx="35">
                  <c:v>14.644692040000004</c:v>
                </c:pt>
                <c:pt idx="36">
                  <c:v>14.644052040000002</c:v>
                </c:pt>
                <c:pt idx="37">
                  <c:v>14.65269204</c:v>
                </c:pt>
                <c:pt idx="38">
                  <c:v>14.6704787</c:v>
                </c:pt>
                <c:pt idx="39">
                  <c:v>14.688745340000001</c:v>
                </c:pt>
                <c:pt idx="40">
                  <c:v>14.716278640000001</c:v>
                </c:pt>
                <c:pt idx="41">
                  <c:v>14.766771919999998</c:v>
                </c:pt>
                <c:pt idx="42">
                  <c:v>14.762118579999999</c:v>
                </c:pt>
                <c:pt idx="43">
                  <c:v>14.756905239999996</c:v>
                </c:pt>
                <c:pt idx="44">
                  <c:v>14.766825219999996</c:v>
                </c:pt>
                <c:pt idx="45">
                  <c:v>14.808465179999995</c:v>
                </c:pt>
                <c:pt idx="46">
                  <c:v>14.856798459999995</c:v>
                </c:pt>
                <c:pt idx="47">
                  <c:v>14.895158419999996</c:v>
                </c:pt>
                <c:pt idx="48">
                  <c:v>14.950638359999996</c:v>
                </c:pt>
                <c:pt idx="49">
                  <c:v>14.994411639999996</c:v>
                </c:pt>
                <c:pt idx="50">
                  <c:v>15.047904919999997</c:v>
                </c:pt>
                <c:pt idx="51">
                  <c:v>15.107531539999995</c:v>
                </c:pt>
                <c:pt idx="52">
                  <c:v>15.172118139999998</c:v>
                </c:pt>
                <c:pt idx="53">
                  <c:v>15.234504759999998</c:v>
                </c:pt>
                <c:pt idx="54">
                  <c:v>15.292971359999999</c:v>
                </c:pt>
                <c:pt idx="55">
                  <c:v>15.367677960000002</c:v>
                </c:pt>
                <c:pt idx="56">
                  <c:v>15.402371260000001</c:v>
                </c:pt>
                <c:pt idx="57">
                  <c:v>15.42777124</c:v>
                </c:pt>
                <c:pt idx="58">
                  <c:v>15.446424560000002</c:v>
                </c:pt>
                <c:pt idx="59">
                  <c:v>15.476197860000003</c:v>
                </c:pt>
                <c:pt idx="60">
                  <c:v>15.493504500000002</c:v>
                </c:pt>
                <c:pt idx="61">
                  <c:v>15.498477820000003</c:v>
                </c:pt>
                <c:pt idx="62">
                  <c:v>15.515664460000004</c:v>
                </c:pt>
                <c:pt idx="63">
                  <c:v>15.512317800000003</c:v>
                </c:pt>
                <c:pt idx="64">
                  <c:v>15.512424460000004</c:v>
                </c:pt>
                <c:pt idx="65">
                  <c:v>15.497824480000004</c:v>
                </c:pt>
                <c:pt idx="66">
                  <c:v>15.485624480000004</c:v>
                </c:pt>
                <c:pt idx="67">
                  <c:v>15.479331160000005</c:v>
                </c:pt>
                <c:pt idx="68">
                  <c:v>15.487317820000001</c:v>
                </c:pt>
                <c:pt idx="69">
                  <c:v>15.491517820000002</c:v>
                </c:pt>
                <c:pt idx="70">
                  <c:v>15.487571160000002</c:v>
                </c:pt>
                <c:pt idx="71">
                  <c:v>15.500664480000001</c:v>
                </c:pt>
                <c:pt idx="72">
                  <c:v>15.511571139999999</c:v>
                </c:pt>
                <c:pt idx="73">
                  <c:v>15.52350446</c:v>
                </c:pt>
                <c:pt idx="74">
                  <c:v>15.539611119999996</c:v>
                </c:pt>
                <c:pt idx="75">
                  <c:v>15.566184419999997</c:v>
                </c:pt>
                <c:pt idx="76">
                  <c:v>15.594611059999998</c:v>
                </c:pt>
                <c:pt idx="77">
                  <c:v>15.608344379999995</c:v>
                </c:pt>
                <c:pt idx="78">
                  <c:v>15.621291039999994</c:v>
                </c:pt>
                <c:pt idx="79">
                  <c:v>15.640557679999995</c:v>
                </c:pt>
                <c:pt idx="80">
                  <c:v>15.658464319999993</c:v>
                </c:pt>
                <c:pt idx="81">
                  <c:v>15.668704319999994</c:v>
                </c:pt>
                <c:pt idx="82">
                  <c:v>15.671397639999995</c:v>
                </c:pt>
                <c:pt idx="83">
                  <c:v>15.666264319999998</c:v>
                </c:pt>
                <c:pt idx="84">
                  <c:v>15.625877699999998</c:v>
                </c:pt>
                <c:pt idx="85">
                  <c:v>15.594304379999999</c:v>
                </c:pt>
                <c:pt idx="86">
                  <c:v>15.57790438</c:v>
                </c:pt>
                <c:pt idx="87">
                  <c:v>15.562691059999999</c:v>
                </c:pt>
                <c:pt idx="88">
                  <c:v>15.53961108</c:v>
                </c:pt>
                <c:pt idx="89">
                  <c:v>15.524957759999999</c:v>
                </c:pt>
                <c:pt idx="90">
                  <c:v>15.502237780000003</c:v>
                </c:pt>
                <c:pt idx="91">
                  <c:v>15.459771160000003</c:v>
                </c:pt>
                <c:pt idx="92">
                  <c:v>15.463251160000004</c:v>
                </c:pt>
                <c:pt idx="93">
                  <c:v>15.476157820000005</c:v>
                </c:pt>
                <c:pt idx="94">
                  <c:v>15.481864480000006</c:v>
                </c:pt>
                <c:pt idx="95">
                  <c:v>15.484891140000004</c:v>
                </c:pt>
                <c:pt idx="96">
                  <c:v>15.489064480000003</c:v>
                </c:pt>
                <c:pt idx="97">
                  <c:v>15.507784460000005</c:v>
                </c:pt>
                <c:pt idx="98">
                  <c:v>15.53794444</c:v>
                </c:pt>
                <c:pt idx="99">
                  <c:v>15.577371059999997</c:v>
                </c:pt>
                <c:pt idx="100">
                  <c:v>15.616037679999998</c:v>
                </c:pt>
                <c:pt idx="101">
                  <c:v>15.654104299999995</c:v>
                </c:pt>
                <c:pt idx="102">
                  <c:v>15.678970939999994</c:v>
                </c:pt>
                <c:pt idx="103">
                  <c:v>15.703624239999996</c:v>
                </c:pt>
                <c:pt idx="104">
                  <c:v>15.739050879999994</c:v>
                </c:pt>
                <c:pt idx="105">
                  <c:v>15.765290859999995</c:v>
                </c:pt>
                <c:pt idx="106">
                  <c:v>15.872037419999995</c:v>
                </c:pt>
                <c:pt idx="107">
                  <c:v>16.022023919999995</c:v>
                </c:pt>
                <c:pt idx="108">
                  <c:v>16.165717099999998</c:v>
                </c:pt>
                <c:pt idx="109">
                  <c:v>16.284903639999996</c:v>
                </c:pt>
                <c:pt idx="110">
                  <c:v>16.403770199999997</c:v>
                </c:pt>
                <c:pt idx="111">
                  <c:v>16.529223419999997</c:v>
                </c:pt>
                <c:pt idx="112">
                  <c:v>16.650769959999995</c:v>
                </c:pt>
                <c:pt idx="113">
                  <c:v>16.792196499999996</c:v>
                </c:pt>
                <c:pt idx="114">
                  <c:v>16.928489699999997</c:v>
                </c:pt>
                <c:pt idx="115">
                  <c:v>17.078489539999996</c:v>
                </c:pt>
                <c:pt idx="116">
                  <c:v>17.238422719999999</c:v>
                </c:pt>
                <c:pt idx="117">
                  <c:v>17.392329240000002</c:v>
                </c:pt>
                <c:pt idx="118">
                  <c:v>17.551635740000002</c:v>
                </c:pt>
                <c:pt idx="119">
                  <c:v>17.718195559999998</c:v>
                </c:pt>
                <c:pt idx="120">
                  <c:v>17.885435400000002</c:v>
                </c:pt>
                <c:pt idx="121">
                  <c:v>18.045128579999997</c:v>
                </c:pt>
                <c:pt idx="122">
                  <c:v>18.21142176</c:v>
                </c:pt>
                <c:pt idx="123">
                  <c:v>18.3690216</c:v>
                </c:pt>
                <c:pt idx="124">
                  <c:v>18.534328100000003</c:v>
                </c:pt>
                <c:pt idx="125">
                  <c:v>18.67448796</c:v>
                </c:pt>
                <c:pt idx="126">
                  <c:v>18.819767820000003</c:v>
                </c:pt>
                <c:pt idx="127">
                  <c:v>18.936887700000003</c:v>
                </c:pt>
                <c:pt idx="128">
                  <c:v>19.061594239999998</c:v>
                </c:pt>
                <c:pt idx="129">
                  <c:v>19.173767460000001</c:v>
                </c:pt>
                <c:pt idx="130">
                  <c:v>19.290834020000002</c:v>
                </c:pt>
                <c:pt idx="131">
                  <c:v>19.401953900000002</c:v>
                </c:pt>
                <c:pt idx="132">
                  <c:v>19.527620440000003</c:v>
                </c:pt>
                <c:pt idx="133">
                  <c:v>19.654246980000003</c:v>
                </c:pt>
                <c:pt idx="134">
                  <c:v>19.800673500000006</c:v>
                </c:pt>
                <c:pt idx="135">
                  <c:v>19.936233380000004</c:v>
                </c:pt>
                <c:pt idx="136">
                  <c:v>20.060673260000009</c:v>
                </c:pt>
                <c:pt idx="137">
                  <c:v>20.190539800000007</c:v>
                </c:pt>
                <c:pt idx="138">
                  <c:v>20.334499660000009</c:v>
                </c:pt>
                <c:pt idx="139">
                  <c:v>20.478512860000009</c:v>
                </c:pt>
                <c:pt idx="140">
                  <c:v>20.633912720000001</c:v>
                </c:pt>
                <c:pt idx="141">
                  <c:v>20.801059220000003</c:v>
                </c:pt>
                <c:pt idx="142">
                  <c:v>21.001152360000003</c:v>
                </c:pt>
                <c:pt idx="143">
                  <c:v>21.189512180000005</c:v>
                </c:pt>
                <c:pt idx="144">
                  <c:v>21.393645320000005</c:v>
                </c:pt>
                <c:pt idx="145">
                  <c:v>21.606325100000007</c:v>
                </c:pt>
                <c:pt idx="146">
                  <c:v>21.820791540000005</c:v>
                </c:pt>
                <c:pt idx="147">
                  <c:v>22.049231320000004</c:v>
                </c:pt>
                <c:pt idx="148">
                  <c:v>22.27361776</c:v>
                </c:pt>
                <c:pt idx="149">
                  <c:v>22.504350880000008</c:v>
                </c:pt>
                <c:pt idx="150">
                  <c:v>22.731857320000003</c:v>
                </c:pt>
                <c:pt idx="151">
                  <c:v>22.935497120000008</c:v>
                </c:pt>
                <c:pt idx="152">
                  <c:v>23.150670240000007</c:v>
                </c:pt>
                <c:pt idx="153">
                  <c:v>23.386350000000007</c:v>
                </c:pt>
                <c:pt idx="154">
                  <c:v>23.636256400000008</c:v>
                </c:pt>
                <c:pt idx="155">
                  <c:v>23.898736140000004</c:v>
                </c:pt>
                <c:pt idx="156">
                  <c:v>24.124575900000011</c:v>
                </c:pt>
                <c:pt idx="157">
                  <c:v>24.343255700000004</c:v>
                </c:pt>
                <c:pt idx="158">
                  <c:v>24.548095500000002</c:v>
                </c:pt>
                <c:pt idx="159">
                  <c:v>24.764001960000005</c:v>
                </c:pt>
                <c:pt idx="160">
                  <c:v>25.043801680000005</c:v>
                </c:pt>
                <c:pt idx="161">
                  <c:v>25.341134700000008</c:v>
                </c:pt>
                <c:pt idx="162">
                  <c:v>25.614721100000008</c:v>
                </c:pt>
                <c:pt idx="163">
                  <c:v>25.876080820000002</c:v>
                </c:pt>
                <c:pt idx="164">
                  <c:v>26.133787220000002</c:v>
                </c:pt>
                <c:pt idx="165">
                  <c:v>26.427946940000002</c:v>
                </c:pt>
                <c:pt idx="166">
                  <c:v>26.739973300000003</c:v>
                </c:pt>
                <c:pt idx="167">
                  <c:v>27.053386320000001</c:v>
                </c:pt>
                <c:pt idx="168">
                  <c:v>27.346359359999997</c:v>
                </c:pt>
                <c:pt idx="169">
                  <c:v>27.62381242</c:v>
                </c:pt>
                <c:pt idx="170">
                  <c:v>27.918198799999999</c:v>
                </c:pt>
                <c:pt idx="171">
                  <c:v>28.22705182</c:v>
                </c:pt>
                <c:pt idx="172">
                  <c:v>28.611904760000002</c:v>
                </c:pt>
                <c:pt idx="173">
                  <c:v>29.012677699999998</c:v>
                </c:pt>
                <c:pt idx="174">
                  <c:v>29.57331714</c:v>
                </c:pt>
                <c:pt idx="175">
                  <c:v>30.286436419999994</c:v>
                </c:pt>
                <c:pt idx="176">
                  <c:v>30.792929240000003</c:v>
                </c:pt>
                <c:pt idx="177">
                  <c:v>31.347488699999996</c:v>
                </c:pt>
                <c:pt idx="178">
                  <c:v>31.896461479999999</c:v>
                </c:pt>
                <c:pt idx="179">
                  <c:v>32.486274219999999</c:v>
                </c:pt>
                <c:pt idx="180">
                  <c:v>33.077060299999999</c:v>
                </c:pt>
                <c:pt idx="181">
                  <c:v>33.660193059999997</c:v>
                </c:pt>
                <c:pt idx="182">
                  <c:v>34.285699099999995</c:v>
                </c:pt>
                <c:pt idx="183">
                  <c:v>34.90413848</c:v>
                </c:pt>
                <c:pt idx="184">
                  <c:v>35.604631099999999</c:v>
                </c:pt>
                <c:pt idx="185">
                  <c:v>36.387363640000004</c:v>
                </c:pt>
                <c:pt idx="186">
                  <c:v>37.138722900000005</c:v>
                </c:pt>
                <c:pt idx="187">
                  <c:v>37.88734882</c:v>
                </c:pt>
                <c:pt idx="188">
                  <c:v>38.533948160000001</c:v>
                </c:pt>
                <c:pt idx="189">
                  <c:v>39.130227560000002</c:v>
                </c:pt>
                <c:pt idx="190">
                  <c:v>39.689053659999999</c:v>
                </c:pt>
                <c:pt idx="191">
                  <c:v>40.116533220000001</c:v>
                </c:pt>
                <c:pt idx="192">
                  <c:v>40.4985195</c:v>
                </c:pt>
                <c:pt idx="193">
                  <c:v>40.984692340000002</c:v>
                </c:pt>
                <c:pt idx="194">
                  <c:v>41.4545052</c:v>
                </c:pt>
                <c:pt idx="195">
                  <c:v>41.915118079999999</c:v>
                </c:pt>
                <c:pt idx="196">
                  <c:v>42.340384320000005</c:v>
                </c:pt>
                <c:pt idx="197">
                  <c:v>42.719397280000003</c:v>
                </c:pt>
                <c:pt idx="198">
                  <c:v>42.963063699999999</c:v>
                </c:pt>
                <c:pt idx="199">
                  <c:v>43.248916739999999</c:v>
                </c:pt>
                <c:pt idx="200">
                  <c:v>43.520716480000004</c:v>
                </c:pt>
                <c:pt idx="201">
                  <c:v>43.71518296</c:v>
                </c:pt>
                <c:pt idx="202">
                  <c:v>43.886236120000007</c:v>
                </c:pt>
                <c:pt idx="203">
                  <c:v>43.905982780000002</c:v>
                </c:pt>
                <c:pt idx="204">
                  <c:v>43.888902799999997</c:v>
                </c:pt>
                <c:pt idx="205">
                  <c:v>43.768476239999998</c:v>
                </c:pt>
                <c:pt idx="206">
                  <c:v>43.713249640000001</c:v>
                </c:pt>
                <c:pt idx="207">
                  <c:v>43.627103040000009</c:v>
                </c:pt>
                <c:pt idx="208">
                  <c:v>43.564369780000007</c:v>
                </c:pt>
                <c:pt idx="209">
                  <c:v>43.600169739999998</c:v>
                </c:pt>
                <c:pt idx="210">
                  <c:v>43.619356379999992</c:v>
                </c:pt>
                <c:pt idx="211">
                  <c:v>43.606343059999993</c:v>
                </c:pt>
                <c:pt idx="212">
                  <c:v>43.600823059999996</c:v>
                </c:pt>
                <c:pt idx="213">
                  <c:v>43.585676419999999</c:v>
                </c:pt>
                <c:pt idx="214">
                  <c:v>43.603676399999998</c:v>
                </c:pt>
                <c:pt idx="215">
                  <c:v>43.516156479999992</c:v>
                </c:pt>
                <c:pt idx="216">
                  <c:v>43.362703299999986</c:v>
                </c:pt>
                <c:pt idx="217">
                  <c:v>43.239783419999988</c:v>
                </c:pt>
                <c:pt idx="218">
                  <c:v>43.175010159999992</c:v>
                </c:pt>
                <c:pt idx="219">
                  <c:v>43.158250179999989</c:v>
                </c:pt>
                <c:pt idx="220">
                  <c:v>43.134170199999993</c:v>
                </c:pt>
                <c:pt idx="221">
                  <c:v>43.123516879999997</c:v>
                </c:pt>
                <c:pt idx="222">
                  <c:v>43.137036860000009</c:v>
                </c:pt>
                <c:pt idx="223">
                  <c:v>43.216130119999995</c:v>
                </c:pt>
                <c:pt idx="224">
                  <c:v>43.149236859999995</c:v>
                </c:pt>
                <c:pt idx="225">
                  <c:v>42.960103719999985</c:v>
                </c:pt>
                <c:pt idx="226">
                  <c:v>42.985690359999992</c:v>
                </c:pt>
                <c:pt idx="227">
                  <c:v>42.982223699999992</c:v>
                </c:pt>
                <c:pt idx="228">
                  <c:v>42.900423799999999</c:v>
                </c:pt>
                <c:pt idx="229">
                  <c:v>42.848197200000001</c:v>
                </c:pt>
                <c:pt idx="230">
                  <c:v>42.756530620000007</c:v>
                </c:pt>
                <c:pt idx="231">
                  <c:v>42.700344000000001</c:v>
                </c:pt>
                <c:pt idx="232">
                  <c:v>42.693344019999998</c:v>
                </c:pt>
                <c:pt idx="233">
                  <c:v>42.652130719999995</c:v>
                </c:pt>
                <c:pt idx="234">
                  <c:v>42.574944140000007</c:v>
                </c:pt>
                <c:pt idx="235">
                  <c:v>42.394224320000014</c:v>
                </c:pt>
                <c:pt idx="236">
                  <c:v>42.130104580000008</c:v>
                </c:pt>
                <c:pt idx="237">
                  <c:v>41.943691420000007</c:v>
                </c:pt>
                <c:pt idx="238">
                  <c:v>41.856251520000015</c:v>
                </c:pt>
                <c:pt idx="239">
                  <c:v>41.833144880000006</c:v>
                </c:pt>
                <c:pt idx="240">
                  <c:v>41.834798220000003</c:v>
                </c:pt>
                <c:pt idx="241">
                  <c:v>42.02202470000001</c:v>
                </c:pt>
                <c:pt idx="242">
                  <c:v>42.213091180000013</c:v>
                </c:pt>
                <c:pt idx="243">
                  <c:v>42.300811100000011</c:v>
                </c:pt>
                <c:pt idx="244">
                  <c:v>42.36141104</c:v>
                </c:pt>
                <c:pt idx="245">
                  <c:v>42.433184299999994</c:v>
                </c:pt>
                <c:pt idx="246">
                  <c:v>42.532690879999997</c:v>
                </c:pt>
                <c:pt idx="247">
                  <c:v>42.6795574</c:v>
                </c:pt>
                <c:pt idx="248">
                  <c:v>42.946237119999999</c:v>
                </c:pt>
                <c:pt idx="249">
                  <c:v>43.173210220000001</c:v>
                </c:pt>
                <c:pt idx="250">
                  <c:v>43.431036620000015</c:v>
                </c:pt>
                <c:pt idx="251">
                  <c:v>43.772809600000009</c:v>
                </c:pt>
                <c:pt idx="252">
                  <c:v>44.135809240000007</c:v>
                </c:pt>
                <c:pt idx="253">
                  <c:v>44.636022060000002</c:v>
                </c:pt>
                <c:pt idx="254">
                  <c:v>45.136834900000004</c:v>
                </c:pt>
                <c:pt idx="255">
                  <c:v>45.768540940000001</c:v>
                </c:pt>
                <c:pt idx="256">
                  <c:v>46.395820300000004</c:v>
                </c:pt>
                <c:pt idx="257">
                  <c:v>47.001193039999997</c:v>
                </c:pt>
                <c:pt idx="258">
                  <c:v>47.599419100000006</c:v>
                </c:pt>
                <c:pt idx="259">
                  <c:v>48.078591960000011</c:v>
                </c:pt>
                <c:pt idx="260">
                  <c:v>48.54047150000001</c:v>
                </c:pt>
                <c:pt idx="261">
                  <c:v>49.102817620000003</c:v>
                </c:pt>
                <c:pt idx="262">
                  <c:v>49.671230400000013</c:v>
                </c:pt>
                <c:pt idx="263">
                  <c:v>50.36845636000001</c:v>
                </c:pt>
                <c:pt idx="264">
                  <c:v>50.966909100000002</c:v>
                </c:pt>
                <c:pt idx="265">
                  <c:v>51.571868500000001</c:v>
                </c:pt>
                <c:pt idx="266">
                  <c:v>52.287107779999999</c:v>
                </c:pt>
                <c:pt idx="267">
                  <c:v>52.956600440000003</c:v>
                </c:pt>
                <c:pt idx="268">
                  <c:v>53.590666460000001</c:v>
                </c:pt>
                <c:pt idx="269">
                  <c:v>54.202012520000011</c:v>
                </c:pt>
                <c:pt idx="270">
                  <c:v>54.804758580000005</c:v>
                </c:pt>
                <c:pt idx="271">
                  <c:v>55.366518020000001</c:v>
                </c:pt>
                <c:pt idx="272">
                  <c:v>55.834290900000006</c:v>
                </c:pt>
                <c:pt idx="273">
                  <c:v>56.168903900000004</c:v>
                </c:pt>
                <c:pt idx="274">
                  <c:v>56.51043688</c:v>
                </c:pt>
                <c:pt idx="275">
                  <c:v>56.796476599999998</c:v>
                </c:pt>
                <c:pt idx="276">
                  <c:v>57.137089599999996</c:v>
                </c:pt>
                <c:pt idx="277">
                  <c:v>57.581689140000009</c:v>
                </c:pt>
                <c:pt idx="278">
                  <c:v>58.158901880000002</c:v>
                </c:pt>
                <c:pt idx="279">
                  <c:v>58.79430124000001</c:v>
                </c:pt>
                <c:pt idx="280">
                  <c:v>59.68223368000001</c:v>
                </c:pt>
                <c:pt idx="281">
                  <c:v>60.568512800000001</c:v>
                </c:pt>
                <c:pt idx="282">
                  <c:v>61.324685379999998</c:v>
                </c:pt>
                <c:pt idx="283">
                  <c:v>62.158231219999998</c:v>
                </c:pt>
                <c:pt idx="284">
                  <c:v>63.15041690000001</c:v>
                </c:pt>
                <c:pt idx="285">
                  <c:v>64.103989279999993</c:v>
                </c:pt>
                <c:pt idx="286">
                  <c:v>65.191294859999999</c:v>
                </c:pt>
                <c:pt idx="287">
                  <c:v>66.237720479999993</c:v>
                </c:pt>
                <c:pt idx="288">
                  <c:v>67.214292839999985</c:v>
                </c:pt>
                <c:pt idx="289">
                  <c:v>68.171971879999987</c:v>
                </c:pt>
                <c:pt idx="290">
                  <c:v>69.322584059999997</c:v>
                </c:pt>
                <c:pt idx="291">
                  <c:v>70.321169739999974</c:v>
                </c:pt>
                <c:pt idx="292">
                  <c:v>71.362555359999973</c:v>
                </c:pt>
                <c:pt idx="293">
                  <c:v>72.300767739999984</c:v>
                </c:pt>
                <c:pt idx="294">
                  <c:v>73.135486899999975</c:v>
                </c:pt>
                <c:pt idx="295">
                  <c:v>74.117179239999984</c:v>
                </c:pt>
                <c:pt idx="296">
                  <c:v>75.020271659999977</c:v>
                </c:pt>
                <c:pt idx="297">
                  <c:v>75.934244079999985</c:v>
                </c:pt>
                <c:pt idx="298">
                  <c:v>76.84021651999997</c:v>
                </c:pt>
                <c:pt idx="299">
                  <c:v>77.660482379999991</c:v>
                </c:pt>
                <c:pt idx="300">
                  <c:v>78.537014839999983</c:v>
                </c:pt>
                <c:pt idx="301">
                  <c:v>79.430507279999986</c:v>
                </c:pt>
                <c:pt idx="302">
                  <c:v>80.318706379999981</c:v>
                </c:pt>
                <c:pt idx="303">
                  <c:v>81.21117215999999</c:v>
                </c:pt>
                <c:pt idx="304">
                  <c:v>82.073704619999987</c:v>
                </c:pt>
                <c:pt idx="305">
                  <c:v>82.851797179999991</c:v>
                </c:pt>
                <c:pt idx="306">
                  <c:v>83.486849879999994</c:v>
                </c:pt>
                <c:pt idx="307">
                  <c:v>84.384448979999974</c:v>
                </c:pt>
                <c:pt idx="308">
                  <c:v>85.36850133999998</c:v>
                </c:pt>
                <c:pt idx="309">
                  <c:v>86.416940279999977</c:v>
                </c:pt>
                <c:pt idx="310">
                  <c:v>87.683579019999982</c:v>
                </c:pt>
                <c:pt idx="311">
                  <c:v>88.933137759999966</c:v>
                </c:pt>
                <c:pt idx="312">
                  <c:v>90.183616499999971</c:v>
                </c:pt>
                <c:pt idx="313">
                  <c:v>91.485988539999994</c:v>
                </c:pt>
                <c:pt idx="314">
                  <c:v>92.922173780000008</c:v>
                </c:pt>
                <c:pt idx="315">
                  <c:v>94.360732340000013</c:v>
                </c:pt>
                <c:pt idx="316">
                  <c:v>95.737317619999999</c:v>
                </c:pt>
                <c:pt idx="317">
                  <c:v>97.298702719999994</c:v>
                </c:pt>
                <c:pt idx="318">
                  <c:v>98.961314399999992</c:v>
                </c:pt>
                <c:pt idx="319">
                  <c:v>100.57389943999999</c:v>
                </c:pt>
                <c:pt idx="320">
                  <c:v>102.56149746</c:v>
                </c:pt>
                <c:pt idx="321">
                  <c:v>104.40273561999999</c:v>
                </c:pt>
                <c:pt idx="322">
                  <c:v>106.04949395999998</c:v>
                </c:pt>
                <c:pt idx="323">
                  <c:v>107.48169251999998</c:v>
                </c:pt>
                <c:pt idx="324">
                  <c:v>108.95585105999997</c:v>
                </c:pt>
                <c:pt idx="325">
                  <c:v>109.87759679999995</c:v>
                </c:pt>
                <c:pt idx="326">
                  <c:v>110.97366235999998</c:v>
                </c:pt>
                <c:pt idx="327">
                  <c:v>112.00951465999997</c:v>
                </c:pt>
                <c:pt idx="328">
                  <c:v>113.00147367999996</c:v>
                </c:pt>
                <c:pt idx="329">
                  <c:v>114.18739247999996</c:v>
                </c:pt>
                <c:pt idx="330">
                  <c:v>115.35701797999997</c:v>
                </c:pt>
                <c:pt idx="331">
                  <c:v>116.44893687999996</c:v>
                </c:pt>
                <c:pt idx="332">
                  <c:v>117.45062919999997</c:v>
                </c:pt>
                <c:pt idx="333">
                  <c:v>118.53925477999995</c:v>
                </c:pt>
                <c:pt idx="334">
                  <c:v>119.47565383999998</c:v>
                </c:pt>
                <c:pt idx="335">
                  <c:v>120.30777301999997</c:v>
                </c:pt>
                <c:pt idx="336">
                  <c:v>120.82110583999999</c:v>
                </c:pt>
                <c:pt idx="337">
                  <c:v>121.34502531999996</c:v>
                </c:pt>
                <c:pt idx="338">
                  <c:v>122.05977125999999</c:v>
                </c:pt>
                <c:pt idx="339">
                  <c:v>122.86665046000002</c:v>
                </c:pt>
                <c:pt idx="340">
                  <c:v>123.46978318000001</c:v>
                </c:pt>
                <c:pt idx="341">
                  <c:v>124.23870240000002</c:v>
                </c:pt>
                <c:pt idx="342">
                  <c:v>125.10332820000004</c:v>
                </c:pt>
                <c:pt idx="343">
                  <c:v>125.85316746000004</c:v>
                </c:pt>
                <c:pt idx="344">
                  <c:v>126.80169984000003</c:v>
                </c:pt>
                <c:pt idx="345">
                  <c:v>127.50876580000003</c:v>
                </c:pt>
                <c:pt idx="346">
                  <c:v>128.37544494000002</c:v>
                </c:pt>
                <c:pt idx="347">
                  <c:v>129.21609742000004</c:v>
                </c:pt>
                <c:pt idx="348">
                  <c:v>130.12610984000003</c:v>
                </c:pt>
                <c:pt idx="349">
                  <c:v>131.16709546000001</c:v>
                </c:pt>
                <c:pt idx="350">
                  <c:v>132.16476112000001</c:v>
                </c:pt>
                <c:pt idx="351">
                  <c:v>133.25742670000002</c:v>
                </c:pt>
                <c:pt idx="352">
                  <c:v>134.26993236000001</c:v>
                </c:pt>
                <c:pt idx="353">
                  <c:v>135.21495808000003</c:v>
                </c:pt>
                <c:pt idx="354">
                  <c:v>136.15021048</c:v>
                </c:pt>
                <c:pt idx="355">
                  <c:v>137.07171621999998</c:v>
                </c:pt>
                <c:pt idx="356">
                  <c:v>138.05679524000001</c:v>
                </c:pt>
                <c:pt idx="357">
                  <c:v>138.82238114</c:v>
                </c:pt>
                <c:pt idx="358">
                  <c:v>139.46524715999999</c:v>
                </c:pt>
                <c:pt idx="359">
                  <c:v>140.06616656000003</c:v>
                </c:pt>
                <c:pt idx="360">
                  <c:v>140.44984615999999</c:v>
                </c:pt>
                <c:pt idx="361">
                  <c:v>140.64052597999998</c:v>
                </c:pt>
                <c:pt idx="362">
                  <c:v>140.87468573999996</c:v>
                </c:pt>
                <c:pt idx="363">
                  <c:v>140.79251247999997</c:v>
                </c:pt>
                <c:pt idx="364">
                  <c:v>140.72927254000001</c:v>
                </c:pt>
                <c:pt idx="365">
                  <c:v>140.86967239999998</c:v>
                </c:pt>
                <c:pt idx="366">
                  <c:v>140.97841895999997</c:v>
                </c:pt>
                <c:pt idx="367">
                  <c:v>141.02812557999997</c:v>
                </c:pt>
                <c:pt idx="368">
                  <c:v>140.90945901999999</c:v>
                </c:pt>
                <c:pt idx="369">
                  <c:v>140.76665917999998</c:v>
                </c:pt>
                <c:pt idx="370">
                  <c:v>140.18025975999998</c:v>
                </c:pt>
                <c:pt idx="371">
                  <c:v>139.79412679999999</c:v>
                </c:pt>
                <c:pt idx="372">
                  <c:v>139.55672704</c:v>
                </c:pt>
                <c:pt idx="373">
                  <c:v>139.56672704000002</c:v>
                </c:pt>
                <c:pt idx="374">
                  <c:v>139.49852709999999</c:v>
                </c:pt>
                <c:pt idx="375">
                  <c:v>140.24119302</c:v>
                </c:pt>
                <c:pt idx="376">
                  <c:v>141.04359222000002</c:v>
                </c:pt>
                <c:pt idx="377">
                  <c:v>141.89645804000003</c:v>
                </c:pt>
                <c:pt idx="378">
                  <c:v>142.67572392</c:v>
                </c:pt>
                <c:pt idx="379">
                  <c:v>143.35725658000001</c:v>
                </c:pt>
                <c:pt idx="380">
                  <c:v>144.06138922</c:v>
                </c:pt>
                <c:pt idx="381">
                  <c:v>144.94298834</c:v>
                </c:pt>
                <c:pt idx="382">
                  <c:v>146.02518726000002</c:v>
                </c:pt>
                <c:pt idx="383">
                  <c:v>146.86151976000002</c:v>
                </c:pt>
                <c:pt idx="384">
                  <c:v>147.76398552000003</c:v>
                </c:pt>
                <c:pt idx="385">
                  <c:v>148.72791788000004</c:v>
                </c:pt>
                <c:pt idx="386">
                  <c:v>150.14804980000005</c:v>
                </c:pt>
                <c:pt idx="387">
                  <c:v>151.55638172000005</c:v>
                </c:pt>
                <c:pt idx="388">
                  <c:v>153.11918016000004</c:v>
                </c:pt>
                <c:pt idx="389">
                  <c:v>154.64371196000002</c:v>
                </c:pt>
                <c:pt idx="390">
                  <c:v>155.87977739999999</c:v>
                </c:pt>
                <c:pt idx="391">
                  <c:v>157.20017608000001</c:v>
                </c:pt>
                <c:pt idx="392">
                  <c:v>158.27904168000001</c:v>
                </c:pt>
                <c:pt idx="393">
                  <c:v>159.77730684000002</c:v>
                </c:pt>
                <c:pt idx="394">
                  <c:v>161.16110546000004</c:v>
                </c:pt>
                <c:pt idx="395">
                  <c:v>162.55303740000002</c:v>
                </c:pt>
                <c:pt idx="396">
                  <c:v>164.09036920000003</c:v>
                </c:pt>
                <c:pt idx="397">
                  <c:v>165.88423408</c:v>
                </c:pt>
                <c:pt idx="398">
                  <c:v>167.3232993</c:v>
                </c:pt>
                <c:pt idx="399">
                  <c:v>168.64356463999999</c:v>
                </c:pt>
                <c:pt idx="400">
                  <c:v>169.97242998000002</c:v>
                </c:pt>
                <c:pt idx="401">
                  <c:v>171.30889530000005</c:v>
                </c:pt>
                <c:pt idx="402">
                  <c:v>172.74096054</c:v>
                </c:pt>
                <c:pt idx="403">
                  <c:v>174.24975904000001</c:v>
                </c:pt>
                <c:pt idx="404">
                  <c:v>176.00942396000005</c:v>
                </c:pt>
                <c:pt idx="405">
                  <c:v>177.90095540000004</c:v>
                </c:pt>
                <c:pt idx="406">
                  <c:v>179.94848668000006</c:v>
                </c:pt>
                <c:pt idx="407">
                  <c:v>182.01061796000002</c:v>
                </c:pt>
                <c:pt idx="408">
                  <c:v>184.24628238000005</c:v>
                </c:pt>
                <c:pt idx="409">
                  <c:v>186.88467974</c:v>
                </c:pt>
                <c:pt idx="410">
                  <c:v>189.92027671999998</c:v>
                </c:pt>
                <c:pt idx="411">
                  <c:v>192.62140733999996</c:v>
                </c:pt>
                <c:pt idx="412">
                  <c:v>195.54547109999996</c:v>
                </c:pt>
                <c:pt idx="413">
                  <c:v>198.65460133999997</c:v>
                </c:pt>
                <c:pt idx="414">
                  <c:v>201.61786503999997</c:v>
                </c:pt>
                <c:pt idx="415">
                  <c:v>204.29959567999998</c:v>
                </c:pt>
                <c:pt idx="416">
                  <c:v>207.12339286</c:v>
                </c:pt>
                <c:pt idx="417">
                  <c:v>209.87245677999999</c:v>
                </c:pt>
                <c:pt idx="418">
                  <c:v>212.63938736</c:v>
                </c:pt>
                <c:pt idx="419">
                  <c:v>215.47525118000001</c:v>
                </c:pt>
                <c:pt idx="420">
                  <c:v>218.61151470000001</c:v>
                </c:pt>
                <c:pt idx="421">
                  <c:v>221.71791160000001</c:v>
                </c:pt>
                <c:pt idx="422">
                  <c:v>224.73390858000002</c:v>
                </c:pt>
                <c:pt idx="423">
                  <c:v>227.58010572000003</c:v>
                </c:pt>
                <c:pt idx="424">
                  <c:v>230.14970314000001</c:v>
                </c:pt>
                <c:pt idx="425">
                  <c:v>232.80436716</c:v>
                </c:pt>
                <c:pt idx="426">
                  <c:v>235.37869792000001</c:v>
                </c:pt>
                <c:pt idx="427">
                  <c:v>237.74816222000001</c:v>
                </c:pt>
                <c:pt idx="428">
                  <c:v>240.15069316000006</c:v>
                </c:pt>
                <c:pt idx="429">
                  <c:v>242.35322430000005</c:v>
                </c:pt>
                <c:pt idx="430">
                  <c:v>244.40682224000003</c:v>
                </c:pt>
                <c:pt idx="431">
                  <c:v>246.24322040000004</c:v>
                </c:pt>
                <c:pt idx="432">
                  <c:v>247.70361894000001</c:v>
                </c:pt>
                <c:pt idx="433">
                  <c:v>249.33068398</c:v>
                </c:pt>
                <c:pt idx="434">
                  <c:v>250.87308243999999</c:v>
                </c:pt>
                <c:pt idx="435">
                  <c:v>252.38908091999994</c:v>
                </c:pt>
                <c:pt idx="436">
                  <c:v>253.75421287999995</c:v>
                </c:pt>
                <c:pt idx="437">
                  <c:v>255.00981163999992</c:v>
                </c:pt>
                <c:pt idx="438">
                  <c:v>255.94007737999993</c:v>
                </c:pt>
                <c:pt idx="439">
                  <c:v>256.37087695999998</c:v>
                </c:pt>
                <c:pt idx="440">
                  <c:v>256.99994299999997</c:v>
                </c:pt>
                <c:pt idx="441">
                  <c:v>257.76627557999996</c:v>
                </c:pt>
                <c:pt idx="442">
                  <c:v>258.24780841999996</c:v>
                </c:pt>
                <c:pt idx="443">
                  <c:v>258.48560819999994</c:v>
                </c:pt>
                <c:pt idx="444">
                  <c:v>259.0534743</c:v>
                </c:pt>
                <c:pt idx="445">
                  <c:v>259.47794055999998</c:v>
                </c:pt>
                <c:pt idx="446">
                  <c:v>259.45994057999991</c:v>
                </c:pt>
                <c:pt idx="447">
                  <c:v>258.96954107999989</c:v>
                </c:pt>
                <c:pt idx="448">
                  <c:v>258.62347475999991</c:v>
                </c:pt>
                <c:pt idx="449">
                  <c:v>258.10787527999992</c:v>
                </c:pt>
                <c:pt idx="450">
                  <c:v>258.29187509999991</c:v>
                </c:pt>
                <c:pt idx="451">
                  <c:v>258.33380839999995</c:v>
                </c:pt>
                <c:pt idx="452">
                  <c:v>258.57320815999992</c:v>
                </c:pt>
                <c:pt idx="453">
                  <c:v>258.75814129999998</c:v>
                </c:pt>
                <c:pt idx="454">
                  <c:v>258.84587453999995</c:v>
                </c:pt>
                <c:pt idx="455">
                  <c:v>258.65394139999995</c:v>
                </c:pt>
                <c:pt idx="456">
                  <c:v>258.46754159999995</c:v>
                </c:pt>
                <c:pt idx="457">
                  <c:v>257.92120879999999</c:v>
                </c:pt>
                <c:pt idx="458">
                  <c:v>257.24714282000002</c:v>
                </c:pt>
                <c:pt idx="459">
                  <c:v>256.27354380000003</c:v>
                </c:pt>
                <c:pt idx="460">
                  <c:v>254.82114523999999</c:v>
                </c:pt>
                <c:pt idx="461">
                  <c:v>253.61501312000001</c:v>
                </c:pt>
                <c:pt idx="462">
                  <c:v>252.22134784000002</c:v>
                </c:pt>
                <c:pt idx="463">
                  <c:v>250.65001606000001</c:v>
                </c:pt>
                <c:pt idx="464">
                  <c:v>249.09195095999999</c:v>
                </c:pt>
                <c:pt idx="465">
                  <c:v>247.82168556000008</c:v>
                </c:pt>
                <c:pt idx="466">
                  <c:v>246.64422008000005</c:v>
                </c:pt>
                <c:pt idx="467">
                  <c:v>245.38622134000005</c:v>
                </c:pt>
                <c:pt idx="468">
                  <c:v>244.35995570000006</c:v>
                </c:pt>
                <c:pt idx="469">
                  <c:v>243.32649006000003</c:v>
                </c:pt>
                <c:pt idx="470">
                  <c:v>241.92762480000005</c:v>
                </c:pt>
                <c:pt idx="471">
                  <c:v>240.59902612000008</c:v>
                </c:pt>
                <c:pt idx="472">
                  <c:v>239.35142738000005</c:v>
                </c:pt>
                <c:pt idx="473">
                  <c:v>238.46176160000002</c:v>
                </c:pt>
                <c:pt idx="474">
                  <c:v>238.25369516000006</c:v>
                </c:pt>
                <c:pt idx="475">
                  <c:v>237.53649588000005</c:v>
                </c:pt>
                <c:pt idx="476">
                  <c:v>236.64356344000004</c:v>
                </c:pt>
                <c:pt idx="477">
                  <c:v>235.87749754000004</c:v>
                </c:pt>
                <c:pt idx="478">
                  <c:v>234.97509844000004</c:v>
                </c:pt>
                <c:pt idx="479">
                  <c:v>234.08683266000003</c:v>
                </c:pt>
                <c:pt idx="480">
                  <c:v>233.29150012000005</c:v>
                </c:pt>
                <c:pt idx="481">
                  <c:v>232.42636766000004</c:v>
                </c:pt>
                <c:pt idx="482">
                  <c:v>231.92356816</c:v>
                </c:pt>
                <c:pt idx="483">
                  <c:v>231.43383531999999</c:v>
                </c:pt>
                <c:pt idx="484">
                  <c:v>230.69130271999995</c:v>
                </c:pt>
                <c:pt idx="485">
                  <c:v>230.01250339999996</c:v>
                </c:pt>
                <c:pt idx="486">
                  <c:v>229.20483753999994</c:v>
                </c:pt>
                <c:pt idx="487">
                  <c:v>228.68523805999996</c:v>
                </c:pt>
                <c:pt idx="488">
                  <c:v>228.04257203999998</c:v>
                </c:pt>
                <c:pt idx="489">
                  <c:v>227.76990563999996</c:v>
                </c:pt>
                <c:pt idx="490">
                  <c:v>227.58390582000001</c:v>
                </c:pt>
                <c:pt idx="491">
                  <c:v>227.06070634</c:v>
                </c:pt>
                <c:pt idx="492">
                  <c:v>226.99503973999995</c:v>
                </c:pt>
                <c:pt idx="493">
                  <c:v>226.68530670000001</c:v>
                </c:pt>
                <c:pt idx="494">
                  <c:v>226.01044071999996</c:v>
                </c:pt>
                <c:pt idx="495">
                  <c:v>225.36677467999993</c:v>
                </c:pt>
                <c:pt idx="496">
                  <c:v>224.82337521999995</c:v>
                </c:pt>
                <c:pt idx="497">
                  <c:v>224.61204207999995</c:v>
                </c:pt>
                <c:pt idx="498">
                  <c:v>224.47124221999994</c:v>
                </c:pt>
                <c:pt idx="499">
                  <c:v>224.57037546000001</c:v>
                </c:pt>
                <c:pt idx="500">
                  <c:v>223.83624286000003</c:v>
                </c:pt>
                <c:pt idx="501">
                  <c:v>223.29437674000002</c:v>
                </c:pt>
                <c:pt idx="502">
                  <c:v>222.50291086000001</c:v>
                </c:pt>
                <c:pt idx="503">
                  <c:v>221.92097812000003</c:v>
                </c:pt>
                <c:pt idx="504">
                  <c:v>221.23264548</c:v>
                </c:pt>
                <c:pt idx="505">
                  <c:v>220.84764585999997</c:v>
                </c:pt>
                <c:pt idx="506">
                  <c:v>220.37457965999994</c:v>
                </c:pt>
                <c:pt idx="507">
                  <c:v>220.18831317999994</c:v>
                </c:pt>
                <c:pt idx="508">
                  <c:v>219.98184671999991</c:v>
                </c:pt>
                <c:pt idx="509">
                  <c:v>219.54931381999992</c:v>
                </c:pt>
                <c:pt idx="510">
                  <c:v>218.95384775999989</c:v>
                </c:pt>
                <c:pt idx="511">
                  <c:v>218.7457146399999</c:v>
                </c:pt>
                <c:pt idx="512">
                  <c:v>218.51064819999993</c:v>
                </c:pt>
                <c:pt idx="513">
                  <c:v>218.40984829999994</c:v>
                </c:pt>
                <c:pt idx="514">
                  <c:v>218.32644837999996</c:v>
                </c:pt>
                <c:pt idx="515">
                  <c:v>218.15644855999994</c:v>
                </c:pt>
                <c:pt idx="516">
                  <c:v>217.76951559999995</c:v>
                </c:pt>
                <c:pt idx="517">
                  <c:v>217.47578255999994</c:v>
                </c:pt>
                <c:pt idx="518">
                  <c:v>216.86451649999998</c:v>
                </c:pt>
                <c:pt idx="519">
                  <c:v>216.28618376000003</c:v>
                </c:pt>
                <c:pt idx="520">
                  <c:v>215.92371746000001</c:v>
                </c:pt>
                <c:pt idx="521">
                  <c:v>215.5204512</c:v>
                </c:pt>
                <c:pt idx="522">
                  <c:v>215.14585156000001</c:v>
                </c:pt>
                <c:pt idx="523">
                  <c:v>214.62405208000004</c:v>
                </c:pt>
                <c:pt idx="524">
                  <c:v>213.91905278000002</c:v>
                </c:pt>
                <c:pt idx="525">
                  <c:v>213.56965312000003</c:v>
                </c:pt>
                <c:pt idx="526">
                  <c:v>213.12312024000002</c:v>
                </c:pt>
                <c:pt idx="527">
                  <c:v>212.78272057999999</c:v>
                </c:pt>
                <c:pt idx="528">
                  <c:v>212.55692079999997</c:v>
                </c:pt>
                <c:pt idx="529">
                  <c:v>212.29498771999999</c:v>
                </c:pt>
                <c:pt idx="530">
                  <c:v>211.85365481999997</c:v>
                </c:pt>
                <c:pt idx="531">
                  <c:v>211.58172175999997</c:v>
                </c:pt>
                <c:pt idx="532">
                  <c:v>211.11625555999998</c:v>
                </c:pt>
                <c:pt idx="533">
                  <c:v>210.49258950000001</c:v>
                </c:pt>
                <c:pt idx="534">
                  <c:v>210.14638985999997</c:v>
                </c:pt>
                <c:pt idx="535">
                  <c:v>209.89672343999999</c:v>
                </c:pt>
                <c:pt idx="536">
                  <c:v>209.95472337999996</c:v>
                </c:pt>
                <c:pt idx="537">
                  <c:v>209.68205698000003</c:v>
                </c:pt>
                <c:pt idx="538">
                  <c:v>209.47192386000003</c:v>
                </c:pt>
                <c:pt idx="539">
                  <c:v>209.31859068000003</c:v>
                </c:pt>
                <c:pt idx="540">
                  <c:v>209.14045751999998</c:v>
                </c:pt>
                <c:pt idx="541">
                  <c:v>209.02499096</c:v>
                </c:pt>
                <c:pt idx="542">
                  <c:v>208.94585772000002</c:v>
                </c:pt>
                <c:pt idx="543">
                  <c:v>209.12085755999999</c:v>
                </c:pt>
                <c:pt idx="544">
                  <c:v>209.33459067999996</c:v>
                </c:pt>
                <c:pt idx="545">
                  <c:v>209.69119033999996</c:v>
                </c:pt>
                <c:pt idx="546">
                  <c:v>210.26405641999997</c:v>
                </c:pt>
                <c:pt idx="547">
                  <c:v>210.63098939999998</c:v>
                </c:pt>
                <c:pt idx="548">
                  <c:v>211.09865559999992</c:v>
                </c:pt>
                <c:pt idx="549">
                  <c:v>211.76185493999989</c:v>
                </c:pt>
                <c:pt idx="550">
                  <c:v>212.5867874599999</c:v>
                </c:pt>
                <c:pt idx="551">
                  <c:v>213.40605329999991</c:v>
                </c:pt>
                <c:pt idx="552">
                  <c:v>214.26511909999991</c:v>
                </c:pt>
                <c:pt idx="553">
                  <c:v>214.96165171999991</c:v>
                </c:pt>
                <c:pt idx="554">
                  <c:v>215.69458431999993</c:v>
                </c:pt>
                <c:pt idx="555">
                  <c:v>216.22771711999994</c:v>
                </c:pt>
                <c:pt idx="556">
                  <c:v>216.78044989999992</c:v>
                </c:pt>
                <c:pt idx="557">
                  <c:v>217.34558267999992</c:v>
                </c:pt>
                <c:pt idx="558">
                  <c:v>217.90504877999996</c:v>
                </c:pt>
                <c:pt idx="559">
                  <c:v>218.68591465999995</c:v>
                </c:pt>
                <c:pt idx="560">
                  <c:v>219.64811369999998</c:v>
                </c:pt>
                <c:pt idx="561">
                  <c:v>220.22891311999996</c:v>
                </c:pt>
                <c:pt idx="562">
                  <c:v>220.63277937999999</c:v>
                </c:pt>
                <c:pt idx="563">
                  <c:v>221.20211215999996</c:v>
                </c:pt>
                <c:pt idx="564">
                  <c:v>221.70004499999996</c:v>
                </c:pt>
                <c:pt idx="565">
                  <c:v>222.16764453999997</c:v>
                </c:pt>
                <c:pt idx="566">
                  <c:v>222.81037723999995</c:v>
                </c:pt>
                <c:pt idx="567">
                  <c:v>223.41570995999996</c:v>
                </c:pt>
                <c:pt idx="568">
                  <c:v>224.16130921999996</c:v>
                </c:pt>
                <c:pt idx="569">
                  <c:v>224.80324189999999</c:v>
                </c:pt>
                <c:pt idx="570">
                  <c:v>225.43870791999998</c:v>
                </c:pt>
                <c:pt idx="571">
                  <c:v>226.15604053999994</c:v>
                </c:pt>
                <c:pt idx="572">
                  <c:v>226.92197311999996</c:v>
                </c:pt>
                <c:pt idx="573">
                  <c:v>227.65783906000001</c:v>
                </c:pt>
                <c:pt idx="574">
                  <c:v>228.16330522000001</c:v>
                </c:pt>
                <c:pt idx="575">
                  <c:v>228.52163820000001</c:v>
                </c:pt>
                <c:pt idx="576">
                  <c:v>229.06197098000004</c:v>
                </c:pt>
                <c:pt idx="577">
                  <c:v>229.49630388000006</c:v>
                </c:pt>
                <c:pt idx="578">
                  <c:v>229.99030338000003</c:v>
                </c:pt>
                <c:pt idx="579">
                  <c:v>230.36743634000001</c:v>
                </c:pt>
                <c:pt idx="580">
                  <c:v>230.80130258</c:v>
                </c:pt>
                <c:pt idx="581">
                  <c:v>231.23856880000002</c:v>
                </c:pt>
                <c:pt idx="582">
                  <c:v>231.88023481999997</c:v>
                </c:pt>
                <c:pt idx="583">
                  <c:v>232.62916741999999</c:v>
                </c:pt>
                <c:pt idx="584">
                  <c:v>233.34036669999998</c:v>
                </c:pt>
                <c:pt idx="585">
                  <c:v>233.82849956000007</c:v>
                </c:pt>
                <c:pt idx="586">
                  <c:v>234.18636588000001</c:v>
                </c:pt>
                <c:pt idx="587">
                  <c:v>234.74236531999998</c:v>
                </c:pt>
                <c:pt idx="588">
                  <c:v>235.41076463999994</c:v>
                </c:pt>
                <c:pt idx="589">
                  <c:v>236.23603047999993</c:v>
                </c:pt>
                <c:pt idx="590">
                  <c:v>237.21696283999995</c:v>
                </c:pt>
                <c:pt idx="591">
                  <c:v>238.09256195999998</c:v>
                </c:pt>
                <c:pt idx="592">
                  <c:v>238.89796113999998</c:v>
                </c:pt>
                <c:pt idx="593">
                  <c:v>239.69922699999998</c:v>
                </c:pt>
                <c:pt idx="594">
                  <c:v>240.53895948000002</c:v>
                </c:pt>
                <c:pt idx="595">
                  <c:v>241.45995853999997</c:v>
                </c:pt>
                <c:pt idx="596">
                  <c:v>242.27975771999999</c:v>
                </c:pt>
                <c:pt idx="597">
                  <c:v>243.19955679999998</c:v>
                </c:pt>
                <c:pt idx="598">
                  <c:v>244.17708916000001</c:v>
                </c:pt>
                <c:pt idx="599">
                  <c:v>244.89802176000001</c:v>
                </c:pt>
                <c:pt idx="600">
                  <c:v>245.59628772000005</c:v>
                </c:pt>
                <c:pt idx="601">
                  <c:v>246.23662042000004</c:v>
                </c:pt>
                <c:pt idx="602">
                  <c:v>246.91221976</c:v>
                </c:pt>
                <c:pt idx="603">
                  <c:v>247.62821906000005</c:v>
                </c:pt>
                <c:pt idx="604">
                  <c:v>248.48421819999999</c:v>
                </c:pt>
                <c:pt idx="605">
                  <c:v>249.62428374000007</c:v>
                </c:pt>
                <c:pt idx="606">
                  <c:v>250.62768274000007</c:v>
                </c:pt>
                <c:pt idx="607">
                  <c:v>251.66641502000004</c:v>
                </c:pt>
                <c:pt idx="608">
                  <c:v>252.90761378000008</c:v>
                </c:pt>
                <c:pt idx="609">
                  <c:v>254.15714586000001</c:v>
                </c:pt>
                <c:pt idx="610">
                  <c:v>256.20841046000004</c:v>
                </c:pt>
                <c:pt idx="611">
                  <c:v>258.42347489999997</c:v>
                </c:pt>
                <c:pt idx="612">
                  <c:v>260.90447242000005</c:v>
                </c:pt>
                <c:pt idx="613">
                  <c:v>263.49146982000002</c:v>
                </c:pt>
                <c:pt idx="614">
                  <c:v>266.42833354000004</c:v>
                </c:pt>
                <c:pt idx="615">
                  <c:v>269.95053000000001</c:v>
                </c:pt>
                <c:pt idx="616">
                  <c:v>273.05519356000002</c:v>
                </c:pt>
                <c:pt idx="617">
                  <c:v>276.42432352000003</c:v>
                </c:pt>
                <c:pt idx="618">
                  <c:v>279.88238672000006</c:v>
                </c:pt>
                <c:pt idx="619">
                  <c:v>283.35524992000001</c:v>
                </c:pt>
                <c:pt idx="620">
                  <c:v>286.36204692000001</c:v>
                </c:pt>
                <c:pt idx="621">
                  <c:v>288.31264498000002</c:v>
                </c:pt>
                <c:pt idx="622">
                  <c:v>290.52750942</c:v>
                </c:pt>
                <c:pt idx="623">
                  <c:v>292.72364056000004</c:v>
                </c:pt>
                <c:pt idx="624">
                  <c:v>294.73050522</c:v>
                </c:pt>
                <c:pt idx="625">
                  <c:v>296.59597002000004</c:v>
                </c:pt>
                <c:pt idx="626">
                  <c:v>298.60803468000006</c:v>
                </c:pt>
                <c:pt idx="627">
                  <c:v>300.84229910000005</c:v>
                </c:pt>
                <c:pt idx="628">
                  <c:v>303.11909684</c:v>
                </c:pt>
                <c:pt idx="629">
                  <c:v>305.79102750000004</c:v>
                </c:pt>
                <c:pt idx="630">
                  <c:v>308.55015808000002</c:v>
                </c:pt>
                <c:pt idx="631">
                  <c:v>310.98042232</c:v>
                </c:pt>
                <c:pt idx="632">
                  <c:v>313.38155325999998</c:v>
                </c:pt>
                <c:pt idx="633">
                  <c:v>315.54775108000001</c:v>
                </c:pt>
                <c:pt idx="634">
                  <c:v>318.06441523999996</c:v>
                </c:pt>
                <c:pt idx="635">
                  <c:v>320.82834579999997</c:v>
                </c:pt>
                <c:pt idx="636">
                  <c:v>323.19914341999998</c:v>
                </c:pt>
                <c:pt idx="637">
                  <c:v>325.41687454000004</c:v>
                </c:pt>
                <c:pt idx="638">
                  <c:v>327.15907280000005</c:v>
                </c:pt>
                <c:pt idx="639">
                  <c:v>328.72320456</c:v>
                </c:pt>
                <c:pt idx="640">
                  <c:v>330.45913616000007</c:v>
                </c:pt>
                <c:pt idx="641">
                  <c:v>332.40180090000001</c:v>
                </c:pt>
                <c:pt idx="642">
                  <c:v>333.88506608000006</c:v>
                </c:pt>
                <c:pt idx="643">
                  <c:v>335.49539780000009</c:v>
                </c:pt>
                <c:pt idx="644">
                  <c:v>336.76999653999991</c:v>
                </c:pt>
                <c:pt idx="645">
                  <c:v>337.94986204000003</c:v>
                </c:pt>
                <c:pt idx="646">
                  <c:v>339.25252742000004</c:v>
                </c:pt>
                <c:pt idx="647">
                  <c:v>340.21365977999994</c:v>
                </c:pt>
                <c:pt idx="648">
                  <c:v>341.14005886000001</c:v>
                </c:pt>
                <c:pt idx="649">
                  <c:v>341.90305810000007</c:v>
                </c:pt>
                <c:pt idx="650">
                  <c:v>342.88032378000003</c:v>
                </c:pt>
                <c:pt idx="651">
                  <c:v>344.23465576000001</c:v>
                </c:pt>
                <c:pt idx="652">
                  <c:v>345.94078738000002</c:v>
                </c:pt>
                <c:pt idx="653">
                  <c:v>347.77825220000005</c:v>
                </c:pt>
                <c:pt idx="654">
                  <c:v>349.41451724000007</c:v>
                </c:pt>
                <c:pt idx="655">
                  <c:v>350.8550491200001</c:v>
                </c:pt>
                <c:pt idx="656">
                  <c:v>352.22884774000011</c:v>
                </c:pt>
                <c:pt idx="657">
                  <c:v>353.50204648000005</c:v>
                </c:pt>
                <c:pt idx="658">
                  <c:v>355.54057778000004</c:v>
                </c:pt>
                <c:pt idx="659">
                  <c:v>357.13997618000002</c:v>
                </c:pt>
                <c:pt idx="660">
                  <c:v>357.56170910000009</c:v>
                </c:pt>
                <c:pt idx="661">
                  <c:v>357.87017546000004</c:v>
                </c:pt>
                <c:pt idx="662">
                  <c:v>357.79750888000012</c:v>
                </c:pt>
                <c:pt idx="663">
                  <c:v>357.67137568000004</c:v>
                </c:pt>
                <c:pt idx="664">
                  <c:v>357.34070934000005</c:v>
                </c:pt>
                <c:pt idx="665">
                  <c:v>356.65824335999997</c:v>
                </c:pt>
                <c:pt idx="666">
                  <c:v>355.72197761999996</c:v>
                </c:pt>
                <c:pt idx="667">
                  <c:v>354.62697871999995</c:v>
                </c:pt>
                <c:pt idx="668">
                  <c:v>353.29764671999999</c:v>
                </c:pt>
                <c:pt idx="669">
                  <c:v>351.78804822000001</c:v>
                </c:pt>
                <c:pt idx="670">
                  <c:v>350.67691600000001</c:v>
                </c:pt>
                <c:pt idx="671">
                  <c:v>350.14624986000001</c:v>
                </c:pt>
                <c:pt idx="672">
                  <c:v>349.22658411999998</c:v>
                </c:pt>
                <c:pt idx="673">
                  <c:v>348.25918507999995</c:v>
                </c:pt>
                <c:pt idx="674">
                  <c:v>347.61911905999995</c:v>
                </c:pt>
                <c:pt idx="675">
                  <c:v>346.39052027999998</c:v>
                </c:pt>
                <c:pt idx="676">
                  <c:v>345.00132167999999</c:v>
                </c:pt>
                <c:pt idx="677">
                  <c:v>343.98605604000005</c:v>
                </c:pt>
                <c:pt idx="678">
                  <c:v>342.88519045999999</c:v>
                </c:pt>
                <c:pt idx="679">
                  <c:v>341.3425253399999</c:v>
                </c:pt>
                <c:pt idx="680">
                  <c:v>339.57099377999992</c:v>
                </c:pt>
                <c:pt idx="681">
                  <c:v>338.33292835999993</c:v>
                </c:pt>
                <c:pt idx="682">
                  <c:v>336.94186307999996</c:v>
                </c:pt>
                <c:pt idx="683">
                  <c:v>335.87573082</c:v>
                </c:pt>
                <c:pt idx="684">
                  <c:v>334.50913217999999</c:v>
                </c:pt>
                <c:pt idx="685">
                  <c:v>332.90773378</c:v>
                </c:pt>
                <c:pt idx="686">
                  <c:v>331.34106867999998</c:v>
                </c:pt>
                <c:pt idx="687">
                  <c:v>329.94880339999997</c:v>
                </c:pt>
                <c:pt idx="688">
                  <c:v>329.33187068000001</c:v>
                </c:pt>
                <c:pt idx="689">
                  <c:v>328.76107126000005</c:v>
                </c:pt>
                <c:pt idx="690">
                  <c:v>327.59173910000004</c:v>
                </c:pt>
                <c:pt idx="691">
                  <c:v>326.1785405</c:v>
                </c:pt>
                <c:pt idx="692">
                  <c:v>324.96340838000003</c:v>
                </c:pt>
                <c:pt idx="693">
                  <c:v>323.27681006</c:v>
                </c:pt>
                <c:pt idx="694">
                  <c:v>322.17254448</c:v>
                </c:pt>
                <c:pt idx="695">
                  <c:v>321.18161213999997</c:v>
                </c:pt>
                <c:pt idx="696">
                  <c:v>320.47787949999997</c:v>
                </c:pt>
                <c:pt idx="697">
                  <c:v>320.06087991999993</c:v>
                </c:pt>
                <c:pt idx="698">
                  <c:v>319.70968025999991</c:v>
                </c:pt>
                <c:pt idx="699">
                  <c:v>319.30534733999991</c:v>
                </c:pt>
                <c:pt idx="700">
                  <c:v>318.63708135999991</c:v>
                </c:pt>
                <c:pt idx="701">
                  <c:v>317.2751493799999</c:v>
                </c:pt>
                <c:pt idx="702">
                  <c:v>315.65781765999992</c:v>
                </c:pt>
                <c:pt idx="703">
                  <c:v>314.09135255999996</c:v>
                </c:pt>
                <c:pt idx="704">
                  <c:v>312.42355421999991</c:v>
                </c:pt>
                <c:pt idx="705">
                  <c:v>310.48462283999993</c:v>
                </c:pt>
                <c:pt idx="706">
                  <c:v>308.4581581999999</c:v>
                </c:pt>
                <c:pt idx="707">
                  <c:v>306.75889321999989</c:v>
                </c:pt>
                <c:pt idx="708">
                  <c:v>304.36189561999993</c:v>
                </c:pt>
                <c:pt idx="709">
                  <c:v>302.50863081999995</c:v>
                </c:pt>
                <c:pt idx="710">
                  <c:v>301.29043203999993</c:v>
                </c:pt>
                <c:pt idx="711">
                  <c:v>300.33349965999992</c:v>
                </c:pt>
                <c:pt idx="712">
                  <c:v>300.11363319999992</c:v>
                </c:pt>
                <c:pt idx="713">
                  <c:v>299.72023359999997</c:v>
                </c:pt>
                <c:pt idx="714">
                  <c:v>299.38370059999988</c:v>
                </c:pt>
                <c:pt idx="715">
                  <c:v>298.74650123999999</c:v>
                </c:pt>
                <c:pt idx="716">
                  <c:v>299.14836751999997</c:v>
                </c:pt>
                <c:pt idx="717">
                  <c:v>299.48143385999998</c:v>
                </c:pt>
                <c:pt idx="718">
                  <c:v>299.90463343999994</c:v>
                </c:pt>
                <c:pt idx="719">
                  <c:v>300.4509662399999</c:v>
                </c:pt>
                <c:pt idx="720">
                  <c:v>301.03976563999998</c:v>
                </c:pt>
                <c:pt idx="721">
                  <c:v>302.38343095999994</c:v>
                </c:pt>
                <c:pt idx="722">
                  <c:v>303.45849655999996</c:v>
                </c:pt>
                <c:pt idx="723">
                  <c:v>304.30756237999992</c:v>
                </c:pt>
                <c:pt idx="724">
                  <c:v>305.10656158</c:v>
                </c:pt>
                <c:pt idx="725">
                  <c:v>306.41582693999999</c:v>
                </c:pt>
                <c:pt idx="726">
                  <c:v>307.27969273999997</c:v>
                </c:pt>
                <c:pt idx="727">
                  <c:v>307.61455906000003</c:v>
                </c:pt>
                <c:pt idx="728">
                  <c:v>308.22202512000001</c:v>
                </c:pt>
                <c:pt idx="729">
                  <c:v>308.75095792000002</c:v>
                </c:pt>
                <c:pt idx="730">
                  <c:v>309.5052905</c:v>
                </c:pt>
                <c:pt idx="731">
                  <c:v>310.20415646000004</c:v>
                </c:pt>
                <c:pt idx="732">
                  <c:v>310.66988934</c:v>
                </c:pt>
                <c:pt idx="733">
                  <c:v>311.24842209999997</c:v>
                </c:pt>
                <c:pt idx="734">
                  <c:v>311.73542161999995</c:v>
                </c:pt>
                <c:pt idx="735">
                  <c:v>312.35855433999996</c:v>
                </c:pt>
                <c:pt idx="736">
                  <c:v>312.4680209</c:v>
                </c:pt>
                <c:pt idx="737">
                  <c:v>312.50635419999998</c:v>
                </c:pt>
                <c:pt idx="738">
                  <c:v>312.20688783999992</c:v>
                </c:pt>
                <c:pt idx="739">
                  <c:v>311.85602151999996</c:v>
                </c:pt>
                <c:pt idx="740">
                  <c:v>312.03328799999991</c:v>
                </c:pt>
                <c:pt idx="741">
                  <c:v>312.38175431999997</c:v>
                </c:pt>
                <c:pt idx="742">
                  <c:v>313.25568678000002</c:v>
                </c:pt>
                <c:pt idx="743">
                  <c:v>313.98395271999999</c:v>
                </c:pt>
                <c:pt idx="744">
                  <c:v>314.41648562</c:v>
                </c:pt>
                <c:pt idx="745">
                  <c:v>314.26475243999994</c:v>
                </c:pt>
                <c:pt idx="746">
                  <c:v>313.79548623999995</c:v>
                </c:pt>
                <c:pt idx="747">
                  <c:v>312.92635377999994</c:v>
                </c:pt>
                <c:pt idx="748">
                  <c:v>311.91375480000005</c:v>
                </c:pt>
                <c:pt idx="749">
                  <c:v>311.44908857999997</c:v>
                </c:pt>
                <c:pt idx="750">
                  <c:v>310.68962265999994</c:v>
                </c:pt>
                <c:pt idx="751">
                  <c:v>310.40315627999996</c:v>
                </c:pt>
                <c:pt idx="752">
                  <c:v>309.63922372000002</c:v>
                </c:pt>
                <c:pt idx="753">
                  <c:v>308.64222472</c:v>
                </c:pt>
                <c:pt idx="754">
                  <c:v>307.47955922</c:v>
                </c:pt>
                <c:pt idx="755">
                  <c:v>306.67656002000001</c:v>
                </c:pt>
                <c:pt idx="756">
                  <c:v>305.75516094</c:v>
                </c:pt>
                <c:pt idx="757">
                  <c:v>304.80122855999997</c:v>
                </c:pt>
                <c:pt idx="758">
                  <c:v>303.91789610000001</c:v>
                </c:pt>
                <c:pt idx="759">
                  <c:v>303.17143018000007</c:v>
                </c:pt>
                <c:pt idx="760">
                  <c:v>302.19056450000005</c:v>
                </c:pt>
                <c:pt idx="761">
                  <c:v>300.98529904000009</c:v>
                </c:pt>
                <c:pt idx="762">
                  <c:v>299.52543384000012</c:v>
                </c:pt>
                <c:pt idx="763">
                  <c:v>297.5550358000001</c:v>
                </c:pt>
                <c:pt idx="764">
                  <c:v>295.56117114000011</c:v>
                </c:pt>
                <c:pt idx="765">
                  <c:v>293.60130644000014</c:v>
                </c:pt>
                <c:pt idx="766">
                  <c:v>291.1597088800001</c:v>
                </c:pt>
                <c:pt idx="767">
                  <c:v>288.62337808000007</c:v>
                </c:pt>
                <c:pt idx="768">
                  <c:v>285.97471406000005</c:v>
                </c:pt>
                <c:pt idx="769">
                  <c:v>283.10545026000005</c:v>
                </c:pt>
                <c:pt idx="770">
                  <c:v>280.29265308000004</c:v>
                </c:pt>
                <c:pt idx="771">
                  <c:v>277.31632272000002</c:v>
                </c:pt>
                <c:pt idx="772">
                  <c:v>274.30325905999996</c:v>
                </c:pt>
                <c:pt idx="773">
                  <c:v>271.66672835999998</c:v>
                </c:pt>
                <c:pt idx="774">
                  <c:v>269.35906400000005</c:v>
                </c:pt>
                <c:pt idx="775">
                  <c:v>267.24419946</c:v>
                </c:pt>
                <c:pt idx="776">
                  <c:v>265.43940126000001</c:v>
                </c:pt>
                <c:pt idx="777">
                  <c:v>263.77386960000001</c:v>
                </c:pt>
                <c:pt idx="778">
                  <c:v>261.85647152000001</c:v>
                </c:pt>
                <c:pt idx="779">
                  <c:v>259.94307344000003</c:v>
                </c:pt>
                <c:pt idx="780">
                  <c:v>257.81760889999998</c:v>
                </c:pt>
                <c:pt idx="781">
                  <c:v>255.45274460000002</c:v>
                </c:pt>
                <c:pt idx="782">
                  <c:v>253.48334656</c:v>
                </c:pt>
                <c:pt idx="783">
                  <c:v>251.41948196000001</c:v>
                </c:pt>
                <c:pt idx="784">
                  <c:v>249.35381735999999</c:v>
                </c:pt>
                <c:pt idx="785">
                  <c:v>247.59121912000003</c:v>
                </c:pt>
                <c:pt idx="786">
                  <c:v>246.76368662000004</c:v>
                </c:pt>
                <c:pt idx="787">
                  <c:v>245.57382114000004</c:v>
                </c:pt>
                <c:pt idx="788">
                  <c:v>244.38515566000007</c:v>
                </c:pt>
                <c:pt idx="789">
                  <c:v>243.3208900600001</c:v>
                </c:pt>
                <c:pt idx="790">
                  <c:v>242.06755798000009</c:v>
                </c:pt>
                <c:pt idx="791">
                  <c:v>240.80722592000012</c:v>
                </c:pt>
                <c:pt idx="792">
                  <c:v>239.26736080000012</c:v>
                </c:pt>
                <c:pt idx="793">
                  <c:v>238.3560950400001</c:v>
                </c:pt>
                <c:pt idx="794">
                  <c:v>237.53509588000006</c:v>
                </c:pt>
                <c:pt idx="795">
                  <c:v>237.72182902000003</c:v>
                </c:pt>
                <c:pt idx="796">
                  <c:v>237.83309558000002</c:v>
                </c:pt>
                <c:pt idx="797">
                  <c:v>238.30842844</c:v>
                </c:pt>
                <c:pt idx="798">
                  <c:v>238.63229477999997</c:v>
                </c:pt>
                <c:pt idx="799">
                  <c:v>238.99809441999997</c:v>
                </c:pt>
                <c:pt idx="800">
                  <c:v>239.7869603</c:v>
                </c:pt>
                <c:pt idx="801">
                  <c:v>240.65255943999998</c:v>
                </c:pt>
                <c:pt idx="802">
                  <c:v>241.86602487999988</c:v>
                </c:pt>
                <c:pt idx="803">
                  <c:v>243.14829025999992</c:v>
                </c:pt>
                <c:pt idx="804">
                  <c:v>244.8702218599999</c:v>
                </c:pt>
                <c:pt idx="805">
                  <c:v>246.54355351999988</c:v>
                </c:pt>
                <c:pt idx="806">
                  <c:v>248.11921861999988</c:v>
                </c:pt>
                <c:pt idx="807">
                  <c:v>249.53568387999988</c:v>
                </c:pt>
                <c:pt idx="808">
                  <c:v>250.48414959999988</c:v>
                </c:pt>
                <c:pt idx="809">
                  <c:v>251.30708209999995</c:v>
                </c:pt>
                <c:pt idx="810">
                  <c:v>251.98461473999996</c:v>
                </c:pt>
                <c:pt idx="811">
                  <c:v>253.04941367999993</c:v>
                </c:pt>
                <c:pt idx="812">
                  <c:v>254.06914599999996</c:v>
                </c:pt>
                <c:pt idx="813">
                  <c:v>255.51007789999997</c:v>
                </c:pt>
                <c:pt idx="814">
                  <c:v>256.82440991999999</c:v>
                </c:pt>
                <c:pt idx="815">
                  <c:v>258.10407529999998</c:v>
                </c:pt>
                <c:pt idx="816">
                  <c:v>259.20007419999996</c:v>
                </c:pt>
                <c:pt idx="817">
                  <c:v>260.20420652000001</c:v>
                </c:pt>
                <c:pt idx="818">
                  <c:v>261.48867189999999</c:v>
                </c:pt>
                <c:pt idx="819">
                  <c:v>263.11587028000002</c:v>
                </c:pt>
                <c:pt idx="820">
                  <c:v>264.61947470000001</c:v>
                </c:pt>
                <c:pt idx="821">
                  <c:v>265.72127936000004</c:v>
                </c:pt>
                <c:pt idx="822">
                  <c:v>267.15568362000005</c:v>
                </c:pt>
                <c:pt idx="823">
                  <c:v>268.37448796000007</c:v>
                </c:pt>
                <c:pt idx="824">
                  <c:v>269.14595936000006</c:v>
                </c:pt>
                <c:pt idx="825">
                  <c:v>269.96743074000005</c:v>
                </c:pt>
                <c:pt idx="826">
                  <c:v>270.67023544000006</c:v>
                </c:pt>
                <c:pt idx="827">
                  <c:v>271.24450702000007</c:v>
                </c:pt>
                <c:pt idx="828">
                  <c:v>272.02011192000003</c:v>
                </c:pt>
                <c:pt idx="829">
                  <c:v>273.15204990000007</c:v>
                </c:pt>
                <c:pt idx="830">
                  <c:v>274.57585446000007</c:v>
                </c:pt>
                <c:pt idx="831">
                  <c:v>276.17479228000008</c:v>
                </c:pt>
                <c:pt idx="832">
                  <c:v>277.47213016000006</c:v>
                </c:pt>
                <c:pt idx="833">
                  <c:v>278.86300148000004</c:v>
                </c:pt>
                <c:pt idx="834">
                  <c:v>280.30333944000006</c:v>
                </c:pt>
                <c:pt idx="835">
                  <c:v>281.47947766000004</c:v>
                </c:pt>
                <c:pt idx="836">
                  <c:v>282.64561600000002</c:v>
                </c:pt>
                <c:pt idx="837">
                  <c:v>284.13335402000001</c:v>
                </c:pt>
                <c:pt idx="838">
                  <c:v>285.48795867999996</c:v>
                </c:pt>
                <c:pt idx="839">
                  <c:v>286.51896341999998</c:v>
                </c:pt>
                <c:pt idx="840">
                  <c:v>287.25930152000001</c:v>
                </c:pt>
                <c:pt idx="841">
                  <c:v>287.97817298000001</c:v>
                </c:pt>
                <c:pt idx="842">
                  <c:v>288.82604446000005</c:v>
                </c:pt>
                <c:pt idx="843">
                  <c:v>289.67164938000002</c:v>
                </c:pt>
                <c:pt idx="844">
                  <c:v>290.08585432000001</c:v>
                </c:pt>
                <c:pt idx="845">
                  <c:v>289.95672642</c:v>
                </c:pt>
                <c:pt idx="846">
                  <c:v>289.35986519999994</c:v>
                </c:pt>
                <c:pt idx="847">
                  <c:v>288.98000389999999</c:v>
                </c:pt>
                <c:pt idx="848">
                  <c:v>288.61900907999996</c:v>
                </c:pt>
                <c:pt idx="849">
                  <c:v>287.88521457999997</c:v>
                </c:pt>
                <c:pt idx="850">
                  <c:v>286.72862019999991</c:v>
                </c:pt>
                <c:pt idx="851">
                  <c:v>285.24482613999993</c:v>
                </c:pt>
                <c:pt idx="852">
                  <c:v>283.62929875999993</c:v>
                </c:pt>
                <c:pt idx="853">
                  <c:v>281.96237143999991</c:v>
                </c:pt>
                <c:pt idx="854">
                  <c:v>280.24884425999988</c:v>
                </c:pt>
                <c:pt idx="855">
                  <c:v>278.17598375999989</c:v>
                </c:pt>
                <c:pt idx="856">
                  <c:v>276.79958951999987</c:v>
                </c:pt>
                <c:pt idx="857">
                  <c:v>275.39492865999989</c:v>
                </c:pt>
                <c:pt idx="858">
                  <c:v>274.16906765999994</c:v>
                </c:pt>
                <c:pt idx="859">
                  <c:v>272.42754021999997</c:v>
                </c:pt>
                <c:pt idx="860">
                  <c:v>270.98374595999996</c:v>
                </c:pt>
                <c:pt idx="861">
                  <c:v>269.20815196000001</c:v>
                </c:pt>
                <c:pt idx="862">
                  <c:v>267.47005814000005</c:v>
                </c:pt>
                <c:pt idx="863">
                  <c:v>265.83159760000001</c:v>
                </c:pt>
                <c:pt idx="864">
                  <c:v>264.25347033999998</c:v>
                </c:pt>
                <c:pt idx="865">
                  <c:v>262.76647640000004</c:v>
                </c:pt>
                <c:pt idx="866">
                  <c:v>261.38394900000003</c:v>
                </c:pt>
                <c:pt idx="867">
                  <c:v>260.14208814</c:v>
                </c:pt>
                <c:pt idx="868">
                  <c:v>258.51262740000004</c:v>
                </c:pt>
                <c:pt idx="869">
                  <c:v>256.87690000000003</c:v>
                </c:pt>
                <c:pt idx="870">
                  <c:v>255.10490000000004</c:v>
                </c:pt>
                <c:pt idx="871">
                  <c:v>253.28470000000004</c:v>
                </c:pt>
                <c:pt idx="872">
                  <c:v>251.41430000000003</c:v>
                </c:pt>
                <c:pt idx="873">
                  <c:v>249.41210000000004</c:v>
                </c:pt>
                <c:pt idx="874">
                  <c:v>247.71430000000004</c:v>
                </c:pt>
                <c:pt idx="875">
                  <c:v>246.09049999999999</c:v>
                </c:pt>
                <c:pt idx="876">
                  <c:v>244.50530000000003</c:v>
                </c:pt>
                <c:pt idx="877">
                  <c:v>242.90529999999998</c:v>
                </c:pt>
                <c:pt idx="878">
                  <c:v>240.96969999999999</c:v>
                </c:pt>
                <c:pt idx="879">
                  <c:v>238.84789999999992</c:v>
                </c:pt>
                <c:pt idx="880">
                  <c:v>236.45809999999994</c:v>
                </c:pt>
                <c:pt idx="881">
                  <c:v>233.72709999999995</c:v>
                </c:pt>
                <c:pt idx="882">
                  <c:v>231.28269999999998</c:v>
                </c:pt>
                <c:pt idx="883">
                  <c:v>228.89449999999999</c:v>
                </c:pt>
                <c:pt idx="884">
                  <c:v>226.47669999999999</c:v>
                </c:pt>
                <c:pt idx="885">
                  <c:v>224.06810000000002</c:v>
                </c:pt>
                <c:pt idx="886">
                  <c:v>221.50330000000002</c:v>
                </c:pt>
                <c:pt idx="887">
                  <c:v>219.22270000000009</c:v>
                </c:pt>
                <c:pt idx="888">
                  <c:v>217.1007000000001</c:v>
                </c:pt>
                <c:pt idx="889">
                  <c:v>215.22610000000012</c:v>
                </c:pt>
                <c:pt idx="890">
                  <c:v>213.36850000000013</c:v>
                </c:pt>
                <c:pt idx="891">
                  <c:v>211.44470000000013</c:v>
                </c:pt>
                <c:pt idx="892">
                  <c:v>209.26670000000013</c:v>
                </c:pt>
                <c:pt idx="893">
                  <c:v>206.97930000000011</c:v>
                </c:pt>
                <c:pt idx="894">
                  <c:v>205.19610000000009</c:v>
                </c:pt>
                <c:pt idx="895">
                  <c:v>203.24750000000003</c:v>
                </c:pt>
                <c:pt idx="896">
                  <c:v>201.6185000000001</c:v>
                </c:pt>
                <c:pt idx="897">
                  <c:v>199.76570000000004</c:v>
                </c:pt>
                <c:pt idx="898">
                  <c:v>198.10290000000001</c:v>
                </c:pt>
                <c:pt idx="899">
                  <c:v>196.34489999999997</c:v>
                </c:pt>
                <c:pt idx="900">
                  <c:v>194.8809</c:v>
                </c:pt>
                <c:pt idx="901">
                  <c:v>193.17769999999996</c:v>
                </c:pt>
                <c:pt idx="902">
                  <c:v>191.59909999999994</c:v>
                </c:pt>
                <c:pt idx="903">
                  <c:v>189.76129999999998</c:v>
                </c:pt>
                <c:pt idx="904">
                  <c:v>187.78989999999993</c:v>
                </c:pt>
                <c:pt idx="905">
                  <c:v>185.87209999999993</c:v>
                </c:pt>
                <c:pt idx="906">
                  <c:v>183.73929999999993</c:v>
                </c:pt>
                <c:pt idx="907">
                  <c:v>181.77189999999987</c:v>
                </c:pt>
                <c:pt idx="908">
                  <c:v>179.79469999999989</c:v>
                </c:pt>
                <c:pt idx="909">
                  <c:v>177.8110999999999</c:v>
                </c:pt>
                <c:pt idx="910">
                  <c:v>175.79509999999991</c:v>
                </c:pt>
                <c:pt idx="911">
                  <c:v>173.77689999999996</c:v>
                </c:pt>
                <c:pt idx="912">
                  <c:v>171.58979999999991</c:v>
                </c:pt>
                <c:pt idx="913">
                  <c:v>169.49239999999995</c:v>
                </c:pt>
                <c:pt idx="914">
                  <c:v>167.36759999999998</c:v>
                </c:pt>
                <c:pt idx="915">
                  <c:v>165.26159999999999</c:v>
                </c:pt>
                <c:pt idx="916">
                  <c:v>163.18200000000002</c:v>
                </c:pt>
                <c:pt idx="917">
                  <c:v>161.0736</c:v>
                </c:pt>
                <c:pt idx="918">
                  <c:v>159.40380000000002</c:v>
                </c:pt>
                <c:pt idx="919">
                  <c:v>157.67320000000001</c:v>
                </c:pt>
                <c:pt idx="920">
                  <c:v>156.06720000000004</c:v>
                </c:pt>
                <c:pt idx="921">
                  <c:v>154.79400000000004</c:v>
                </c:pt>
                <c:pt idx="922">
                  <c:v>153.84300000000005</c:v>
                </c:pt>
                <c:pt idx="923">
                  <c:v>153.16900000000004</c:v>
                </c:pt>
                <c:pt idx="924">
                  <c:v>152.24320000000006</c:v>
                </c:pt>
                <c:pt idx="925">
                  <c:v>151.52920000000006</c:v>
                </c:pt>
                <c:pt idx="926">
                  <c:v>151.26820000000006</c:v>
                </c:pt>
                <c:pt idx="927">
                  <c:v>150.71300000000008</c:v>
                </c:pt>
                <c:pt idx="928">
                  <c:v>150.43900000000008</c:v>
                </c:pt>
                <c:pt idx="929">
                  <c:v>150.40380000000007</c:v>
                </c:pt>
                <c:pt idx="930">
                  <c:v>150.56540000000007</c:v>
                </c:pt>
                <c:pt idx="931">
                  <c:v>151.00760000000008</c:v>
                </c:pt>
                <c:pt idx="932">
                  <c:v>151.5046000000001</c:v>
                </c:pt>
                <c:pt idx="933">
                  <c:v>151.77680000000007</c:v>
                </c:pt>
                <c:pt idx="934">
                  <c:v>152.14540000000005</c:v>
                </c:pt>
                <c:pt idx="935">
                  <c:v>152.63340000000005</c:v>
                </c:pt>
                <c:pt idx="936">
                  <c:v>152.9546</c:v>
                </c:pt>
                <c:pt idx="937">
                  <c:v>152.95340000000002</c:v>
                </c:pt>
                <c:pt idx="938">
                  <c:v>153.24440000000001</c:v>
                </c:pt>
                <c:pt idx="939">
                  <c:v>153.63200000000001</c:v>
                </c:pt>
                <c:pt idx="940">
                  <c:v>154.02380000000002</c:v>
                </c:pt>
                <c:pt idx="941">
                  <c:v>154.59360000000004</c:v>
                </c:pt>
                <c:pt idx="942">
                  <c:v>155.06020000000001</c:v>
                </c:pt>
                <c:pt idx="943">
                  <c:v>155.6086</c:v>
                </c:pt>
                <c:pt idx="944">
                  <c:v>156.06899999999999</c:v>
                </c:pt>
                <c:pt idx="945">
                  <c:v>156.65019999999998</c:v>
                </c:pt>
                <c:pt idx="946">
                  <c:v>157.5838</c:v>
                </c:pt>
                <c:pt idx="947">
                  <c:v>158.56199999999998</c:v>
                </c:pt>
                <c:pt idx="948">
                  <c:v>159.46400000000003</c:v>
                </c:pt>
                <c:pt idx="949">
                  <c:v>160.27740000000003</c:v>
                </c:pt>
                <c:pt idx="950">
                  <c:v>161.23580000000001</c:v>
                </c:pt>
                <c:pt idx="951">
                  <c:v>162.35599999999999</c:v>
                </c:pt>
                <c:pt idx="952">
                  <c:v>163.3588</c:v>
                </c:pt>
                <c:pt idx="953">
                  <c:v>164.49180000000001</c:v>
                </c:pt>
                <c:pt idx="954">
                  <c:v>165.4872</c:v>
                </c:pt>
                <c:pt idx="955">
                  <c:v>166.774</c:v>
                </c:pt>
                <c:pt idx="956">
                  <c:v>168.0094</c:v>
                </c:pt>
                <c:pt idx="957">
                  <c:v>169.23820000000001</c:v>
                </c:pt>
                <c:pt idx="958">
                  <c:v>170.3836</c:v>
                </c:pt>
                <c:pt idx="959">
                  <c:v>171.90419999999997</c:v>
                </c:pt>
                <c:pt idx="960">
                  <c:v>173.23399999999995</c:v>
                </c:pt>
                <c:pt idx="961">
                  <c:v>174.69219999999999</c:v>
                </c:pt>
                <c:pt idx="962">
                  <c:v>176.38259999999994</c:v>
                </c:pt>
                <c:pt idx="963">
                  <c:v>177.81019999999998</c:v>
                </c:pt>
                <c:pt idx="964">
                  <c:v>179.27759999999995</c:v>
                </c:pt>
                <c:pt idx="965">
                  <c:v>180.62139999999997</c:v>
                </c:pt>
                <c:pt idx="966">
                  <c:v>181.98639999999995</c:v>
                </c:pt>
                <c:pt idx="967">
                  <c:v>183.32219999999998</c:v>
                </c:pt>
                <c:pt idx="968">
                  <c:v>184.56999999999996</c:v>
                </c:pt>
                <c:pt idx="969">
                  <c:v>185.89999999999998</c:v>
                </c:pt>
                <c:pt idx="970">
                  <c:v>187.50579999999994</c:v>
                </c:pt>
                <c:pt idx="971">
                  <c:v>188.7328</c:v>
                </c:pt>
                <c:pt idx="972">
                  <c:v>189.70939999999999</c:v>
                </c:pt>
                <c:pt idx="973">
                  <c:v>190.542</c:v>
                </c:pt>
                <c:pt idx="974">
                  <c:v>191.3546</c:v>
                </c:pt>
                <c:pt idx="975">
                  <c:v>191.83939999999998</c:v>
                </c:pt>
                <c:pt idx="976">
                  <c:v>192.0172</c:v>
                </c:pt>
                <c:pt idx="977">
                  <c:v>192.29480000000004</c:v>
                </c:pt>
                <c:pt idx="978">
                  <c:v>192.54840000000002</c:v>
                </c:pt>
                <c:pt idx="979">
                  <c:v>192.62020000000004</c:v>
                </c:pt>
                <c:pt idx="980">
                  <c:v>192.59560000000005</c:v>
                </c:pt>
                <c:pt idx="981">
                  <c:v>192.48220000000003</c:v>
                </c:pt>
                <c:pt idx="982">
                  <c:v>192.19880000000003</c:v>
                </c:pt>
                <c:pt idx="983">
                  <c:v>191.52240000000006</c:v>
                </c:pt>
                <c:pt idx="984">
                  <c:v>190.79820000000004</c:v>
                </c:pt>
                <c:pt idx="985">
                  <c:v>189.90280000000001</c:v>
                </c:pt>
                <c:pt idx="986">
                  <c:v>189.17840000000001</c:v>
                </c:pt>
                <c:pt idx="987">
                  <c:v>188.36060000000001</c:v>
                </c:pt>
                <c:pt idx="988">
                  <c:v>187.37940000000003</c:v>
                </c:pt>
                <c:pt idx="989">
                  <c:v>186.38080000000002</c:v>
                </c:pt>
                <c:pt idx="990">
                  <c:v>185.57659999999998</c:v>
                </c:pt>
                <c:pt idx="991">
                  <c:v>184.61660000000001</c:v>
                </c:pt>
                <c:pt idx="992">
                  <c:v>183.88140000000004</c:v>
                </c:pt>
                <c:pt idx="993">
                  <c:v>183.08820000000003</c:v>
                </c:pt>
                <c:pt idx="994">
                  <c:v>182.44800000000004</c:v>
                </c:pt>
                <c:pt idx="995">
                  <c:v>181.94620000000006</c:v>
                </c:pt>
                <c:pt idx="996">
                  <c:v>181.17660000000004</c:v>
                </c:pt>
                <c:pt idx="997">
                  <c:v>180.43320000000006</c:v>
                </c:pt>
                <c:pt idx="998">
                  <c:v>179.81940000000006</c:v>
                </c:pt>
                <c:pt idx="999">
                  <c:v>179.36100000000005</c:v>
                </c:pt>
                <c:pt idx="1000">
                  <c:v>178.73220000000003</c:v>
                </c:pt>
                <c:pt idx="1001">
                  <c:v>178.18640000000002</c:v>
                </c:pt>
                <c:pt idx="1002">
                  <c:v>177.90940000000003</c:v>
                </c:pt>
                <c:pt idx="1003">
                  <c:v>177.80720000000002</c:v>
                </c:pt>
                <c:pt idx="1004">
                  <c:v>177.95159999999998</c:v>
                </c:pt>
                <c:pt idx="1005">
                  <c:v>178.2602</c:v>
                </c:pt>
                <c:pt idx="1006">
                  <c:v>178.48600000000002</c:v>
                </c:pt>
                <c:pt idx="1007">
                  <c:v>178.47880000000004</c:v>
                </c:pt>
                <c:pt idx="1008">
                  <c:v>178.55920000000003</c:v>
                </c:pt>
                <c:pt idx="1009">
                  <c:v>178.73999999999995</c:v>
                </c:pt>
                <c:pt idx="1010">
                  <c:v>179.16059999999999</c:v>
                </c:pt>
                <c:pt idx="1011">
                  <c:v>179.57420000000002</c:v>
                </c:pt>
                <c:pt idx="1012">
                  <c:v>179.77300000000002</c:v>
                </c:pt>
                <c:pt idx="1013">
                  <c:v>180.22940000000003</c:v>
                </c:pt>
                <c:pt idx="1014">
                  <c:v>180.73720000000006</c:v>
                </c:pt>
                <c:pt idx="1015">
                  <c:v>181.3552</c:v>
                </c:pt>
                <c:pt idx="1016">
                  <c:v>182.0104</c:v>
                </c:pt>
                <c:pt idx="1017">
                  <c:v>182.92380000000006</c:v>
                </c:pt>
                <c:pt idx="1018">
                  <c:v>183.93420000000003</c:v>
                </c:pt>
                <c:pt idx="1019">
                  <c:v>185.02520000000004</c:v>
                </c:pt>
                <c:pt idx="1020">
                  <c:v>186.05020000000005</c:v>
                </c:pt>
                <c:pt idx="1021">
                  <c:v>187.29060000000001</c:v>
                </c:pt>
                <c:pt idx="1022">
                  <c:v>188.55700000000002</c:v>
                </c:pt>
                <c:pt idx="1023">
                  <c:v>190.05740000000003</c:v>
                </c:pt>
                <c:pt idx="1024">
                  <c:v>191.84520000000003</c:v>
                </c:pt>
                <c:pt idx="1025">
                  <c:v>193.34420000000003</c:v>
                </c:pt>
                <c:pt idx="1026">
                  <c:v>194.90060000000003</c:v>
                </c:pt>
                <c:pt idx="1027">
                  <c:v>196.42180000000005</c:v>
                </c:pt>
                <c:pt idx="1028">
                  <c:v>197.52480000000003</c:v>
                </c:pt>
                <c:pt idx="1029">
                  <c:v>198.82899999999998</c:v>
                </c:pt>
                <c:pt idx="1030">
                  <c:v>200.21299999999999</c:v>
                </c:pt>
                <c:pt idx="1031">
                  <c:v>201.67679999999996</c:v>
                </c:pt>
                <c:pt idx="1032">
                  <c:v>203.30039999999997</c:v>
                </c:pt>
                <c:pt idx="1033">
                  <c:v>205.63699999999994</c:v>
                </c:pt>
                <c:pt idx="1034">
                  <c:v>207.98499999999996</c:v>
                </c:pt>
                <c:pt idx="1035">
                  <c:v>210.26479999999995</c:v>
                </c:pt>
                <c:pt idx="1036">
                  <c:v>212.53999999999996</c:v>
                </c:pt>
                <c:pt idx="1037">
                  <c:v>214.85719999999998</c:v>
                </c:pt>
                <c:pt idx="1038">
                  <c:v>217.04920000000001</c:v>
                </c:pt>
                <c:pt idx="1039">
                  <c:v>219.2028</c:v>
                </c:pt>
                <c:pt idx="1040">
                  <c:v>221.52419999999998</c:v>
                </c:pt>
                <c:pt idx="1041">
                  <c:v>223.94559999999998</c:v>
                </c:pt>
                <c:pt idx="1042">
                  <c:v>226.54099999999994</c:v>
                </c:pt>
                <c:pt idx="1043">
                  <c:v>229.18379999999993</c:v>
                </c:pt>
                <c:pt idx="1044">
                  <c:v>231.60779999999994</c:v>
                </c:pt>
                <c:pt idx="1045">
                  <c:v>233.42999999999995</c:v>
                </c:pt>
                <c:pt idx="1046">
                  <c:v>235.24739999999997</c:v>
                </c:pt>
                <c:pt idx="1047">
                  <c:v>237.25779999999997</c:v>
                </c:pt>
                <c:pt idx="1048">
                  <c:v>239.12180000000001</c:v>
                </c:pt>
                <c:pt idx="1049">
                  <c:v>241.04920000000001</c:v>
                </c:pt>
                <c:pt idx="1050">
                  <c:v>242.83639999999997</c:v>
                </c:pt>
                <c:pt idx="1051">
                  <c:v>244.83479999999997</c:v>
                </c:pt>
                <c:pt idx="1052">
                  <c:v>246.7062</c:v>
                </c:pt>
                <c:pt idx="1053">
                  <c:v>248.38979999999995</c:v>
                </c:pt>
                <c:pt idx="1054">
                  <c:v>249.86919999999998</c:v>
                </c:pt>
                <c:pt idx="1055">
                  <c:v>251.2782</c:v>
                </c:pt>
                <c:pt idx="1056">
                  <c:v>252.64</c:v>
                </c:pt>
                <c:pt idx="1057">
                  <c:v>254.011</c:v>
                </c:pt>
                <c:pt idx="1058">
                  <c:v>255.31560000000002</c:v>
                </c:pt>
                <c:pt idx="1059">
                  <c:v>256.29600000000005</c:v>
                </c:pt>
                <c:pt idx="1060">
                  <c:v>257.17960000000005</c:v>
                </c:pt>
                <c:pt idx="1061">
                  <c:v>257.95400000000001</c:v>
                </c:pt>
                <c:pt idx="1062">
                  <c:v>258.59879999999998</c:v>
                </c:pt>
                <c:pt idx="1063">
                  <c:v>258.97860000000003</c:v>
                </c:pt>
                <c:pt idx="1064">
                  <c:v>259.13840000000005</c:v>
                </c:pt>
                <c:pt idx="1065">
                  <c:v>259.09660000000002</c:v>
                </c:pt>
                <c:pt idx="1066">
                  <c:v>258.91500000000002</c:v>
                </c:pt>
                <c:pt idx="1067">
                  <c:v>258.84340000000003</c:v>
                </c:pt>
                <c:pt idx="1068">
                  <c:v>258.61920000000003</c:v>
                </c:pt>
                <c:pt idx="1069">
                  <c:v>258.35980000000006</c:v>
                </c:pt>
                <c:pt idx="1070">
                  <c:v>257.78640000000007</c:v>
                </c:pt>
                <c:pt idx="1071">
                  <c:v>257.42240000000004</c:v>
                </c:pt>
                <c:pt idx="1072">
                  <c:v>257.08080000000007</c:v>
                </c:pt>
                <c:pt idx="1073">
                  <c:v>257.01360000000005</c:v>
                </c:pt>
                <c:pt idx="1074">
                  <c:v>256.66260000000011</c:v>
                </c:pt>
                <c:pt idx="1075">
                  <c:v>256.63500000000005</c:v>
                </c:pt>
                <c:pt idx="1076">
                  <c:v>256.24300000000005</c:v>
                </c:pt>
                <c:pt idx="1077">
                  <c:v>256.24080000000004</c:v>
                </c:pt>
                <c:pt idx="1078">
                  <c:v>256.45819999999998</c:v>
                </c:pt>
                <c:pt idx="1079">
                  <c:v>256.48379999999997</c:v>
                </c:pt>
                <c:pt idx="1080">
                  <c:v>256.32900000000001</c:v>
                </c:pt>
                <c:pt idx="1081">
                  <c:v>256.6506</c:v>
                </c:pt>
                <c:pt idx="1082">
                  <c:v>256.76479999999998</c:v>
                </c:pt>
                <c:pt idx="1083">
                  <c:v>256.59440000000001</c:v>
                </c:pt>
                <c:pt idx="1084">
                  <c:v>256.46560000000005</c:v>
                </c:pt>
                <c:pt idx="1085">
                  <c:v>256.42259999999999</c:v>
                </c:pt>
                <c:pt idx="1086">
                  <c:v>256.2396</c:v>
                </c:pt>
                <c:pt idx="1087">
                  <c:v>256.17739999999992</c:v>
                </c:pt>
                <c:pt idx="1088">
                  <c:v>256.03339999999992</c:v>
                </c:pt>
                <c:pt idx="1089">
                  <c:v>255.70759999999999</c:v>
                </c:pt>
                <c:pt idx="1090">
                  <c:v>255.04719999999995</c:v>
                </c:pt>
                <c:pt idx="1091">
                  <c:v>254.35939999999999</c:v>
                </c:pt>
                <c:pt idx="1092">
                  <c:v>253.43419999999998</c:v>
                </c:pt>
                <c:pt idx="1093">
                  <c:v>252.37739999999997</c:v>
                </c:pt>
                <c:pt idx="1094">
                  <c:v>251.47979999999995</c:v>
                </c:pt>
                <c:pt idx="1095">
                  <c:v>251.22619999999998</c:v>
                </c:pt>
                <c:pt idx="1096">
                  <c:v>251.05779999999999</c:v>
                </c:pt>
                <c:pt idx="1097">
                  <c:v>250.60719999999998</c:v>
                </c:pt>
                <c:pt idx="1098">
                  <c:v>250.52479999999997</c:v>
                </c:pt>
                <c:pt idx="1099">
                  <c:v>250.43879999999993</c:v>
                </c:pt>
                <c:pt idx="1100">
                  <c:v>250.53519999999997</c:v>
                </c:pt>
                <c:pt idx="1101">
                  <c:v>250.3998</c:v>
                </c:pt>
                <c:pt idx="1102">
                  <c:v>250.3236</c:v>
                </c:pt>
                <c:pt idx="1103">
                  <c:v>250.36199999999999</c:v>
                </c:pt>
                <c:pt idx="1104">
                  <c:v>250.45720000000006</c:v>
                </c:pt>
                <c:pt idx="1105">
                  <c:v>250.29320000000007</c:v>
                </c:pt>
                <c:pt idx="1106">
                  <c:v>250.29440000000005</c:v>
                </c:pt>
                <c:pt idx="1107">
                  <c:v>250.36240000000006</c:v>
                </c:pt>
                <c:pt idx="1108">
                  <c:v>250.22200000000004</c:v>
                </c:pt>
                <c:pt idx="1109">
                  <c:v>249.78040000000007</c:v>
                </c:pt>
                <c:pt idx="1110">
                  <c:v>249.11340000000007</c:v>
                </c:pt>
                <c:pt idx="1111">
                  <c:v>248.50200000000007</c:v>
                </c:pt>
                <c:pt idx="1112">
                  <c:v>248.0372000000001</c:v>
                </c:pt>
                <c:pt idx="1113">
                  <c:v>247.62640000000007</c:v>
                </c:pt>
                <c:pt idx="1114">
                  <c:v>247.22960000000006</c:v>
                </c:pt>
                <c:pt idx="1115">
                  <c:v>246.99120000000005</c:v>
                </c:pt>
                <c:pt idx="1116">
                  <c:v>246.62860000000009</c:v>
                </c:pt>
                <c:pt idx="1117">
                  <c:v>246.01980000000012</c:v>
                </c:pt>
                <c:pt idx="1118">
                  <c:v>245.46920000000006</c:v>
                </c:pt>
                <c:pt idx="1119">
                  <c:v>245.1022000000001</c:v>
                </c:pt>
                <c:pt idx="1120">
                  <c:v>244.90060000000005</c:v>
                </c:pt>
                <c:pt idx="1121">
                  <c:v>244.51420000000005</c:v>
                </c:pt>
                <c:pt idx="1122">
                  <c:v>244.18140000000005</c:v>
                </c:pt>
                <c:pt idx="1123">
                  <c:v>243.48000000000005</c:v>
                </c:pt>
                <c:pt idx="1124">
                  <c:v>242.54159999999999</c:v>
                </c:pt>
                <c:pt idx="1125">
                  <c:v>241.673</c:v>
                </c:pt>
                <c:pt idx="1126">
                  <c:v>241.24700000000001</c:v>
                </c:pt>
                <c:pt idx="1127">
                  <c:v>240.86539999999997</c:v>
                </c:pt>
                <c:pt idx="1128">
                  <c:v>240.68379999999996</c:v>
                </c:pt>
                <c:pt idx="1129">
                  <c:v>240.32579999999999</c:v>
                </c:pt>
                <c:pt idx="1130">
                  <c:v>240.04179999999994</c:v>
                </c:pt>
                <c:pt idx="1131">
                  <c:v>239.28219999999993</c:v>
                </c:pt>
                <c:pt idx="1132">
                  <c:v>238.75659999999999</c:v>
                </c:pt>
                <c:pt idx="1133">
                  <c:v>238.01479999999995</c:v>
                </c:pt>
                <c:pt idx="1134">
                  <c:v>237.203</c:v>
                </c:pt>
                <c:pt idx="1135">
                  <c:v>236.43680000000001</c:v>
                </c:pt>
                <c:pt idx="1136">
                  <c:v>236.06559999999999</c:v>
                </c:pt>
                <c:pt idx="1137">
                  <c:v>235.61839999999995</c:v>
                </c:pt>
                <c:pt idx="1138">
                  <c:v>235.16819999999996</c:v>
                </c:pt>
                <c:pt idx="1139">
                  <c:v>234.83079999999998</c:v>
                </c:pt>
                <c:pt idx="1140">
                  <c:v>234.64479999999995</c:v>
                </c:pt>
                <c:pt idx="1141">
                  <c:v>234.47939999999994</c:v>
                </c:pt>
                <c:pt idx="1142">
                  <c:v>234.38439999999994</c:v>
                </c:pt>
                <c:pt idx="1143">
                  <c:v>234.42719999999997</c:v>
                </c:pt>
                <c:pt idx="1144">
                  <c:v>234.37639999999999</c:v>
                </c:pt>
                <c:pt idx="1145">
                  <c:v>234.16679999999997</c:v>
                </c:pt>
                <c:pt idx="1146">
                  <c:v>233.87499999999997</c:v>
                </c:pt>
                <c:pt idx="1147">
                  <c:v>233.7302</c:v>
                </c:pt>
                <c:pt idx="1148">
                  <c:v>233.52799999999996</c:v>
                </c:pt>
                <c:pt idx="1149">
                  <c:v>233.39699999999996</c:v>
                </c:pt>
                <c:pt idx="1150">
                  <c:v>233.22799999999998</c:v>
                </c:pt>
                <c:pt idx="1151">
                  <c:v>233.17899999999997</c:v>
                </c:pt>
                <c:pt idx="1152">
                  <c:v>232.84939999999997</c:v>
                </c:pt>
                <c:pt idx="1153">
                  <c:v>232.67959999999999</c:v>
                </c:pt>
                <c:pt idx="1154">
                  <c:v>232.553</c:v>
                </c:pt>
                <c:pt idx="1155">
                  <c:v>232.66280000000003</c:v>
                </c:pt>
                <c:pt idx="1156">
                  <c:v>232.81320000000002</c:v>
                </c:pt>
                <c:pt idx="1157">
                  <c:v>232.77980000000008</c:v>
                </c:pt>
                <c:pt idx="1158">
                  <c:v>232.89580000000007</c:v>
                </c:pt>
                <c:pt idx="1159">
                  <c:v>233.46200000000002</c:v>
                </c:pt>
                <c:pt idx="1160">
                  <c:v>233.99120000000002</c:v>
                </c:pt>
                <c:pt idx="1161">
                  <c:v>234.50820000000007</c:v>
                </c:pt>
                <c:pt idx="1162">
                  <c:v>234.92760000000007</c:v>
                </c:pt>
                <c:pt idx="1163">
                  <c:v>235.48820000000006</c:v>
                </c:pt>
                <c:pt idx="1164">
                  <c:v>236.07220000000004</c:v>
                </c:pt>
                <c:pt idx="1165">
                  <c:v>236.60500000000008</c:v>
                </c:pt>
                <c:pt idx="1166">
                  <c:v>237.20220000000009</c:v>
                </c:pt>
                <c:pt idx="1167">
                  <c:v>237.56320000000008</c:v>
                </c:pt>
                <c:pt idx="1168">
                  <c:v>237.84820000000008</c:v>
                </c:pt>
                <c:pt idx="1169">
                  <c:v>237.78900000000002</c:v>
                </c:pt>
                <c:pt idx="1170">
                  <c:v>237.62739999999997</c:v>
                </c:pt>
                <c:pt idx="1171">
                  <c:v>237.48579999999998</c:v>
                </c:pt>
                <c:pt idx="1172">
                  <c:v>237.21819999999997</c:v>
                </c:pt>
                <c:pt idx="1173">
                  <c:v>236.95879999999994</c:v>
                </c:pt>
                <c:pt idx="1174">
                  <c:v>236.91579999999993</c:v>
                </c:pt>
                <c:pt idx="1175">
                  <c:v>236.27539999999991</c:v>
                </c:pt>
                <c:pt idx="1176">
                  <c:v>235.46619999999993</c:v>
                </c:pt>
                <c:pt idx="1177">
                  <c:v>234.53659999999988</c:v>
                </c:pt>
                <c:pt idx="1178">
                  <c:v>233.51159999999993</c:v>
                </c:pt>
                <c:pt idx="1179">
                  <c:v>232.58559999999991</c:v>
                </c:pt>
                <c:pt idx="1180">
                  <c:v>231.67679999999993</c:v>
                </c:pt>
                <c:pt idx="1181">
                  <c:v>230.72299999999993</c:v>
                </c:pt>
                <c:pt idx="1182">
                  <c:v>229.52019999999993</c:v>
                </c:pt>
                <c:pt idx="1183">
                  <c:v>228.53799999999995</c:v>
                </c:pt>
                <c:pt idx="1184">
                  <c:v>227.58059999999998</c:v>
                </c:pt>
                <c:pt idx="1185">
                  <c:v>226.65019999999996</c:v>
                </c:pt>
                <c:pt idx="1186">
                  <c:v>225.58719999999994</c:v>
                </c:pt>
                <c:pt idx="1187">
                  <c:v>224.46699999999993</c:v>
                </c:pt>
                <c:pt idx="1188">
                  <c:v>223.34579999999997</c:v>
                </c:pt>
                <c:pt idx="1189">
                  <c:v>222.34339999999997</c:v>
                </c:pt>
                <c:pt idx="1190">
                  <c:v>221.64079999999998</c:v>
                </c:pt>
                <c:pt idx="1191">
                  <c:v>220.86540000000002</c:v>
                </c:pt>
                <c:pt idx="1192">
                  <c:v>219.95320000000001</c:v>
                </c:pt>
                <c:pt idx="1193">
                  <c:v>218.99580000000003</c:v>
                </c:pt>
                <c:pt idx="1194">
                  <c:v>218.06720000000001</c:v>
                </c:pt>
                <c:pt idx="1195">
                  <c:v>217.11180000000002</c:v>
                </c:pt>
                <c:pt idx="1196">
                  <c:v>216.3596</c:v>
                </c:pt>
                <c:pt idx="1197">
                  <c:v>215.5684</c:v>
                </c:pt>
                <c:pt idx="1198">
                  <c:v>214.5882</c:v>
                </c:pt>
                <c:pt idx="1199">
                  <c:v>213.5558</c:v>
                </c:pt>
                <c:pt idx="1200">
                  <c:v>212.56700000000001</c:v>
                </c:pt>
                <c:pt idx="1201">
                  <c:v>211.18540000000002</c:v>
                </c:pt>
                <c:pt idx="1202">
                  <c:v>209.85739999999998</c:v>
                </c:pt>
                <c:pt idx="1203">
                  <c:v>208.29820000000001</c:v>
                </c:pt>
                <c:pt idx="1204">
                  <c:v>206.82039999999998</c:v>
                </c:pt>
                <c:pt idx="1205">
                  <c:v>205.19499999999999</c:v>
                </c:pt>
                <c:pt idx="1206">
                  <c:v>203.52160000000003</c:v>
                </c:pt>
                <c:pt idx="1207">
                  <c:v>202.00880000000004</c:v>
                </c:pt>
                <c:pt idx="1208">
                  <c:v>200.42880000000002</c:v>
                </c:pt>
                <c:pt idx="1209">
                  <c:v>198.71040000000002</c:v>
                </c:pt>
                <c:pt idx="1210">
                  <c:v>197.21280000000007</c:v>
                </c:pt>
                <c:pt idx="1211">
                  <c:v>195.93020000000004</c:v>
                </c:pt>
                <c:pt idx="1212">
                  <c:v>194.60680000000005</c:v>
                </c:pt>
                <c:pt idx="1213">
                  <c:v>193.31099999999998</c:v>
                </c:pt>
                <c:pt idx="1214">
                  <c:v>192.06819999999996</c:v>
                </c:pt>
                <c:pt idx="1215">
                  <c:v>190.80599999999998</c:v>
                </c:pt>
                <c:pt idx="1216">
                  <c:v>189.71419999999995</c:v>
                </c:pt>
                <c:pt idx="1217">
                  <c:v>188.88979999999995</c:v>
                </c:pt>
                <c:pt idx="1218">
                  <c:v>188.08819999999997</c:v>
                </c:pt>
                <c:pt idx="1219">
                  <c:v>187.29300000000001</c:v>
                </c:pt>
                <c:pt idx="1220">
                  <c:v>186.55979999999997</c:v>
                </c:pt>
                <c:pt idx="1221">
                  <c:v>185.64859999999996</c:v>
                </c:pt>
                <c:pt idx="1222">
                  <c:v>184.84019999999992</c:v>
                </c:pt>
                <c:pt idx="1223">
                  <c:v>184.07959999999994</c:v>
                </c:pt>
                <c:pt idx="1224">
                  <c:v>183.22099999999992</c:v>
                </c:pt>
                <c:pt idx="1225">
                  <c:v>183.02799999999991</c:v>
                </c:pt>
                <c:pt idx="1226">
                  <c:v>182.90059999999994</c:v>
                </c:pt>
                <c:pt idx="1227">
                  <c:v>182.51719999999995</c:v>
                </c:pt>
                <c:pt idx="1228">
                  <c:v>182.17739999999998</c:v>
                </c:pt>
                <c:pt idx="1229">
                  <c:v>181.85259999999994</c:v>
                </c:pt>
                <c:pt idx="1230">
                  <c:v>181.30499999999992</c:v>
                </c:pt>
                <c:pt idx="1231">
                  <c:v>180.68899999999994</c:v>
                </c:pt>
                <c:pt idx="1232">
                  <c:v>180.17679999999996</c:v>
                </c:pt>
                <c:pt idx="1233">
                  <c:v>179.4734</c:v>
                </c:pt>
                <c:pt idx="1234">
                  <c:v>178.66279999999998</c:v>
                </c:pt>
                <c:pt idx="1235">
                  <c:v>177.71259999999998</c:v>
                </c:pt>
                <c:pt idx="1236">
                  <c:v>176.73479999999995</c:v>
                </c:pt>
                <c:pt idx="1237">
                  <c:v>176.21479999999991</c:v>
                </c:pt>
                <c:pt idx="1238">
                  <c:v>175.93799999999999</c:v>
                </c:pt>
                <c:pt idx="1239">
                  <c:v>175.52959999999999</c:v>
                </c:pt>
                <c:pt idx="1240">
                  <c:v>175.4016</c:v>
                </c:pt>
                <c:pt idx="1241">
                  <c:v>175.06820000000005</c:v>
                </c:pt>
                <c:pt idx="1242">
                  <c:v>174.79280000000003</c:v>
                </c:pt>
                <c:pt idx="1243">
                  <c:v>174.49760000000003</c:v>
                </c:pt>
                <c:pt idx="1244">
                  <c:v>174.17320000000004</c:v>
                </c:pt>
                <c:pt idx="1245">
                  <c:v>174.02900000000002</c:v>
                </c:pt>
                <c:pt idx="1246">
                  <c:v>173.59720000000002</c:v>
                </c:pt>
                <c:pt idx="1247">
                  <c:v>173.09699999999998</c:v>
                </c:pt>
                <c:pt idx="1248">
                  <c:v>172.49559999999997</c:v>
                </c:pt>
                <c:pt idx="1249">
                  <c:v>171.82739999999998</c:v>
                </c:pt>
                <c:pt idx="1250">
                  <c:v>171.21239999999997</c:v>
                </c:pt>
                <c:pt idx="1251">
                  <c:v>171.00060000000002</c:v>
                </c:pt>
                <c:pt idx="1252">
                  <c:v>170.86560000000006</c:v>
                </c:pt>
                <c:pt idx="1253">
                  <c:v>170.83160000000004</c:v>
                </c:pt>
                <c:pt idx="1254">
                  <c:v>170.80780000000001</c:v>
                </c:pt>
                <c:pt idx="1255">
                  <c:v>170.80000000000004</c:v>
                </c:pt>
                <c:pt idx="1256">
                  <c:v>170.97660000000008</c:v>
                </c:pt>
                <c:pt idx="1257">
                  <c:v>171.02800000000008</c:v>
                </c:pt>
                <c:pt idx="1258">
                  <c:v>171.11320000000006</c:v>
                </c:pt>
                <c:pt idx="1259">
                  <c:v>171.44800000000006</c:v>
                </c:pt>
                <c:pt idx="1260">
                  <c:v>171.71160000000003</c:v>
                </c:pt>
                <c:pt idx="1261">
                  <c:v>171.75940000000006</c:v>
                </c:pt>
                <c:pt idx="1262">
                  <c:v>171.90880000000004</c:v>
                </c:pt>
                <c:pt idx="1263">
                  <c:v>171.95720000000006</c:v>
                </c:pt>
                <c:pt idx="1264">
                  <c:v>172.02660000000003</c:v>
                </c:pt>
                <c:pt idx="1265">
                  <c:v>172.10540000000003</c:v>
                </c:pt>
                <c:pt idx="1266">
                  <c:v>172.15280000000001</c:v>
                </c:pt>
                <c:pt idx="1267">
                  <c:v>172.15820000000002</c:v>
                </c:pt>
                <c:pt idx="1268">
                  <c:v>172.11120000000003</c:v>
                </c:pt>
                <c:pt idx="1269">
                  <c:v>172.07120000000003</c:v>
                </c:pt>
                <c:pt idx="1270">
                  <c:v>171.98000000000005</c:v>
                </c:pt>
                <c:pt idx="1271">
                  <c:v>172.19320000000005</c:v>
                </c:pt>
                <c:pt idx="1272">
                  <c:v>172.47499999999999</c:v>
                </c:pt>
                <c:pt idx="1273">
                  <c:v>172.613</c:v>
                </c:pt>
                <c:pt idx="1274">
                  <c:v>173.06379999999999</c:v>
                </c:pt>
                <c:pt idx="1275">
                  <c:v>173.3014</c:v>
                </c:pt>
                <c:pt idx="1276">
                  <c:v>173.39519999999996</c:v>
                </c:pt>
                <c:pt idx="1277">
                  <c:v>173.62019999999995</c:v>
                </c:pt>
                <c:pt idx="1278">
                  <c:v>173.77979999999997</c:v>
                </c:pt>
                <c:pt idx="1279">
                  <c:v>174.10579999999993</c:v>
                </c:pt>
                <c:pt idx="1280">
                  <c:v>174.80359999999996</c:v>
                </c:pt>
                <c:pt idx="1281">
                  <c:v>175.60980000000001</c:v>
                </c:pt>
                <c:pt idx="1282">
                  <c:v>176.45839999999995</c:v>
                </c:pt>
                <c:pt idx="1283">
                  <c:v>177.65699999999998</c:v>
                </c:pt>
                <c:pt idx="1284">
                  <c:v>179.34119999999996</c:v>
                </c:pt>
                <c:pt idx="1285">
                  <c:v>181.42799999999997</c:v>
                </c:pt>
                <c:pt idx="1286">
                  <c:v>183.56479999999996</c:v>
                </c:pt>
                <c:pt idx="1287">
                  <c:v>185.38099999999997</c:v>
                </c:pt>
                <c:pt idx="1288">
                  <c:v>187.22399999999999</c:v>
                </c:pt>
                <c:pt idx="1289">
                  <c:v>189.1234</c:v>
                </c:pt>
                <c:pt idx="1290">
                  <c:v>190.06300000000002</c:v>
                </c:pt>
                <c:pt idx="1291">
                  <c:v>191.36199999999999</c:v>
                </c:pt>
                <c:pt idx="1292">
                  <c:v>192.81499999999997</c:v>
                </c:pt>
                <c:pt idx="1293">
                  <c:v>194.34599999999998</c:v>
                </c:pt>
                <c:pt idx="1294">
                  <c:v>195.69219999999999</c:v>
                </c:pt>
                <c:pt idx="1295">
                  <c:v>196.98159999999996</c:v>
                </c:pt>
                <c:pt idx="1296">
                  <c:v>198.20939999999999</c:v>
                </c:pt>
                <c:pt idx="1297">
                  <c:v>199.74520000000001</c:v>
                </c:pt>
                <c:pt idx="1298">
                  <c:v>201.23339999999996</c:v>
                </c:pt>
                <c:pt idx="1299">
                  <c:v>202.18379999999993</c:v>
                </c:pt>
                <c:pt idx="1300">
                  <c:v>203.15099999999995</c:v>
                </c:pt>
                <c:pt idx="1301">
                  <c:v>203.99599999999998</c:v>
                </c:pt>
                <c:pt idx="1302">
                  <c:v>205.15819999999999</c:v>
                </c:pt>
                <c:pt idx="1303">
                  <c:v>206.1138</c:v>
                </c:pt>
                <c:pt idx="1304">
                  <c:v>207.20600000000002</c:v>
                </c:pt>
                <c:pt idx="1305">
                  <c:v>208.04420000000002</c:v>
                </c:pt>
                <c:pt idx="1306">
                  <c:v>208.46559999999997</c:v>
                </c:pt>
                <c:pt idx="1307">
                  <c:v>208.84099999999998</c:v>
                </c:pt>
                <c:pt idx="1308">
                  <c:v>209.37899999999999</c:v>
                </c:pt>
                <c:pt idx="1309">
                  <c:v>209.62939999999998</c:v>
                </c:pt>
                <c:pt idx="1310">
                  <c:v>210.07119999999998</c:v>
                </c:pt>
                <c:pt idx="1311">
                  <c:v>210.54740000000001</c:v>
                </c:pt>
                <c:pt idx="1312">
                  <c:v>210.92140000000001</c:v>
                </c:pt>
                <c:pt idx="1313">
                  <c:v>211.5164</c:v>
                </c:pt>
                <c:pt idx="1314">
                  <c:v>212.01819999999995</c:v>
                </c:pt>
                <c:pt idx="1315">
                  <c:v>212.80559999999994</c:v>
                </c:pt>
                <c:pt idx="1316">
                  <c:v>213.62799999999996</c:v>
                </c:pt>
                <c:pt idx="1317">
                  <c:v>214.52359999999996</c:v>
                </c:pt>
                <c:pt idx="1318">
                  <c:v>215.3959999999999</c:v>
                </c:pt>
                <c:pt idx="1319">
                  <c:v>216.38559999999995</c:v>
                </c:pt>
                <c:pt idx="1320">
                  <c:v>217.18559999999997</c:v>
                </c:pt>
                <c:pt idx="1321">
                  <c:v>218.0462</c:v>
                </c:pt>
                <c:pt idx="1322">
                  <c:v>218.66099999999994</c:v>
                </c:pt>
                <c:pt idx="1323">
                  <c:v>219.28499999999997</c:v>
                </c:pt>
                <c:pt idx="1324">
                  <c:v>219.65119999999996</c:v>
                </c:pt>
                <c:pt idx="1325">
                  <c:v>220.07959999999994</c:v>
                </c:pt>
                <c:pt idx="1326">
                  <c:v>220.73039999999997</c:v>
                </c:pt>
                <c:pt idx="1327">
                  <c:v>221.28219999999999</c:v>
                </c:pt>
                <c:pt idx="1328">
                  <c:v>222.0188</c:v>
                </c:pt>
                <c:pt idx="1329">
                  <c:v>222.87520000000001</c:v>
                </c:pt>
                <c:pt idx="1330">
                  <c:v>223.16239999999999</c:v>
                </c:pt>
                <c:pt idx="1331">
                  <c:v>223.53940000000003</c:v>
                </c:pt>
                <c:pt idx="1332">
                  <c:v>224.1052</c:v>
                </c:pt>
                <c:pt idx="1333">
                  <c:v>224.47059999999999</c:v>
                </c:pt>
                <c:pt idx="1334">
                  <c:v>224.44159999999999</c:v>
                </c:pt>
                <c:pt idx="1335">
                  <c:v>224.11960000000002</c:v>
                </c:pt>
                <c:pt idx="1336">
                  <c:v>223.62480000000002</c:v>
                </c:pt>
                <c:pt idx="1337">
                  <c:v>223.12340000000006</c:v>
                </c:pt>
                <c:pt idx="1338">
                  <c:v>222.4208000000001</c:v>
                </c:pt>
                <c:pt idx="1339">
                  <c:v>222.03400000000005</c:v>
                </c:pt>
                <c:pt idx="1340">
                  <c:v>221.97840000000008</c:v>
                </c:pt>
                <c:pt idx="1341">
                  <c:v>222.01380000000006</c:v>
                </c:pt>
                <c:pt idx="1342">
                  <c:v>222.04640000000006</c:v>
                </c:pt>
                <c:pt idx="1343">
                  <c:v>222.05560000000006</c:v>
                </c:pt>
                <c:pt idx="1344">
                  <c:v>222.17000000000004</c:v>
                </c:pt>
                <c:pt idx="1345">
                  <c:v>222.39460000000005</c:v>
                </c:pt>
                <c:pt idx="1346">
                  <c:v>222.84320000000002</c:v>
                </c:pt>
                <c:pt idx="1347">
                  <c:v>222.9734</c:v>
                </c:pt>
                <c:pt idx="1348">
                  <c:v>223.02620000000002</c:v>
                </c:pt>
                <c:pt idx="1349">
                  <c:v>223.51959999999997</c:v>
                </c:pt>
                <c:pt idx="1350">
                  <c:v>224.11619999999996</c:v>
                </c:pt>
                <c:pt idx="1351">
                  <c:v>224.53679999999994</c:v>
                </c:pt>
                <c:pt idx="1352">
                  <c:v>224.78479999999996</c:v>
                </c:pt>
                <c:pt idx="1353">
                  <c:v>225.15339999999998</c:v>
                </c:pt>
                <c:pt idx="1354">
                  <c:v>225.28739999999993</c:v>
                </c:pt>
                <c:pt idx="1355">
                  <c:v>225.30619999999996</c:v>
                </c:pt>
                <c:pt idx="1356">
                  <c:v>225.53599999999994</c:v>
                </c:pt>
                <c:pt idx="1357">
                  <c:v>225.94979999999998</c:v>
                </c:pt>
                <c:pt idx="1358">
                  <c:v>226.36360000000002</c:v>
                </c:pt>
                <c:pt idx="1359">
                  <c:v>226.94619999999998</c:v>
                </c:pt>
                <c:pt idx="1360">
                  <c:v>227.38339999999999</c:v>
                </c:pt>
                <c:pt idx="1361">
                  <c:v>227.7604</c:v>
                </c:pt>
                <c:pt idx="1362">
                  <c:v>228.16999999999996</c:v>
                </c:pt>
                <c:pt idx="1363">
                  <c:v>228.28639999999996</c:v>
                </c:pt>
                <c:pt idx="1364">
                  <c:v>229.46839999999997</c:v>
                </c:pt>
                <c:pt idx="1365">
                  <c:v>230.56939999999997</c:v>
                </c:pt>
                <c:pt idx="1366">
                  <c:v>231.49719999999996</c:v>
                </c:pt>
                <c:pt idx="1367">
                  <c:v>232.23319999999995</c:v>
                </c:pt>
                <c:pt idx="1368">
                  <c:v>232.96219999999997</c:v>
                </c:pt>
                <c:pt idx="1369">
                  <c:v>233.49380000000002</c:v>
                </c:pt>
                <c:pt idx="1370">
                  <c:v>234.2602</c:v>
                </c:pt>
                <c:pt idx="1371">
                  <c:v>234.7106</c:v>
                </c:pt>
                <c:pt idx="1372">
                  <c:v>235.47520000000003</c:v>
                </c:pt>
                <c:pt idx="1373">
                  <c:v>237.06160000000003</c:v>
                </c:pt>
                <c:pt idx="1374">
                  <c:v>238.88480000000004</c:v>
                </c:pt>
                <c:pt idx="1375">
                  <c:v>241.18360000000001</c:v>
                </c:pt>
                <c:pt idx="1376">
                  <c:v>243.9014</c:v>
                </c:pt>
                <c:pt idx="1377">
                  <c:v>246.25919999999999</c:v>
                </c:pt>
                <c:pt idx="1378">
                  <c:v>248.47580000000002</c:v>
                </c:pt>
                <c:pt idx="1379">
                  <c:v>250.09600000000003</c:v>
                </c:pt>
                <c:pt idx="1380">
                  <c:v>252.29580000000001</c:v>
                </c:pt>
                <c:pt idx="1381">
                  <c:v>254.74519999999995</c:v>
                </c:pt>
                <c:pt idx="1382">
                  <c:v>257.14179999999999</c:v>
                </c:pt>
                <c:pt idx="1383">
                  <c:v>259.41980000000001</c:v>
                </c:pt>
                <c:pt idx="1384">
                  <c:v>261.6164</c:v>
                </c:pt>
                <c:pt idx="1385">
                  <c:v>264.06179999999995</c:v>
                </c:pt>
                <c:pt idx="1386">
                  <c:v>266.298</c:v>
                </c:pt>
                <c:pt idx="1387">
                  <c:v>268.50519999999995</c:v>
                </c:pt>
                <c:pt idx="1388">
                  <c:v>270.61899999999991</c:v>
                </c:pt>
                <c:pt idx="1389">
                  <c:v>272.64379999999994</c:v>
                </c:pt>
                <c:pt idx="1390">
                  <c:v>275.02059999999994</c:v>
                </c:pt>
                <c:pt idx="1391">
                  <c:v>277.04899999999992</c:v>
                </c:pt>
                <c:pt idx="1392">
                  <c:v>279.12219999999996</c:v>
                </c:pt>
                <c:pt idx="1393">
                  <c:v>281.37159999999994</c:v>
                </c:pt>
                <c:pt idx="1394">
                  <c:v>284.07159999999993</c:v>
                </c:pt>
                <c:pt idx="1395">
                  <c:v>286.65819999999991</c:v>
                </c:pt>
                <c:pt idx="1396">
                  <c:v>289.44539999999995</c:v>
                </c:pt>
                <c:pt idx="1397">
                  <c:v>292.78039999999993</c:v>
                </c:pt>
                <c:pt idx="1398">
                  <c:v>296.16199999999998</c:v>
                </c:pt>
                <c:pt idx="1399">
                  <c:v>300.07339999999999</c:v>
                </c:pt>
                <c:pt idx="1400">
                  <c:v>304.3322</c:v>
                </c:pt>
                <c:pt idx="1401">
                  <c:v>309.11279999999999</c:v>
                </c:pt>
                <c:pt idx="1402">
                  <c:v>313.02539999999999</c:v>
                </c:pt>
                <c:pt idx="1403">
                  <c:v>316.92779999999993</c:v>
                </c:pt>
                <c:pt idx="1404">
                  <c:v>320.5736</c:v>
                </c:pt>
                <c:pt idx="1405">
                  <c:v>324.82959999999997</c:v>
                </c:pt>
                <c:pt idx="1406">
                  <c:v>329.69199999999995</c:v>
                </c:pt>
                <c:pt idx="1407">
                  <c:v>334.38319999999999</c:v>
                </c:pt>
                <c:pt idx="1408">
                  <c:v>338.58980000000003</c:v>
                </c:pt>
                <c:pt idx="1409">
                  <c:v>342.52020000000005</c:v>
                </c:pt>
                <c:pt idx="1410">
                  <c:v>346.18300000000005</c:v>
                </c:pt>
                <c:pt idx="1411">
                  <c:v>349.39160000000004</c:v>
                </c:pt>
                <c:pt idx="1412">
                  <c:v>353.24099999999999</c:v>
                </c:pt>
                <c:pt idx="1413">
                  <c:v>357.18899999999996</c:v>
                </c:pt>
                <c:pt idx="1414">
                  <c:v>359.86659999999995</c:v>
                </c:pt>
                <c:pt idx="1415">
                  <c:v>362.38159999999988</c:v>
                </c:pt>
                <c:pt idx="1416">
                  <c:v>365.02620000000002</c:v>
                </c:pt>
                <c:pt idx="1417">
                  <c:v>367.90200000000004</c:v>
                </c:pt>
                <c:pt idx="1418">
                  <c:v>370.67820000000012</c:v>
                </c:pt>
                <c:pt idx="1419">
                  <c:v>374.24560000000014</c:v>
                </c:pt>
                <c:pt idx="1420">
                  <c:v>377.5424000000001</c:v>
                </c:pt>
                <c:pt idx="1421">
                  <c:v>381.21560000000011</c:v>
                </c:pt>
                <c:pt idx="1422">
                  <c:v>384.66820000000013</c:v>
                </c:pt>
                <c:pt idx="1423">
                  <c:v>387.1998000000001</c:v>
                </c:pt>
                <c:pt idx="1424">
                  <c:v>389.50920000000008</c:v>
                </c:pt>
                <c:pt idx="1425">
                  <c:v>391.21640000000008</c:v>
                </c:pt>
                <c:pt idx="1426">
                  <c:v>392.15940000000012</c:v>
                </c:pt>
                <c:pt idx="1427">
                  <c:v>393.55140000000011</c:v>
                </c:pt>
                <c:pt idx="1428">
                  <c:v>394.72860000000009</c:v>
                </c:pt>
                <c:pt idx="1429">
                  <c:v>396.51060000000007</c:v>
                </c:pt>
                <c:pt idx="1430">
                  <c:v>398.18819999999999</c:v>
                </c:pt>
                <c:pt idx="1431">
                  <c:v>399.08699999999999</c:v>
                </c:pt>
                <c:pt idx="1432">
                  <c:v>400.01119999999997</c:v>
                </c:pt>
                <c:pt idx="1433">
                  <c:v>400.73399999999992</c:v>
                </c:pt>
                <c:pt idx="1434">
                  <c:v>401.42759999999987</c:v>
                </c:pt>
                <c:pt idx="1435">
                  <c:v>401.6087999999998</c:v>
                </c:pt>
                <c:pt idx="1436">
                  <c:v>401.85159999999979</c:v>
                </c:pt>
                <c:pt idx="1437">
                  <c:v>401.65699999999993</c:v>
                </c:pt>
                <c:pt idx="1438">
                  <c:v>401.72939999999988</c:v>
                </c:pt>
                <c:pt idx="1439">
                  <c:v>401.94499999999988</c:v>
                </c:pt>
                <c:pt idx="1440">
                  <c:v>401.91999999999985</c:v>
                </c:pt>
                <c:pt idx="1441">
                  <c:v>401.97379999999993</c:v>
                </c:pt>
                <c:pt idx="1442">
                  <c:v>402.02639999999991</c:v>
                </c:pt>
                <c:pt idx="1443">
                  <c:v>401.7245999999999</c:v>
                </c:pt>
                <c:pt idx="1444">
                  <c:v>400.69619999999998</c:v>
                </c:pt>
                <c:pt idx="1445">
                  <c:v>399.51099999999991</c:v>
                </c:pt>
                <c:pt idx="1446">
                  <c:v>397.54719999999992</c:v>
                </c:pt>
                <c:pt idx="1447">
                  <c:v>394.86779999999993</c:v>
                </c:pt>
                <c:pt idx="1448">
                  <c:v>392.14479999999998</c:v>
                </c:pt>
                <c:pt idx="1449">
                  <c:v>389.27979999999997</c:v>
                </c:pt>
                <c:pt idx="1450">
                  <c:v>385.71240000000006</c:v>
                </c:pt>
                <c:pt idx="1451">
                  <c:v>381.55599999999998</c:v>
                </c:pt>
                <c:pt idx="1452">
                  <c:v>378.33539999999994</c:v>
                </c:pt>
                <c:pt idx="1453">
                  <c:v>374.88099999999997</c:v>
                </c:pt>
                <c:pt idx="1454">
                  <c:v>371.71319999999997</c:v>
                </c:pt>
                <c:pt idx="1455">
                  <c:v>367.54419999999999</c:v>
                </c:pt>
                <c:pt idx="1456">
                  <c:v>362.91020000000003</c:v>
                </c:pt>
                <c:pt idx="1457">
                  <c:v>358.7894</c:v>
                </c:pt>
                <c:pt idx="1458">
                  <c:v>354.96980000000002</c:v>
                </c:pt>
                <c:pt idx="1459">
                  <c:v>351.62120000000004</c:v>
                </c:pt>
                <c:pt idx="1460">
                  <c:v>348.30459999999999</c:v>
                </c:pt>
                <c:pt idx="1461">
                  <c:v>345.22519999999997</c:v>
                </c:pt>
                <c:pt idx="1462">
                  <c:v>341.73360000000008</c:v>
                </c:pt>
                <c:pt idx="1463">
                  <c:v>338.23780000000005</c:v>
                </c:pt>
                <c:pt idx="1464">
                  <c:v>335.32479999999998</c:v>
                </c:pt>
                <c:pt idx="1465">
                  <c:v>332.99380000000002</c:v>
                </c:pt>
                <c:pt idx="1466">
                  <c:v>330.86180000000002</c:v>
                </c:pt>
                <c:pt idx="1467">
                  <c:v>328.23680000000002</c:v>
                </c:pt>
                <c:pt idx="1468">
                  <c:v>325.77219999999994</c:v>
                </c:pt>
                <c:pt idx="1469">
                  <c:v>322.47879999999992</c:v>
                </c:pt>
                <c:pt idx="1470">
                  <c:v>319.3855999999999</c:v>
                </c:pt>
                <c:pt idx="1471">
                  <c:v>316.2247999999999</c:v>
                </c:pt>
                <c:pt idx="1472">
                  <c:v>313.39859999999987</c:v>
                </c:pt>
                <c:pt idx="1473">
                  <c:v>310.44199999999995</c:v>
                </c:pt>
                <c:pt idx="1474">
                  <c:v>306.98299999999995</c:v>
                </c:pt>
                <c:pt idx="1475">
                  <c:v>303.5172</c:v>
                </c:pt>
                <c:pt idx="1476">
                  <c:v>300.01139999999998</c:v>
                </c:pt>
                <c:pt idx="1477">
                  <c:v>297.49360000000001</c:v>
                </c:pt>
                <c:pt idx="1478">
                  <c:v>294.75959999999998</c:v>
                </c:pt>
                <c:pt idx="1479">
                  <c:v>291.80019999999996</c:v>
                </c:pt>
                <c:pt idx="1480">
                  <c:v>288.75519999999995</c:v>
                </c:pt>
                <c:pt idx="1481">
                  <c:v>286.16379999999998</c:v>
                </c:pt>
                <c:pt idx="1482">
                  <c:v>283.1506</c:v>
                </c:pt>
                <c:pt idx="1483">
                  <c:v>280.41460000000001</c:v>
                </c:pt>
                <c:pt idx="1484">
                  <c:v>277.47819999999996</c:v>
                </c:pt>
                <c:pt idx="1485">
                  <c:v>275.00519999999995</c:v>
                </c:pt>
                <c:pt idx="1486">
                  <c:v>273.00540000000001</c:v>
                </c:pt>
                <c:pt idx="1487">
                  <c:v>271.62560000000002</c:v>
                </c:pt>
                <c:pt idx="1488">
                  <c:v>270.59440000000006</c:v>
                </c:pt>
                <c:pt idx="1489">
                  <c:v>269.19320000000005</c:v>
                </c:pt>
                <c:pt idx="1490">
                  <c:v>267.91700000000009</c:v>
                </c:pt>
                <c:pt idx="1491">
                  <c:v>266.47800000000007</c:v>
                </c:pt>
                <c:pt idx="1492">
                  <c:v>264.87720000000007</c:v>
                </c:pt>
                <c:pt idx="1493">
                  <c:v>263.53340000000003</c:v>
                </c:pt>
                <c:pt idx="1494">
                  <c:v>262.38260000000008</c:v>
                </c:pt>
                <c:pt idx="1495">
                  <c:v>261.279</c:v>
                </c:pt>
                <c:pt idx="1496">
                  <c:v>260.74740000000003</c:v>
                </c:pt>
                <c:pt idx="1497">
                  <c:v>260.62780000000004</c:v>
                </c:pt>
                <c:pt idx="1498">
                  <c:v>260.95400000000001</c:v>
                </c:pt>
                <c:pt idx="1499">
                  <c:v>261.46199999999999</c:v>
                </c:pt>
                <c:pt idx="1500">
                  <c:v>262.45039999999995</c:v>
                </c:pt>
                <c:pt idx="1501">
                  <c:v>263.96319999999997</c:v>
                </c:pt>
                <c:pt idx="1502">
                  <c:v>265.23759999999993</c:v>
                </c:pt>
                <c:pt idx="1503">
                  <c:v>266.96820000000002</c:v>
                </c:pt>
                <c:pt idx="1504">
                  <c:v>268.55659999999995</c:v>
                </c:pt>
                <c:pt idx="1505">
                  <c:v>270.98999999999995</c:v>
                </c:pt>
                <c:pt idx="1506">
                  <c:v>273.07079999999996</c:v>
                </c:pt>
                <c:pt idx="1507">
                  <c:v>274.9298</c:v>
                </c:pt>
                <c:pt idx="1508">
                  <c:v>276.90300000000002</c:v>
                </c:pt>
                <c:pt idx="1509">
                  <c:v>279.16120000000001</c:v>
                </c:pt>
                <c:pt idx="1510">
                  <c:v>281.53899999999993</c:v>
                </c:pt>
                <c:pt idx="1511">
                  <c:v>284.20139999999998</c:v>
                </c:pt>
                <c:pt idx="1512">
                  <c:v>286.41339999999991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0F-4382-B653-D235BD119367}"/>
            </c:ext>
          </c:extLst>
        </c:ser>
        <c:ser>
          <c:idx val="3"/>
          <c:order val="3"/>
          <c:tx>
            <c:strRef>
              <c:f>SMA!$F$1</c:f>
              <c:strCache>
                <c:ptCount val="1"/>
                <c:pt idx="0">
                  <c:v>SMA(100)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SMA!$F$101:$F$1643</c:f>
              <c:numCache>
                <c:formatCode>General</c:formatCode>
                <c:ptCount val="1543"/>
                <c:pt idx="0">
                  <c:v>18.699774690000005</c:v>
                </c:pt>
                <c:pt idx="1">
                  <c:v>18.618828100000009</c:v>
                </c:pt>
                <c:pt idx="2">
                  <c:v>18.54516151000001</c:v>
                </c:pt>
                <c:pt idx="3">
                  <c:v>18.458848260000007</c:v>
                </c:pt>
                <c:pt idx="4">
                  <c:v>18.358981700000005</c:v>
                </c:pt>
                <c:pt idx="5">
                  <c:v>18.254728470000003</c:v>
                </c:pt>
                <c:pt idx="6">
                  <c:v>18.158108570000007</c:v>
                </c:pt>
                <c:pt idx="7">
                  <c:v>18.059188670000001</c:v>
                </c:pt>
                <c:pt idx="8">
                  <c:v>17.964982090000003</c:v>
                </c:pt>
                <c:pt idx="9">
                  <c:v>17.878382180000003</c:v>
                </c:pt>
                <c:pt idx="10">
                  <c:v>17.790682270000005</c:v>
                </c:pt>
                <c:pt idx="11">
                  <c:v>17.704715690000004</c:v>
                </c:pt>
                <c:pt idx="12">
                  <c:v>17.612682450000005</c:v>
                </c:pt>
                <c:pt idx="13">
                  <c:v>17.553782500000004</c:v>
                </c:pt>
                <c:pt idx="14">
                  <c:v>17.497782560000005</c:v>
                </c:pt>
                <c:pt idx="15">
                  <c:v>17.456075940000002</c:v>
                </c:pt>
                <c:pt idx="16">
                  <c:v>17.41156265</c:v>
                </c:pt>
                <c:pt idx="17">
                  <c:v>17.36448936</c:v>
                </c:pt>
                <c:pt idx="18">
                  <c:v>17.31331608</c:v>
                </c:pt>
                <c:pt idx="19">
                  <c:v>17.262916129999997</c:v>
                </c:pt>
                <c:pt idx="20">
                  <c:v>17.206162849999998</c:v>
                </c:pt>
                <c:pt idx="21">
                  <c:v>17.14798957</c:v>
                </c:pt>
                <c:pt idx="22">
                  <c:v>17.086029629999999</c:v>
                </c:pt>
                <c:pt idx="23">
                  <c:v>17.025996360000004</c:v>
                </c:pt>
                <c:pt idx="24">
                  <c:v>16.96073642</c:v>
                </c:pt>
                <c:pt idx="25">
                  <c:v>16.900703150000002</c:v>
                </c:pt>
                <c:pt idx="26">
                  <c:v>16.845396540000003</c:v>
                </c:pt>
                <c:pt idx="27">
                  <c:v>16.798129919999997</c:v>
                </c:pt>
                <c:pt idx="28">
                  <c:v>16.744969969999996</c:v>
                </c:pt>
                <c:pt idx="29">
                  <c:v>16.690656689999997</c:v>
                </c:pt>
                <c:pt idx="30">
                  <c:v>16.638583409999995</c:v>
                </c:pt>
                <c:pt idx="31">
                  <c:v>16.595350119999996</c:v>
                </c:pt>
                <c:pt idx="32">
                  <c:v>16.549163499999992</c:v>
                </c:pt>
                <c:pt idx="33">
                  <c:v>16.508790199999993</c:v>
                </c:pt>
                <c:pt idx="34">
                  <c:v>16.476083569999993</c:v>
                </c:pt>
                <c:pt idx="35">
                  <c:v>16.450183599999995</c:v>
                </c:pt>
                <c:pt idx="36">
                  <c:v>16.423616959999993</c:v>
                </c:pt>
                <c:pt idx="37">
                  <c:v>16.393463659999995</c:v>
                </c:pt>
                <c:pt idx="38">
                  <c:v>16.367010359999991</c:v>
                </c:pt>
                <c:pt idx="39">
                  <c:v>16.32763705999999</c:v>
                </c:pt>
                <c:pt idx="40">
                  <c:v>16.287830429999989</c:v>
                </c:pt>
                <c:pt idx="41">
                  <c:v>16.267890449999989</c:v>
                </c:pt>
                <c:pt idx="42">
                  <c:v>16.230197149999992</c:v>
                </c:pt>
                <c:pt idx="43">
                  <c:v>16.197863839999989</c:v>
                </c:pt>
                <c:pt idx="44">
                  <c:v>16.170883859999989</c:v>
                </c:pt>
                <c:pt idx="45">
                  <c:v>16.14799721999999</c:v>
                </c:pt>
                <c:pt idx="46">
                  <c:v>16.11964390999999</c:v>
                </c:pt>
                <c:pt idx="47">
                  <c:v>16.08159727999999</c:v>
                </c:pt>
                <c:pt idx="48">
                  <c:v>16.04891730999999</c:v>
                </c:pt>
                <c:pt idx="49">
                  <c:v>16.008490679999991</c:v>
                </c:pt>
                <c:pt idx="50">
                  <c:v>15.969017389999991</c:v>
                </c:pt>
                <c:pt idx="51">
                  <c:v>15.941010749999991</c:v>
                </c:pt>
                <c:pt idx="52">
                  <c:v>15.920217439999989</c:v>
                </c:pt>
                <c:pt idx="53">
                  <c:v>15.898577459999991</c:v>
                </c:pt>
                <c:pt idx="54">
                  <c:v>15.868850819999992</c:v>
                </c:pt>
                <c:pt idx="55">
                  <c:v>15.842837509999992</c:v>
                </c:pt>
                <c:pt idx="56">
                  <c:v>15.812897539999993</c:v>
                </c:pt>
                <c:pt idx="57">
                  <c:v>15.783044239999992</c:v>
                </c:pt>
                <c:pt idx="58">
                  <c:v>15.751157609999991</c:v>
                </c:pt>
                <c:pt idx="59">
                  <c:v>15.719157639999993</c:v>
                </c:pt>
                <c:pt idx="60">
                  <c:v>15.683984339999993</c:v>
                </c:pt>
                <c:pt idx="61">
                  <c:v>15.644631039999993</c:v>
                </c:pt>
                <c:pt idx="62">
                  <c:v>15.599944419999995</c:v>
                </c:pt>
                <c:pt idx="63">
                  <c:v>15.550291129999996</c:v>
                </c:pt>
                <c:pt idx="64">
                  <c:v>15.499084509999996</c:v>
                </c:pt>
                <c:pt idx="65">
                  <c:v>15.463284549999996</c:v>
                </c:pt>
                <c:pt idx="66">
                  <c:v>15.423704589999998</c:v>
                </c:pt>
                <c:pt idx="67">
                  <c:v>15.389377959999997</c:v>
                </c:pt>
                <c:pt idx="68">
                  <c:v>15.358244659999995</c:v>
                </c:pt>
                <c:pt idx="69">
                  <c:v>15.324211359999998</c:v>
                </c:pt>
                <c:pt idx="70">
                  <c:v>15.292384719999996</c:v>
                </c:pt>
                <c:pt idx="71">
                  <c:v>15.266971409999996</c:v>
                </c:pt>
                <c:pt idx="72">
                  <c:v>15.241018099999996</c:v>
                </c:pt>
                <c:pt idx="73">
                  <c:v>15.213304789999997</c:v>
                </c:pt>
                <c:pt idx="74">
                  <c:v>15.189511479999997</c:v>
                </c:pt>
                <c:pt idx="75">
                  <c:v>15.172071499999994</c:v>
                </c:pt>
                <c:pt idx="76">
                  <c:v>15.160818179999996</c:v>
                </c:pt>
                <c:pt idx="77">
                  <c:v>15.148351519999997</c:v>
                </c:pt>
                <c:pt idx="78">
                  <c:v>15.137784859999995</c:v>
                </c:pt>
                <c:pt idx="79">
                  <c:v>15.135891529999997</c:v>
                </c:pt>
                <c:pt idx="80">
                  <c:v>15.141458189999994</c:v>
                </c:pt>
                <c:pt idx="81">
                  <c:v>15.144878189999995</c:v>
                </c:pt>
                <c:pt idx="82">
                  <c:v>15.146164849999996</c:v>
                </c:pt>
                <c:pt idx="83">
                  <c:v>15.150978179999996</c:v>
                </c:pt>
                <c:pt idx="84">
                  <c:v>15.137051529999994</c:v>
                </c:pt>
                <c:pt idx="85">
                  <c:v>15.119498209999994</c:v>
                </c:pt>
                <c:pt idx="86">
                  <c:v>15.110978209999994</c:v>
                </c:pt>
                <c:pt idx="87">
                  <c:v>15.107691549999995</c:v>
                </c:pt>
                <c:pt idx="88">
                  <c:v>15.105044889999995</c:v>
                </c:pt>
                <c:pt idx="89">
                  <c:v>15.106851549999996</c:v>
                </c:pt>
                <c:pt idx="90">
                  <c:v>15.109258209999997</c:v>
                </c:pt>
                <c:pt idx="91">
                  <c:v>15.113271539999996</c:v>
                </c:pt>
                <c:pt idx="92">
                  <c:v>15.112684869999995</c:v>
                </c:pt>
                <c:pt idx="93">
                  <c:v>15.116531529999996</c:v>
                </c:pt>
                <c:pt idx="94">
                  <c:v>15.124344849999993</c:v>
                </c:pt>
                <c:pt idx="95">
                  <c:v>15.146678159999992</c:v>
                </c:pt>
                <c:pt idx="96">
                  <c:v>15.172931469999991</c:v>
                </c:pt>
                <c:pt idx="97">
                  <c:v>15.201471439999992</c:v>
                </c:pt>
                <c:pt idx="98">
                  <c:v>15.244291399999993</c:v>
                </c:pt>
                <c:pt idx="99">
                  <c:v>15.285891349999995</c:v>
                </c:pt>
                <c:pt idx="100">
                  <c:v>15.331971299999998</c:v>
                </c:pt>
                <c:pt idx="101">
                  <c:v>15.380817919999997</c:v>
                </c:pt>
                <c:pt idx="102">
                  <c:v>15.425544539999999</c:v>
                </c:pt>
                <c:pt idx="103">
                  <c:v>15.4690645</c:v>
                </c:pt>
                <c:pt idx="104">
                  <c:v>15.516011119999998</c:v>
                </c:pt>
                <c:pt idx="105">
                  <c:v>15.566484410000001</c:v>
                </c:pt>
                <c:pt idx="106">
                  <c:v>15.637204339999998</c:v>
                </c:pt>
                <c:pt idx="107">
                  <c:v>15.724897579999999</c:v>
                </c:pt>
                <c:pt idx="108">
                  <c:v>15.806070830000001</c:v>
                </c:pt>
                <c:pt idx="109">
                  <c:v>15.880550749999998</c:v>
                </c:pt>
                <c:pt idx="110">
                  <c:v>15.948637349999997</c:v>
                </c:pt>
                <c:pt idx="111">
                  <c:v>16.013850619999999</c:v>
                </c:pt>
                <c:pt idx="112">
                  <c:v>16.083217210000001</c:v>
                </c:pt>
                <c:pt idx="113">
                  <c:v>16.152257150000004</c:v>
                </c:pt>
                <c:pt idx="114">
                  <c:v>16.220457080000003</c:v>
                </c:pt>
                <c:pt idx="115">
                  <c:v>16.288157010000006</c:v>
                </c:pt>
                <c:pt idx="116">
                  <c:v>16.362023600000001</c:v>
                </c:pt>
                <c:pt idx="117">
                  <c:v>16.435830200000002</c:v>
                </c:pt>
                <c:pt idx="118">
                  <c:v>16.519476780000002</c:v>
                </c:pt>
                <c:pt idx="119">
                  <c:v>16.604856690000005</c:v>
                </c:pt>
                <c:pt idx="120">
                  <c:v>16.686503280000004</c:v>
                </c:pt>
                <c:pt idx="121">
                  <c:v>16.772896530000004</c:v>
                </c:pt>
                <c:pt idx="122">
                  <c:v>16.861496450000001</c:v>
                </c:pt>
                <c:pt idx="123">
                  <c:v>16.946263030000001</c:v>
                </c:pt>
                <c:pt idx="124">
                  <c:v>17.03696961</c:v>
                </c:pt>
                <c:pt idx="125">
                  <c:v>17.12033619</c:v>
                </c:pt>
                <c:pt idx="126">
                  <c:v>17.207189440000001</c:v>
                </c:pt>
                <c:pt idx="127">
                  <c:v>17.272616039999999</c:v>
                </c:pt>
                <c:pt idx="128">
                  <c:v>17.341442639999997</c:v>
                </c:pt>
                <c:pt idx="129">
                  <c:v>17.407162570000001</c:v>
                </c:pt>
                <c:pt idx="130">
                  <c:v>17.474649169999999</c:v>
                </c:pt>
                <c:pt idx="131">
                  <c:v>17.535329109999999</c:v>
                </c:pt>
                <c:pt idx="132">
                  <c:v>17.599509039999997</c:v>
                </c:pt>
                <c:pt idx="133">
                  <c:v>17.660255649999996</c:v>
                </c:pt>
                <c:pt idx="134">
                  <c:v>17.713275599999996</c:v>
                </c:pt>
                <c:pt idx="135">
                  <c:v>17.765268879999997</c:v>
                </c:pt>
                <c:pt idx="136">
                  <c:v>17.819288819999993</c:v>
                </c:pt>
                <c:pt idx="137">
                  <c:v>17.876615429999994</c:v>
                </c:pt>
                <c:pt idx="138">
                  <c:v>17.937055369999996</c:v>
                </c:pt>
                <c:pt idx="139">
                  <c:v>18.001735309999997</c:v>
                </c:pt>
                <c:pt idx="140">
                  <c:v>18.068075249999996</c:v>
                </c:pt>
                <c:pt idx="141">
                  <c:v>18.130415189999997</c:v>
                </c:pt>
                <c:pt idx="142">
                  <c:v>18.232201759999999</c:v>
                </c:pt>
                <c:pt idx="143">
                  <c:v>18.332834999999999</c:v>
                </c:pt>
                <c:pt idx="144">
                  <c:v>18.437754900000002</c:v>
                </c:pt>
                <c:pt idx="145">
                  <c:v>18.545608120000001</c:v>
                </c:pt>
                <c:pt idx="146">
                  <c:v>18.654928010000003</c:v>
                </c:pt>
                <c:pt idx="147">
                  <c:v>18.77850789</c:v>
                </c:pt>
                <c:pt idx="148">
                  <c:v>18.905781099999999</c:v>
                </c:pt>
                <c:pt idx="149">
                  <c:v>19.040860969999997</c:v>
                </c:pt>
                <c:pt idx="150">
                  <c:v>19.173947499999993</c:v>
                </c:pt>
                <c:pt idx="151">
                  <c:v>19.294800709999993</c:v>
                </c:pt>
                <c:pt idx="152">
                  <c:v>19.414820589999991</c:v>
                </c:pt>
                <c:pt idx="153">
                  <c:v>19.544987119999995</c:v>
                </c:pt>
                <c:pt idx="154">
                  <c:v>19.687653639999994</c:v>
                </c:pt>
                <c:pt idx="155">
                  <c:v>19.832013499999995</c:v>
                </c:pt>
                <c:pt idx="156">
                  <c:v>19.998306659999994</c:v>
                </c:pt>
                <c:pt idx="157">
                  <c:v>20.182639809999994</c:v>
                </c:pt>
                <c:pt idx="158">
                  <c:v>20.356906299999995</c:v>
                </c:pt>
                <c:pt idx="159">
                  <c:v>20.524452799999995</c:v>
                </c:pt>
                <c:pt idx="160">
                  <c:v>20.723785939999992</c:v>
                </c:pt>
                <c:pt idx="161">
                  <c:v>20.935179059999992</c:v>
                </c:pt>
                <c:pt idx="162">
                  <c:v>21.132745529999998</c:v>
                </c:pt>
                <c:pt idx="163">
                  <c:v>21.334138659999997</c:v>
                </c:pt>
                <c:pt idx="164">
                  <c:v>21.531138460000001</c:v>
                </c:pt>
                <c:pt idx="165">
                  <c:v>21.753218240000002</c:v>
                </c:pt>
                <c:pt idx="166">
                  <c:v>21.989198009999999</c:v>
                </c:pt>
                <c:pt idx="167">
                  <c:v>22.222857779999998</c:v>
                </c:pt>
                <c:pt idx="168">
                  <c:v>22.448997550000005</c:v>
                </c:pt>
                <c:pt idx="169">
                  <c:v>22.671003989999999</c:v>
                </c:pt>
                <c:pt idx="170">
                  <c:v>22.901817099999999</c:v>
                </c:pt>
                <c:pt idx="171">
                  <c:v>23.136090199999998</c:v>
                </c:pt>
                <c:pt idx="172">
                  <c:v>23.411663260000001</c:v>
                </c:pt>
                <c:pt idx="173">
                  <c:v>23.690849650000001</c:v>
                </c:pt>
                <c:pt idx="174">
                  <c:v>24.053822620000005</c:v>
                </c:pt>
                <c:pt idx="175">
                  <c:v>24.480462190000004</c:v>
                </c:pt>
                <c:pt idx="176">
                  <c:v>24.806348530000005</c:v>
                </c:pt>
                <c:pt idx="177">
                  <c:v>25.142188200000007</c:v>
                </c:pt>
                <c:pt idx="178">
                  <c:v>25.479027860000002</c:v>
                </c:pt>
                <c:pt idx="179">
                  <c:v>25.830020840000003</c:v>
                </c:pt>
                <c:pt idx="180">
                  <c:v>26.183947160000002</c:v>
                </c:pt>
                <c:pt idx="181">
                  <c:v>26.53107348</c:v>
                </c:pt>
                <c:pt idx="182">
                  <c:v>26.906659770000001</c:v>
                </c:pt>
                <c:pt idx="183">
                  <c:v>27.279192729999998</c:v>
                </c:pt>
                <c:pt idx="184">
                  <c:v>27.702652299999997</c:v>
                </c:pt>
                <c:pt idx="185">
                  <c:v>28.161798509999993</c:v>
                </c:pt>
                <c:pt idx="186">
                  <c:v>28.59969808</c:v>
                </c:pt>
                <c:pt idx="187">
                  <c:v>29.038944309999998</c:v>
                </c:pt>
                <c:pt idx="188">
                  <c:v>29.434223909999993</c:v>
                </c:pt>
                <c:pt idx="189">
                  <c:v>29.804370209999991</c:v>
                </c:pt>
                <c:pt idx="190">
                  <c:v>30.161483189999995</c:v>
                </c:pt>
                <c:pt idx="191">
                  <c:v>30.458796219999996</c:v>
                </c:pt>
                <c:pt idx="192">
                  <c:v>30.74983593</c:v>
                </c:pt>
                <c:pt idx="193">
                  <c:v>31.087102260000002</c:v>
                </c:pt>
                <c:pt idx="194">
                  <c:v>31.424075259999999</c:v>
                </c:pt>
                <c:pt idx="195">
                  <c:v>31.760721590000003</c:v>
                </c:pt>
                <c:pt idx="196">
                  <c:v>32.08058793</c:v>
                </c:pt>
                <c:pt idx="197">
                  <c:v>32.3843143</c:v>
                </c:pt>
                <c:pt idx="198">
                  <c:v>32.61834073</c:v>
                </c:pt>
                <c:pt idx="199">
                  <c:v>32.876633810000001</c:v>
                </c:pt>
                <c:pt idx="200">
                  <c:v>33.126286899999997</c:v>
                </c:pt>
                <c:pt idx="201">
                  <c:v>33.325340040000007</c:v>
                </c:pt>
                <c:pt idx="202">
                  <c:v>33.518453180000002</c:v>
                </c:pt>
                <c:pt idx="203">
                  <c:v>33.646166390000005</c:v>
                </c:pt>
                <c:pt idx="204">
                  <c:v>33.762579600000002</c:v>
                </c:pt>
                <c:pt idx="205">
                  <c:v>33.833606190000005</c:v>
                </c:pt>
                <c:pt idx="206">
                  <c:v>33.918912770000006</c:v>
                </c:pt>
                <c:pt idx="207">
                  <c:v>33.985179370000004</c:v>
                </c:pt>
                <c:pt idx="208">
                  <c:v>34.056232640000005</c:v>
                </c:pt>
                <c:pt idx="209">
                  <c:v>34.18208585</c:v>
                </c:pt>
                <c:pt idx="210">
                  <c:v>34.33157903</c:v>
                </c:pt>
                <c:pt idx="211">
                  <c:v>34.473738880000006</c:v>
                </c:pt>
                <c:pt idx="212">
                  <c:v>34.607772080000004</c:v>
                </c:pt>
                <c:pt idx="213">
                  <c:v>34.730878620000006</c:v>
                </c:pt>
                <c:pt idx="214">
                  <c:v>34.868731810000007</c:v>
                </c:pt>
                <c:pt idx="215">
                  <c:v>34.972051710000002</c:v>
                </c:pt>
                <c:pt idx="216">
                  <c:v>35.051338300000005</c:v>
                </c:pt>
                <c:pt idx="217">
                  <c:v>35.146584870000005</c:v>
                </c:pt>
                <c:pt idx="218">
                  <c:v>35.260684760000004</c:v>
                </c:pt>
                <c:pt idx="219">
                  <c:v>35.391031300000002</c:v>
                </c:pt>
                <c:pt idx="220">
                  <c:v>35.526184500000006</c:v>
                </c:pt>
                <c:pt idx="221">
                  <c:v>35.675284350000013</c:v>
                </c:pt>
                <c:pt idx="222">
                  <c:v>35.874470810000012</c:v>
                </c:pt>
                <c:pt idx="223">
                  <c:v>36.114403910000007</c:v>
                </c:pt>
                <c:pt idx="224">
                  <c:v>36.361277000000008</c:v>
                </c:pt>
                <c:pt idx="225">
                  <c:v>36.623270070000011</c:v>
                </c:pt>
                <c:pt idx="226">
                  <c:v>36.889309800000014</c:v>
                </c:pt>
                <c:pt idx="227">
                  <c:v>37.16485620000001</c:v>
                </c:pt>
                <c:pt idx="228">
                  <c:v>37.398442640000006</c:v>
                </c:pt>
                <c:pt idx="229">
                  <c:v>37.667235710000007</c:v>
                </c:pt>
                <c:pt idx="230">
                  <c:v>37.91679546000001</c:v>
                </c:pt>
                <c:pt idx="231">
                  <c:v>38.180268530000006</c:v>
                </c:pt>
                <c:pt idx="232">
                  <c:v>38.48952156</c:v>
                </c:pt>
                <c:pt idx="233">
                  <c:v>38.778134600000001</c:v>
                </c:pt>
                <c:pt idx="234">
                  <c:v>39.089787620000003</c:v>
                </c:pt>
                <c:pt idx="235">
                  <c:v>39.390793980000005</c:v>
                </c:pt>
                <c:pt idx="236">
                  <c:v>39.634413739999999</c:v>
                </c:pt>
                <c:pt idx="237">
                  <c:v>39.915520120000004</c:v>
                </c:pt>
                <c:pt idx="238">
                  <c:v>40.195099839999997</c:v>
                </c:pt>
                <c:pt idx="239">
                  <c:v>40.48168622</c:v>
                </c:pt>
                <c:pt idx="240">
                  <c:v>40.761925939999998</c:v>
                </c:pt>
                <c:pt idx="241">
                  <c:v>41.069278959999998</c:v>
                </c:pt>
                <c:pt idx="242">
                  <c:v>41.355805339999996</c:v>
                </c:pt>
                <c:pt idx="243">
                  <c:v>41.64275172</c:v>
                </c:pt>
                <c:pt idx="244">
                  <c:v>41.907958120000004</c:v>
                </c:pt>
                <c:pt idx="245">
                  <c:v>42.174151189999996</c:v>
                </c:pt>
                <c:pt idx="246">
                  <c:v>42.436537599999994</c:v>
                </c:pt>
                <c:pt idx="247">
                  <c:v>42.699477339999994</c:v>
                </c:pt>
                <c:pt idx="248">
                  <c:v>42.954650409999992</c:v>
                </c:pt>
                <c:pt idx="249">
                  <c:v>43.211063479999993</c:v>
                </c:pt>
                <c:pt idx="250">
                  <c:v>43.475876550000002</c:v>
                </c:pt>
                <c:pt idx="251">
                  <c:v>43.743996280000005</c:v>
                </c:pt>
                <c:pt idx="252">
                  <c:v>44.011022680000004</c:v>
                </c:pt>
                <c:pt idx="253">
                  <c:v>44.271002420000016</c:v>
                </c:pt>
                <c:pt idx="254">
                  <c:v>44.512868850000011</c:v>
                </c:pt>
                <c:pt idx="255">
                  <c:v>44.76850859000001</c:v>
                </c:pt>
                <c:pt idx="256">
                  <c:v>45.054534970000013</c:v>
                </c:pt>
                <c:pt idx="257">
                  <c:v>45.314148040000021</c:v>
                </c:pt>
                <c:pt idx="258">
                  <c:v>45.581894440000006</c:v>
                </c:pt>
                <c:pt idx="259">
                  <c:v>45.839380850000005</c:v>
                </c:pt>
                <c:pt idx="260">
                  <c:v>46.079913939999997</c:v>
                </c:pt>
                <c:pt idx="261">
                  <c:v>46.354580339999991</c:v>
                </c:pt>
                <c:pt idx="262">
                  <c:v>46.636026729999998</c:v>
                </c:pt>
                <c:pt idx="263">
                  <c:v>46.977066389999997</c:v>
                </c:pt>
                <c:pt idx="264">
                  <c:v>47.285292749999989</c:v>
                </c:pt>
                <c:pt idx="265">
                  <c:v>47.544012489999986</c:v>
                </c:pt>
                <c:pt idx="266">
                  <c:v>47.824905539999982</c:v>
                </c:pt>
                <c:pt idx="267">
                  <c:v>48.098191929999984</c:v>
                </c:pt>
                <c:pt idx="268">
                  <c:v>48.38283830999999</c:v>
                </c:pt>
                <c:pt idx="269">
                  <c:v>48.680131349999982</c:v>
                </c:pt>
                <c:pt idx="270">
                  <c:v>48.969464389999985</c:v>
                </c:pt>
                <c:pt idx="271">
                  <c:v>49.245017449999999</c:v>
                </c:pt>
                <c:pt idx="272">
                  <c:v>49.485663880000004</c:v>
                </c:pt>
                <c:pt idx="273">
                  <c:v>49.692517010000003</c:v>
                </c:pt>
                <c:pt idx="274">
                  <c:v>49.829836870000001</c:v>
                </c:pt>
                <c:pt idx="275">
                  <c:v>49.878290159999999</c:v>
                </c:pt>
                <c:pt idx="276">
                  <c:v>50.061389980000001</c:v>
                </c:pt>
                <c:pt idx="277">
                  <c:v>50.281956420000014</c:v>
                </c:pt>
                <c:pt idx="278">
                  <c:v>50.529662840000007</c:v>
                </c:pt>
                <c:pt idx="279">
                  <c:v>50.821249220000027</c:v>
                </c:pt>
                <c:pt idx="280">
                  <c:v>51.21938215000003</c:v>
                </c:pt>
                <c:pt idx="281">
                  <c:v>51.634428400000026</c:v>
                </c:pt>
                <c:pt idx="282">
                  <c:v>52.009014700000023</c:v>
                </c:pt>
                <c:pt idx="283">
                  <c:v>52.405180970000018</c:v>
                </c:pt>
                <c:pt idx="284">
                  <c:v>52.862680520000033</c:v>
                </c:pt>
                <c:pt idx="285">
                  <c:v>53.249106800000035</c:v>
                </c:pt>
                <c:pt idx="286">
                  <c:v>53.660699720000032</c:v>
                </c:pt>
                <c:pt idx="287">
                  <c:v>54.090705950000022</c:v>
                </c:pt>
                <c:pt idx="288">
                  <c:v>54.535272180000035</c:v>
                </c:pt>
                <c:pt idx="289">
                  <c:v>55.002558380000025</c:v>
                </c:pt>
                <c:pt idx="290">
                  <c:v>55.578691140000025</c:v>
                </c:pt>
                <c:pt idx="291">
                  <c:v>56.171597220000024</c:v>
                </c:pt>
                <c:pt idx="292">
                  <c:v>56.787823270000018</c:v>
                </c:pt>
                <c:pt idx="293">
                  <c:v>57.300789420000022</c:v>
                </c:pt>
                <c:pt idx="294">
                  <c:v>57.74844897000002</c:v>
                </c:pt>
                <c:pt idx="295">
                  <c:v>58.275181770000017</c:v>
                </c:pt>
                <c:pt idx="296">
                  <c:v>58.776481270000019</c:v>
                </c:pt>
                <c:pt idx="297">
                  <c:v>59.306900740000017</c:v>
                </c:pt>
                <c:pt idx="298">
                  <c:v>59.893226820000017</c:v>
                </c:pt>
                <c:pt idx="299">
                  <c:v>60.416846300000003</c:v>
                </c:pt>
                <c:pt idx="300">
                  <c:v>60.984025730000013</c:v>
                </c:pt>
                <c:pt idx="301">
                  <c:v>61.601658440000023</c:v>
                </c:pt>
                <c:pt idx="302">
                  <c:v>62.227257810000019</c:v>
                </c:pt>
                <c:pt idx="303">
                  <c:v>62.923597110000017</c:v>
                </c:pt>
                <c:pt idx="304">
                  <c:v>63.605269760000013</c:v>
                </c:pt>
                <c:pt idx="305">
                  <c:v>64.310169060000007</c:v>
                </c:pt>
                <c:pt idx="306">
                  <c:v>64.94133509000001</c:v>
                </c:pt>
                <c:pt idx="307">
                  <c:v>65.692821010000003</c:v>
                </c:pt>
                <c:pt idx="308">
                  <c:v>66.483960220000014</c:v>
                </c:pt>
                <c:pt idx="309">
                  <c:v>67.247766120000009</c:v>
                </c:pt>
                <c:pt idx="310">
                  <c:v>68.11202526000001</c:v>
                </c:pt>
                <c:pt idx="311">
                  <c:v>69.017977690000009</c:v>
                </c:pt>
                <c:pt idx="312">
                  <c:v>69.927423450000006</c:v>
                </c:pt>
                <c:pt idx="313">
                  <c:v>70.927222450000016</c:v>
                </c:pt>
                <c:pt idx="314">
                  <c:v>71.944541440000009</c:v>
                </c:pt>
                <c:pt idx="315">
                  <c:v>72.96630042000001</c:v>
                </c:pt>
                <c:pt idx="316">
                  <c:v>74.012212700000006</c:v>
                </c:pt>
                <c:pt idx="317">
                  <c:v>75.127651580000006</c:v>
                </c:pt>
                <c:pt idx="318">
                  <c:v>76.275990430000007</c:v>
                </c:pt>
                <c:pt idx="319">
                  <c:v>77.387955980000001</c:v>
                </c:pt>
                <c:pt idx="320">
                  <c:v>78.683128019999998</c:v>
                </c:pt>
                <c:pt idx="321">
                  <c:v>79.884626820000008</c:v>
                </c:pt>
                <c:pt idx="322">
                  <c:v>80.941892429999996</c:v>
                </c:pt>
                <c:pt idx="323">
                  <c:v>81.82529821</c:v>
                </c:pt>
                <c:pt idx="324">
                  <c:v>82.73314397</c:v>
                </c:pt>
                <c:pt idx="325">
                  <c:v>83.337036700000013</c:v>
                </c:pt>
                <c:pt idx="326">
                  <c:v>84.055375979999994</c:v>
                </c:pt>
                <c:pt idx="327">
                  <c:v>84.795601900000008</c:v>
                </c:pt>
                <c:pt idx="328">
                  <c:v>85.580187779999974</c:v>
                </c:pt>
                <c:pt idx="329">
                  <c:v>86.490846859999976</c:v>
                </c:pt>
                <c:pt idx="330">
                  <c:v>87.519625829999981</c:v>
                </c:pt>
                <c:pt idx="331">
                  <c:v>88.508724839999971</c:v>
                </c:pt>
                <c:pt idx="332">
                  <c:v>89.387657289999964</c:v>
                </c:pt>
                <c:pt idx="333">
                  <c:v>90.348742999999956</c:v>
                </c:pt>
                <c:pt idx="334">
                  <c:v>91.31303536999998</c:v>
                </c:pt>
                <c:pt idx="335">
                  <c:v>92.205881149999968</c:v>
                </c:pt>
                <c:pt idx="336">
                  <c:v>93.006200349999943</c:v>
                </c:pt>
                <c:pt idx="337">
                  <c:v>93.791372899999956</c:v>
                </c:pt>
                <c:pt idx="338">
                  <c:v>94.637032049999959</c:v>
                </c:pt>
                <c:pt idx="339">
                  <c:v>95.519311169999952</c:v>
                </c:pt>
                <c:pt idx="340">
                  <c:v>96.39618361999996</c:v>
                </c:pt>
                <c:pt idx="341">
                  <c:v>97.279936069999962</c:v>
                </c:pt>
                <c:pt idx="342">
                  <c:v>98.232941779999962</c:v>
                </c:pt>
                <c:pt idx="343">
                  <c:v>99.076967599999975</c:v>
                </c:pt>
                <c:pt idx="344">
                  <c:v>99.968593369999965</c:v>
                </c:pt>
                <c:pt idx="345">
                  <c:v>100.81297251999995</c:v>
                </c:pt>
                <c:pt idx="346">
                  <c:v>101.69785829999994</c:v>
                </c:pt>
                <c:pt idx="347">
                  <c:v>102.57517074999994</c:v>
                </c:pt>
                <c:pt idx="348">
                  <c:v>103.48316317999996</c:v>
                </c:pt>
                <c:pt idx="349">
                  <c:v>104.41378891999993</c:v>
                </c:pt>
                <c:pt idx="350">
                  <c:v>105.35088797999995</c:v>
                </c:pt>
                <c:pt idx="351">
                  <c:v>106.34396698999994</c:v>
                </c:pt>
                <c:pt idx="352">
                  <c:v>107.29431936999994</c:v>
                </c:pt>
                <c:pt idx="353">
                  <c:v>108.21306511999994</c:v>
                </c:pt>
                <c:pt idx="354">
                  <c:v>109.11195754999996</c:v>
                </c:pt>
                <c:pt idx="355">
                  <c:v>109.96175669999998</c:v>
                </c:pt>
                <c:pt idx="356">
                  <c:v>110.77182255999998</c:v>
                </c:pt>
                <c:pt idx="357">
                  <c:v>111.60341505999995</c:v>
                </c:pt>
                <c:pt idx="358">
                  <c:v>112.41687424999996</c:v>
                </c:pt>
                <c:pt idx="359">
                  <c:v>113.24155341999999</c:v>
                </c:pt>
                <c:pt idx="360">
                  <c:v>114.06671258999999</c:v>
                </c:pt>
                <c:pt idx="361">
                  <c:v>114.78683187</c:v>
                </c:pt>
                <c:pt idx="362">
                  <c:v>115.52915112000001</c:v>
                </c:pt>
                <c:pt idx="363">
                  <c:v>116.13925050999998</c:v>
                </c:pt>
                <c:pt idx="364">
                  <c:v>116.82572315999998</c:v>
                </c:pt>
                <c:pt idx="365">
                  <c:v>117.61520236999999</c:v>
                </c:pt>
                <c:pt idx="366">
                  <c:v>118.35786828999998</c:v>
                </c:pt>
                <c:pt idx="367">
                  <c:v>119.16341415000001</c:v>
                </c:pt>
                <c:pt idx="368">
                  <c:v>119.93538671000002</c:v>
                </c:pt>
                <c:pt idx="369">
                  <c:v>120.67027930999998</c:v>
                </c:pt>
                <c:pt idx="370">
                  <c:v>121.37087861000001</c:v>
                </c:pt>
                <c:pt idx="371">
                  <c:v>122.09843121</c:v>
                </c:pt>
                <c:pt idx="372">
                  <c:v>122.8031105</c:v>
                </c:pt>
                <c:pt idx="373">
                  <c:v>123.52420978000001</c:v>
                </c:pt>
                <c:pt idx="374">
                  <c:v>124.22718908</c:v>
                </c:pt>
                <c:pt idx="375">
                  <c:v>125.05939491000001</c:v>
                </c:pt>
                <c:pt idx="376">
                  <c:v>126.00862729000001</c:v>
                </c:pt>
                <c:pt idx="377">
                  <c:v>126.95298635000003</c:v>
                </c:pt>
                <c:pt idx="378">
                  <c:v>127.83859880000004</c:v>
                </c:pt>
                <c:pt idx="379">
                  <c:v>128.77232453000005</c:v>
                </c:pt>
                <c:pt idx="380">
                  <c:v>129.70920360000002</c:v>
                </c:pt>
                <c:pt idx="381">
                  <c:v>130.69596261000004</c:v>
                </c:pt>
                <c:pt idx="382">
                  <c:v>131.73790823000002</c:v>
                </c:pt>
                <c:pt idx="383">
                  <c:v>132.70038727000002</c:v>
                </c:pt>
                <c:pt idx="384">
                  <c:v>133.61981968000003</c:v>
                </c:pt>
                <c:pt idx="385">
                  <c:v>134.51784545000001</c:v>
                </c:pt>
                <c:pt idx="386">
                  <c:v>135.48457782000003</c:v>
                </c:pt>
                <c:pt idx="387">
                  <c:v>136.45070352000002</c:v>
                </c:pt>
                <c:pt idx="388">
                  <c:v>137.58947571000002</c:v>
                </c:pt>
                <c:pt idx="389">
                  <c:v>138.75518121000002</c:v>
                </c:pt>
                <c:pt idx="390">
                  <c:v>139.67478029000003</c:v>
                </c:pt>
                <c:pt idx="391">
                  <c:v>140.71943924000001</c:v>
                </c:pt>
                <c:pt idx="392">
                  <c:v>141.69118494000003</c:v>
                </c:pt>
                <c:pt idx="393">
                  <c:v>142.81523715000003</c:v>
                </c:pt>
                <c:pt idx="394">
                  <c:v>143.98140265000001</c:v>
                </c:pt>
                <c:pt idx="395">
                  <c:v>145.03090160000002</c:v>
                </c:pt>
                <c:pt idx="396">
                  <c:v>146.23290707000001</c:v>
                </c:pt>
                <c:pt idx="397">
                  <c:v>147.55016575000002</c:v>
                </c:pt>
                <c:pt idx="398">
                  <c:v>148.72470457</c:v>
                </c:pt>
                <c:pt idx="399">
                  <c:v>149.90533005</c:v>
                </c:pt>
                <c:pt idx="400">
                  <c:v>151.06859555</c:v>
                </c:pt>
                <c:pt idx="401">
                  <c:v>152.28316100000001</c:v>
                </c:pt>
                <c:pt idx="402">
                  <c:v>153.50544645000002</c:v>
                </c:pt>
                <c:pt idx="403">
                  <c:v>154.73235856000002</c:v>
                </c:pt>
                <c:pt idx="404">
                  <c:v>156.07981722000002</c:v>
                </c:pt>
                <c:pt idx="405">
                  <c:v>157.48633581000001</c:v>
                </c:pt>
                <c:pt idx="406">
                  <c:v>159.00264096000004</c:v>
                </c:pt>
                <c:pt idx="407">
                  <c:v>160.41649955</c:v>
                </c:pt>
                <c:pt idx="408">
                  <c:v>161.85576477000001</c:v>
                </c:pt>
                <c:pt idx="409">
                  <c:v>163.47542315000004</c:v>
                </c:pt>
                <c:pt idx="410">
                  <c:v>165.18506144000003</c:v>
                </c:pt>
                <c:pt idx="411">
                  <c:v>166.63096666000001</c:v>
                </c:pt>
                <c:pt idx="412">
                  <c:v>168.21007842000003</c:v>
                </c:pt>
                <c:pt idx="413">
                  <c:v>169.72355691000001</c:v>
                </c:pt>
                <c:pt idx="414">
                  <c:v>171.17356879000002</c:v>
                </c:pt>
                <c:pt idx="415">
                  <c:v>172.58463404000003</c:v>
                </c:pt>
                <c:pt idx="416">
                  <c:v>174.05090591000001</c:v>
                </c:pt>
                <c:pt idx="417">
                  <c:v>175.45029117999999</c:v>
                </c:pt>
                <c:pt idx="418">
                  <c:v>176.77442318999999</c:v>
                </c:pt>
                <c:pt idx="419">
                  <c:v>178.12095517999998</c:v>
                </c:pt>
                <c:pt idx="420">
                  <c:v>179.39588722999997</c:v>
                </c:pt>
                <c:pt idx="421">
                  <c:v>180.75601919999997</c:v>
                </c:pt>
                <c:pt idx="422">
                  <c:v>182.14531780999997</c:v>
                </c:pt>
                <c:pt idx="423">
                  <c:v>183.57341638000003</c:v>
                </c:pt>
                <c:pt idx="424">
                  <c:v>184.82411511999999</c:v>
                </c:pt>
                <c:pt idx="425">
                  <c:v>186.52278009000003</c:v>
                </c:pt>
                <c:pt idx="426">
                  <c:v>188.21114507000004</c:v>
                </c:pt>
                <c:pt idx="427">
                  <c:v>189.82231013000003</c:v>
                </c:pt>
                <c:pt idx="428">
                  <c:v>191.41320854000006</c:v>
                </c:pt>
                <c:pt idx="429">
                  <c:v>192.85524044000005</c:v>
                </c:pt>
                <c:pt idx="430">
                  <c:v>194.23410573000004</c:v>
                </c:pt>
                <c:pt idx="431">
                  <c:v>195.59310437000008</c:v>
                </c:pt>
                <c:pt idx="432">
                  <c:v>196.86440310000012</c:v>
                </c:pt>
                <c:pt idx="433">
                  <c:v>198.0961018700001</c:v>
                </c:pt>
                <c:pt idx="434">
                  <c:v>199.3185339800001</c:v>
                </c:pt>
                <c:pt idx="435">
                  <c:v>200.5584994000001</c:v>
                </c:pt>
                <c:pt idx="436">
                  <c:v>201.95113134000013</c:v>
                </c:pt>
                <c:pt idx="437">
                  <c:v>203.28309668000011</c:v>
                </c:pt>
                <c:pt idx="438">
                  <c:v>204.52962877000013</c:v>
                </c:pt>
                <c:pt idx="439">
                  <c:v>205.50729446000011</c:v>
                </c:pt>
                <c:pt idx="440">
                  <c:v>206.43986020000011</c:v>
                </c:pt>
                <c:pt idx="441">
                  <c:v>207.48322583000012</c:v>
                </c:pt>
                <c:pt idx="442">
                  <c:v>208.26342505000008</c:v>
                </c:pt>
                <c:pt idx="443">
                  <c:v>209.13145752000011</c:v>
                </c:pt>
                <c:pt idx="444">
                  <c:v>210.10728988000014</c:v>
                </c:pt>
                <c:pt idx="445">
                  <c:v>211.01548898000013</c:v>
                </c:pt>
                <c:pt idx="446">
                  <c:v>211.77515489000012</c:v>
                </c:pt>
                <c:pt idx="447">
                  <c:v>212.42688758000011</c:v>
                </c:pt>
                <c:pt idx="448">
                  <c:v>212.97338703000017</c:v>
                </c:pt>
                <c:pt idx="449">
                  <c:v>213.37571996000014</c:v>
                </c:pt>
                <c:pt idx="450">
                  <c:v>214.13215254000011</c:v>
                </c:pt>
                <c:pt idx="451">
                  <c:v>214.8213518500001</c:v>
                </c:pt>
                <c:pt idx="452">
                  <c:v>215.65708435000008</c:v>
                </c:pt>
                <c:pt idx="453">
                  <c:v>216.50395017000005</c:v>
                </c:pt>
                <c:pt idx="454">
                  <c:v>217.42764925000006</c:v>
                </c:pt>
                <c:pt idx="455">
                  <c:v>218.27744840000005</c:v>
                </c:pt>
                <c:pt idx="456">
                  <c:v>219.20801414000005</c:v>
                </c:pt>
                <c:pt idx="457">
                  <c:v>219.96591338000005</c:v>
                </c:pt>
                <c:pt idx="458">
                  <c:v>220.74671260000005</c:v>
                </c:pt>
                <c:pt idx="459">
                  <c:v>221.57911177000003</c:v>
                </c:pt>
                <c:pt idx="460">
                  <c:v>222.37071098000001</c:v>
                </c:pt>
                <c:pt idx="461">
                  <c:v>223.11821022999996</c:v>
                </c:pt>
                <c:pt idx="462">
                  <c:v>223.88340946999998</c:v>
                </c:pt>
                <c:pt idx="463">
                  <c:v>224.65230869999999</c:v>
                </c:pt>
                <c:pt idx="464">
                  <c:v>225.35490799999999</c:v>
                </c:pt>
                <c:pt idx="465">
                  <c:v>226.06064062000002</c:v>
                </c:pt>
                <c:pt idx="466">
                  <c:v>226.88380646999997</c:v>
                </c:pt>
                <c:pt idx="467">
                  <c:v>227.62933905999998</c:v>
                </c:pt>
                <c:pt idx="468">
                  <c:v>228.49967152999997</c:v>
                </c:pt>
                <c:pt idx="469">
                  <c:v>229.40087062000003</c:v>
                </c:pt>
                <c:pt idx="470">
                  <c:v>230.26956974999996</c:v>
                </c:pt>
                <c:pt idx="471">
                  <c:v>231.15846886</c:v>
                </c:pt>
                <c:pt idx="472">
                  <c:v>232.04266798</c:v>
                </c:pt>
                <c:pt idx="473">
                  <c:v>233.02093365999997</c:v>
                </c:pt>
                <c:pt idx="474">
                  <c:v>234.20169915000002</c:v>
                </c:pt>
                <c:pt idx="475">
                  <c:v>235.17043151999994</c:v>
                </c:pt>
                <c:pt idx="476">
                  <c:v>236.01113067999998</c:v>
                </c:pt>
                <c:pt idx="477">
                  <c:v>236.81282987999992</c:v>
                </c:pt>
                <c:pt idx="478">
                  <c:v>237.56289579999998</c:v>
                </c:pt>
                <c:pt idx="479">
                  <c:v>238.22002847999994</c:v>
                </c:pt>
                <c:pt idx="480">
                  <c:v>238.84916117999992</c:v>
                </c:pt>
                <c:pt idx="481">
                  <c:v>239.3347940299999</c:v>
                </c:pt>
                <c:pt idx="482">
                  <c:v>239.81359354999989</c:v>
                </c:pt>
                <c:pt idx="483">
                  <c:v>240.3822596499999</c:v>
                </c:pt>
                <c:pt idx="484">
                  <c:v>240.78219257999993</c:v>
                </c:pt>
                <c:pt idx="485">
                  <c:v>241.20079215999991</c:v>
                </c:pt>
                <c:pt idx="486">
                  <c:v>241.47952520999991</c:v>
                </c:pt>
                <c:pt idx="487">
                  <c:v>241.84752484999993</c:v>
                </c:pt>
                <c:pt idx="488">
                  <c:v>241.99132470999993</c:v>
                </c:pt>
                <c:pt idx="489">
                  <c:v>242.0703912999999</c:v>
                </c:pt>
                <c:pt idx="490">
                  <c:v>242.29192440999995</c:v>
                </c:pt>
                <c:pt idx="491">
                  <c:v>242.41349095999993</c:v>
                </c:pt>
                <c:pt idx="492">
                  <c:v>242.62142407999997</c:v>
                </c:pt>
                <c:pt idx="493">
                  <c:v>242.58545744999995</c:v>
                </c:pt>
                <c:pt idx="494">
                  <c:v>242.53195750999993</c:v>
                </c:pt>
                <c:pt idx="495">
                  <c:v>242.42235761999993</c:v>
                </c:pt>
                <c:pt idx="496">
                  <c:v>242.14165789999993</c:v>
                </c:pt>
                <c:pt idx="497">
                  <c:v>241.7907915799999</c:v>
                </c:pt>
                <c:pt idx="498">
                  <c:v>241.54735848999991</c:v>
                </c:pt>
                <c:pt idx="499">
                  <c:v>241.33912536999989</c:v>
                </c:pt>
                <c:pt idx="500">
                  <c:v>241.06405897999991</c:v>
                </c:pt>
                <c:pt idx="501">
                  <c:v>240.81409256999987</c:v>
                </c:pt>
                <c:pt idx="502">
                  <c:v>240.53805950999987</c:v>
                </c:pt>
                <c:pt idx="503">
                  <c:v>240.33955970999992</c:v>
                </c:pt>
                <c:pt idx="504">
                  <c:v>240.03926000999996</c:v>
                </c:pt>
                <c:pt idx="505">
                  <c:v>239.75079362999995</c:v>
                </c:pt>
                <c:pt idx="506">
                  <c:v>239.42106062999994</c:v>
                </c:pt>
                <c:pt idx="507">
                  <c:v>239.05476099000001</c:v>
                </c:pt>
                <c:pt idx="508">
                  <c:v>238.61449476999999</c:v>
                </c:pt>
                <c:pt idx="509">
                  <c:v>237.91142880999996</c:v>
                </c:pt>
                <c:pt idx="510">
                  <c:v>236.88749649999997</c:v>
                </c:pt>
                <c:pt idx="511">
                  <c:v>236.18036387999996</c:v>
                </c:pt>
                <c:pt idx="512">
                  <c:v>235.36599802000001</c:v>
                </c:pt>
                <c:pt idx="513">
                  <c:v>234.52993218</c:v>
                </c:pt>
                <c:pt idx="514">
                  <c:v>233.70919966999998</c:v>
                </c:pt>
                <c:pt idx="515">
                  <c:v>232.98906706000002</c:v>
                </c:pt>
                <c:pt idx="516">
                  <c:v>232.20686783999997</c:v>
                </c:pt>
                <c:pt idx="517">
                  <c:v>231.43100195</c:v>
                </c:pt>
                <c:pt idx="518">
                  <c:v>230.61223610000002</c:v>
                </c:pt>
                <c:pt idx="519">
                  <c:v>229.80633691</c:v>
                </c:pt>
                <c:pt idx="520">
                  <c:v>228.92567112999998</c:v>
                </c:pt>
                <c:pt idx="521">
                  <c:v>228.05973865999999</c:v>
                </c:pt>
                <c:pt idx="522">
                  <c:v>227.24863946999994</c:v>
                </c:pt>
                <c:pt idx="523">
                  <c:v>226.54290683999997</c:v>
                </c:pt>
                <c:pt idx="524">
                  <c:v>226.08637396999998</c:v>
                </c:pt>
                <c:pt idx="525">
                  <c:v>225.55307449999998</c:v>
                </c:pt>
                <c:pt idx="526">
                  <c:v>224.88334183999996</c:v>
                </c:pt>
                <c:pt idx="527">
                  <c:v>224.33010905999996</c:v>
                </c:pt>
                <c:pt idx="528">
                  <c:v>223.76600961999998</c:v>
                </c:pt>
                <c:pt idx="529">
                  <c:v>223.19091018999995</c:v>
                </c:pt>
                <c:pt idx="530">
                  <c:v>222.57257747</c:v>
                </c:pt>
                <c:pt idx="531">
                  <c:v>222.00404470999999</c:v>
                </c:pt>
                <c:pt idx="532">
                  <c:v>221.51991185999995</c:v>
                </c:pt>
                <c:pt idx="533">
                  <c:v>220.96321240999995</c:v>
                </c:pt>
                <c:pt idx="534">
                  <c:v>220.41884628999989</c:v>
                </c:pt>
                <c:pt idx="535">
                  <c:v>219.95461341999987</c:v>
                </c:pt>
                <c:pt idx="536">
                  <c:v>219.57978045999985</c:v>
                </c:pt>
                <c:pt idx="537">
                  <c:v>219.18364751999991</c:v>
                </c:pt>
                <c:pt idx="538">
                  <c:v>218.75724794999988</c:v>
                </c:pt>
                <c:pt idx="539">
                  <c:v>218.54424815999988</c:v>
                </c:pt>
                <c:pt idx="540">
                  <c:v>218.36218166999996</c:v>
                </c:pt>
                <c:pt idx="541">
                  <c:v>218.04284864999994</c:v>
                </c:pt>
                <c:pt idx="542">
                  <c:v>217.97044872999993</c:v>
                </c:pt>
                <c:pt idx="543">
                  <c:v>217.90308212999989</c:v>
                </c:pt>
                <c:pt idx="544">
                  <c:v>217.67251569999993</c:v>
                </c:pt>
                <c:pt idx="545">
                  <c:v>217.52898250999991</c:v>
                </c:pt>
                <c:pt idx="546">
                  <c:v>217.54371581999993</c:v>
                </c:pt>
                <c:pt idx="547">
                  <c:v>217.62151573999992</c:v>
                </c:pt>
                <c:pt idx="548">
                  <c:v>217.78494890999991</c:v>
                </c:pt>
                <c:pt idx="549">
                  <c:v>218.16611519999998</c:v>
                </c:pt>
                <c:pt idx="550">
                  <c:v>218.21151516</c:v>
                </c:pt>
                <c:pt idx="551">
                  <c:v>218.35021502000001</c:v>
                </c:pt>
                <c:pt idx="552">
                  <c:v>218.38401497999999</c:v>
                </c:pt>
                <c:pt idx="553">
                  <c:v>218.44131492</c:v>
                </c:pt>
                <c:pt idx="554">
                  <c:v>218.46361489999998</c:v>
                </c:pt>
                <c:pt idx="555">
                  <c:v>218.53768148999998</c:v>
                </c:pt>
                <c:pt idx="556">
                  <c:v>218.57751477999997</c:v>
                </c:pt>
                <c:pt idx="557">
                  <c:v>218.76694792999999</c:v>
                </c:pt>
                <c:pt idx="558">
                  <c:v>218.94344774999999</c:v>
                </c:pt>
                <c:pt idx="559">
                  <c:v>219.11761423999999</c:v>
                </c:pt>
                <c:pt idx="560">
                  <c:v>219.30098073000002</c:v>
                </c:pt>
                <c:pt idx="561">
                  <c:v>219.48731387999999</c:v>
                </c:pt>
                <c:pt idx="562">
                  <c:v>219.57171379000002</c:v>
                </c:pt>
                <c:pt idx="563">
                  <c:v>219.80598023000002</c:v>
                </c:pt>
                <c:pt idx="564">
                  <c:v>220.01324668999999</c:v>
                </c:pt>
                <c:pt idx="565">
                  <c:v>220.16204654999999</c:v>
                </c:pt>
                <c:pt idx="566">
                  <c:v>220.28994642000001</c:v>
                </c:pt>
                <c:pt idx="567">
                  <c:v>220.44574626000002</c:v>
                </c:pt>
                <c:pt idx="568">
                  <c:v>220.51291286</c:v>
                </c:pt>
                <c:pt idx="569">
                  <c:v>220.54471282999998</c:v>
                </c:pt>
                <c:pt idx="570">
                  <c:v>220.68121269</c:v>
                </c:pt>
                <c:pt idx="571">
                  <c:v>220.83824586999998</c:v>
                </c:pt>
                <c:pt idx="572">
                  <c:v>221.03391234</c:v>
                </c:pt>
                <c:pt idx="573">
                  <c:v>221.14094557000001</c:v>
                </c:pt>
                <c:pt idx="574">
                  <c:v>221.04117899999997</c:v>
                </c:pt>
                <c:pt idx="575">
                  <c:v>221.04564565999993</c:v>
                </c:pt>
                <c:pt idx="576">
                  <c:v>221.09254560999995</c:v>
                </c:pt>
                <c:pt idx="577">
                  <c:v>221.13951222999992</c:v>
                </c:pt>
                <c:pt idx="578">
                  <c:v>221.27361208999992</c:v>
                </c:pt>
                <c:pt idx="579">
                  <c:v>221.3312120299999</c:v>
                </c:pt>
                <c:pt idx="580">
                  <c:v>221.32747869999992</c:v>
                </c:pt>
                <c:pt idx="581">
                  <c:v>221.41014527999994</c:v>
                </c:pt>
                <c:pt idx="582">
                  <c:v>221.49824518999995</c:v>
                </c:pt>
                <c:pt idx="583">
                  <c:v>221.56087846</c:v>
                </c:pt>
                <c:pt idx="584">
                  <c:v>221.74337827999997</c:v>
                </c:pt>
                <c:pt idx="585">
                  <c:v>221.86261149999996</c:v>
                </c:pt>
                <c:pt idx="586">
                  <c:v>222.07054462999994</c:v>
                </c:pt>
                <c:pt idx="587">
                  <c:v>222.21221114999997</c:v>
                </c:pt>
                <c:pt idx="588">
                  <c:v>222.44134424999993</c:v>
                </c:pt>
                <c:pt idx="589">
                  <c:v>222.77731057999995</c:v>
                </c:pt>
                <c:pt idx="590">
                  <c:v>223.17871017999991</c:v>
                </c:pt>
                <c:pt idx="591">
                  <c:v>223.5587764599999</c:v>
                </c:pt>
                <c:pt idx="592">
                  <c:v>223.92190942999994</c:v>
                </c:pt>
                <c:pt idx="593">
                  <c:v>224.41004227999994</c:v>
                </c:pt>
                <c:pt idx="594">
                  <c:v>224.93677507999993</c:v>
                </c:pt>
                <c:pt idx="595">
                  <c:v>225.57557443999994</c:v>
                </c:pt>
                <c:pt idx="596">
                  <c:v>226.27190706999994</c:v>
                </c:pt>
                <c:pt idx="597">
                  <c:v>226.91527309999995</c:v>
                </c:pt>
                <c:pt idx="598">
                  <c:v>227.63787237999995</c:v>
                </c:pt>
                <c:pt idx="599">
                  <c:v>228.32993834999996</c:v>
                </c:pt>
                <c:pt idx="600">
                  <c:v>229.09153759</c:v>
                </c:pt>
                <c:pt idx="601">
                  <c:v>229.82133686</c:v>
                </c:pt>
                <c:pt idx="602">
                  <c:v>230.58866943000001</c:v>
                </c:pt>
                <c:pt idx="603">
                  <c:v>231.29493539000003</c:v>
                </c:pt>
                <c:pt idx="604">
                  <c:v>232.08940126000002</c:v>
                </c:pt>
                <c:pt idx="605">
                  <c:v>232.92600043000002</c:v>
                </c:pt>
                <c:pt idx="606">
                  <c:v>233.70406632000001</c:v>
                </c:pt>
                <c:pt idx="607">
                  <c:v>234.50599885</c:v>
                </c:pt>
                <c:pt idx="608">
                  <c:v>235.40633128000002</c:v>
                </c:pt>
                <c:pt idx="609">
                  <c:v>236.42153026</c:v>
                </c:pt>
                <c:pt idx="610">
                  <c:v>237.92826208000002</c:v>
                </c:pt>
                <c:pt idx="611">
                  <c:v>239.32619401000002</c:v>
                </c:pt>
                <c:pt idx="612">
                  <c:v>240.76862590000005</c:v>
                </c:pt>
                <c:pt idx="613">
                  <c:v>242.34679099000004</c:v>
                </c:pt>
                <c:pt idx="614">
                  <c:v>244.06418927000007</c:v>
                </c:pt>
                <c:pt idx="615">
                  <c:v>246.05908727000005</c:v>
                </c:pt>
                <c:pt idx="616">
                  <c:v>247.93278540000006</c:v>
                </c:pt>
                <c:pt idx="617">
                  <c:v>249.92001674000005</c:v>
                </c:pt>
                <c:pt idx="618">
                  <c:v>252.02184797000007</c:v>
                </c:pt>
                <c:pt idx="619">
                  <c:v>254.07924591000011</c:v>
                </c:pt>
                <c:pt idx="620">
                  <c:v>255.90037742000007</c:v>
                </c:pt>
                <c:pt idx="621">
                  <c:v>257.23434276000006</c:v>
                </c:pt>
                <c:pt idx="622">
                  <c:v>258.72474127000004</c:v>
                </c:pt>
                <c:pt idx="623">
                  <c:v>260.19073981000008</c:v>
                </c:pt>
                <c:pt idx="624">
                  <c:v>261.44690522000013</c:v>
                </c:pt>
                <c:pt idx="625">
                  <c:v>262.55880411000015</c:v>
                </c:pt>
                <c:pt idx="626">
                  <c:v>263.83500283000012</c:v>
                </c:pt>
                <c:pt idx="627">
                  <c:v>265.16930149000012</c:v>
                </c:pt>
                <c:pt idx="628">
                  <c:v>266.55470011000011</c:v>
                </c:pt>
                <c:pt idx="629">
                  <c:v>268.0792319200001</c:v>
                </c:pt>
                <c:pt idx="630">
                  <c:v>269.67573033000008</c:v>
                </c:pt>
                <c:pt idx="631">
                  <c:v>271.10949556000008</c:v>
                </c:pt>
                <c:pt idx="632">
                  <c:v>272.6308940400001</c:v>
                </c:pt>
                <c:pt idx="633">
                  <c:v>274.08845925000014</c:v>
                </c:pt>
                <c:pt idx="634">
                  <c:v>275.70239097000007</c:v>
                </c:pt>
                <c:pt idx="635">
                  <c:v>277.32842268000013</c:v>
                </c:pt>
                <c:pt idx="636">
                  <c:v>278.6927546500001</c:v>
                </c:pt>
                <c:pt idx="637">
                  <c:v>280.07961993000009</c:v>
                </c:pt>
                <c:pt idx="638">
                  <c:v>281.28491872000006</c:v>
                </c:pt>
                <c:pt idx="639">
                  <c:v>282.47961752000003</c:v>
                </c:pt>
                <c:pt idx="640">
                  <c:v>283.83804950000007</c:v>
                </c:pt>
                <c:pt idx="641">
                  <c:v>285.24718143000007</c:v>
                </c:pt>
                <c:pt idx="642">
                  <c:v>286.39151361000006</c:v>
                </c:pt>
                <c:pt idx="643">
                  <c:v>287.59731240000008</c:v>
                </c:pt>
                <c:pt idx="644">
                  <c:v>288.65447801000005</c:v>
                </c:pt>
                <c:pt idx="645">
                  <c:v>289.70491029000004</c:v>
                </c:pt>
                <c:pt idx="646">
                  <c:v>290.76614257000006</c:v>
                </c:pt>
                <c:pt idx="647">
                  <c:v>291.70660829000008</c:v>
                </c:pt>
                <c:pt idx="648">
                  <c:v>292.65857401000005</c:v>
                </c:pt>
                <c:pt idx="649">
                  <c:v>293.40053993000009</c:v>
                </c:pt>
                <c:pt idx="650">
                  <c:v>294.23830575000005</c:v>
                </c:pt>
                <c:pt idx="651">
                  <c:v>295.23563809000012</c:v>
                </c:pt>
                <c:pt idx="652">
                  <c:v>296.42650357000008</c:v>
                </c:pt>
                <c:pt idx="653">
                  <c:v>297.70323563000011</c:v>
                </c:pt>
                <c:pt idx="654">
                  <c:v>298.94936772000011</c:v>
                </c:pt>
                <c:pt idx="655">
                  <c:v>300.23966643000011</c:v>
                </c:pt>
                <c:pt idx="656">
                  <c:v>301.42826524000009</c:v>
                </c:pt>
                <c:pt idx="657">
                  <c:v>302.58423075000007</c:v>
                </c:pt>
                <c:pt idx="658">
                  <c:v>304.22409578000008</c:v>
                </c:pt>
                <c:pt idx="659">
                  <c:v>305.6485610200001</c:v>
                </c:pt>
                <c:pt idx="660">
                  <c:v>306.88505978000006</c:v>
                </c:pt>
                <c:pt idx="661">
                  <c:v>308.14682518000006</c:v>
                </c:pt>
                <c:pt idx="662">
                  <c:v>309.35099065000009</c:v>
                </c:pt>
                <c:pt idx="663">
                  <c:v>310.58142275000012</c:v>
                </c:pt>
                <c:pt idx="664">
                  <c:v>311.88452144000007</c:v>
                </c:pt>
                <c:pt idx="665">
                  <c:v>313.30438668000011</c:v>
                </c:pt>
                <c:pt idx="666">
                  <c:v>314.38858559000005</c:v>
                </c:pt>
                <c:pt idx="667">
                  <c:v>315.52565112000013</c:v>
                </c:pt>
                <c:pt idx="668">
                  <c:v>316.59001672000005</c:v>
                </c:pt>
                <c:pt idx="669">
                  <c:v>317.57164907000009</c:v>
                </c:pt>
                <c:pt idx="670">
                  <c:v>318.51948146000007</c:v>
                </c:pt>
                <c:pt idx="671">
                  <c:v>319.2294474200001</c:v>
                </c:pt>
                <c:pt idx="672">
                  <c:v>319.87704677000011</c:v>
                </c:pt>
                <c:pt idx="673">
                  <c:v>320.49141282000005</c:v>
                </c:pt>
                <c:pt idx="674">
                  <c:v>321.17481214000009</c:v>
                </c:pt>
                <c:pt idx="675">
                  <c:v>321.49324515000006</c:v>
                </c:pt>
                <c:pt idx="676">
                  <c:v>321.80467818000011</c:v>
                </c:pt>
                <c:pt idx="677">
                  <c:v>322.41417757000011</c:v>
                </c:pt>
                <c:pt idx="678">
                  <c:v>323.00214365000011</c:v>
                </c:pt>
                <c:pt idx="679">
                  <c:v>323.56677642000011</c:v>
                </c:pt>
                <c:pt idx="680">
                  <c:v>324.06057593000003</c:v>
                </c:pt>
                <c:pt idx="681">
                  <c:v>324.65667534000005</c:v>
                </c:pt>
                <c:pt idx="682">
                  <c:v>325.16170817000005</c:v>
                </c:pt>
                <c:pt idx="683">
                  <c:v>325.71174095000003</c:v>
                </c:pt>
                <c:pt idx="684">
                  <c:v>326.28677371000003</c:v>
                </c:pt>
                <c:pt idx="685">
                  <c:v>326.86803979000001</c:v>
                </c:pt>
                <c:pt idx="686">
                  <c:v>327.27010605000004</c:v>
                </c:pt>
                <c:pt idx="687">
                  <c:v>327.68283897000009</c:v>
                </c:pt>
                <c:pt idx="688">
                  <c:v>328.24547174000008</c:v>
                </c:pt>
                <c:pt idx="689">
                  <c:v>328.74213791000011</c:v>
                </c:pt>
                <c:pt idx="690">
                  <c:v>329.02543763000011</c:v>
                </c:pt>
                <c:pt idx="691">
                  <c:v>329.29017070000009</c:v>
                </c:pt>
                <c:pt idx="692">
                  <c:v>329.42423723000013</c:v>
                </c:pt>
                <c:pt idx="693">
                  <c:v>329.3861039300001</c:v>
                </c:pt>
                <c:pt idx="694">
                  <c:v>329.47127051000012</c:v>
                </c:pt>
                <c:pt idx="695">
                  <c:v>329.56573709000008</c:v>
                </c:pt>
                <c:pt idx="696">
                  <c:v>329.86520346000015</c:v>
                </c:pt>
                <c:pt idx="697">
                  <c:v>330.13726985000011</c:v>
                </c:pt>
                <c:pt idx="698">
                  <c:v>330.4248695600001</c:v>
                </c:pt>
                <c:pt idx="699">
                  <c:v>330.60420272000016</c:v>
                </c:pt>
                <c:pt idx="700">
                  <c:v>330.7587025700002</c:v>
                </c:pt>
                <c:pt idx="701">
                  <c:v>330.75490257000013</c:v>
                </c:pt>
                <c:pt idx="702">
                  <c:v>330.79930252000014</c:v>
                </c:pt>
                <c:pt idx="703">
                  <c:v>330.93480238000012</c:v>
                </c:pt>
                <c:pt idx="704">
                  <c:v>330.91903573000013</c:v>
                </c:pt>
                <c:pt idx="705">
                  <c:v>330.66983598000013</c:v>
                </c:pt>
                <c:pt idx="706">
                  <c:v>330.3435029700002</c:v>
                </c:pt>
                <c:pt idx="707">
                  <c:v>330.13046985000017</c:v>
                </c:pt>
                <c:pt idx="708">
                  <c:v>329.95123670000009</c:v>
                </c:pt>
                <c:pt idx="709">
                  <c:v>329.8243035000001</c:v>
                </c:pt>
                <c:pt idx="710">
                  <c:v>329.42607057000015</c:v>
                </c:pt>
                <c:pt idx="711">
                  <c:v>329.10183756000004</c:v>
                </c:pt>
                <c:pt idx="712">
                  <c:v>328.95557104000017</c:v>
                </c:pt>
                <c:pt idx="713">
                  <c:v>328.69580464000012</c:v>
                </c:pt>
                <c:pt idx="714">
                  <c:v>328.36220497000011</c:v>
                </c:pt>
                <c:pt idx="715">
                  <c:v>327.70237230000015</c:v>
                </c:pt>
                <c:pt idx="716">
                  <c:v>327.43517257000008</c:v>
                </c:pt>
                <c:pt idx="717">
                  <c:v>327.05420629000014</c:v>
                </c:pt>
                <c:pt idx="718">
                  <c:v>326.60114008000011</c:v>
                </c:pt>
                <c:pt idx="719">
                  <c:v>326.11950723000012</c:v>
                </c:pt>
                <c:pt idx="720">
                  <c:v>325.85834082000014</c:v>
                </c:pt>
                <c:pt idx="721">
                  <c:v>326.26484041000015</c:v>
                </c:pt>
                <c:pt idx="722">
                  <c:v>326.34254034000014</c:v>
                </c:pt>
                <c:pt idx="723">
                  <c:v>326.28337373000011</c:v>
                </c:pt>
                <c:pt idx="724">
                  <c:v>326.36284032000009</c:v>
                </c:pt>
                <c:pt idx="725">
                  <c:v>326.40317361000012</c:v>
                </c:pt>
                <c:pt idx="726">
                  <c:v>326.14050721000012</c:v>
                </c:pt>
                <c:pt idx="727">
                  <c:v>325.80030755000013</c:v>
                </c:pt>
                <c:pt idx="728">
                  <c:v>325.55360779000011</c:v>
                </c:pt>
                <c:pt idx="729">
                  <c:v>325.04674163000004</c:v>
                </c:pt>
                <c:pt idx="730">
                  <c:v>324.53814214000005</c:v>
                </c:pt>
                <c:pt idx="731">
                  <c:v>324.26854241000007</c:v>
                </c:pt>
                <c:pt idx="732">
                  <c:v>323.80587621000012</c:v>
                </c:pt>
                <c:pt idx="733">
                  <c:v>323.56207646000013</c:v>
                </c:pt>
                <c:pt idx="734">
                  <c:v>323.12227690000009</c:v>
                </c:pt>
                <c:pt idx="735">
                  <c:v>322.63314406000006</c:v>
                </c:pt>
                <c:pt idx="736">
                  <c:v>321.90454479000005</c:v>
                </c:pt>
                <c:pt idx="737">
                  <c:v>321.22757880000006</c:v>
                </c:pt>
                <c:pt idx="738">
                  <c:v>320.76937926000005</c:v>
                </c:pt>
                <c:pt idx="739">
                  <c:v>320.30854639000006</c:v>
                </c:pt>
                <c:pt idx="740">
                  <c:v>319.81251355000006</c:v>
                </c:pt>
                <c:pt idx="741">
                  <c:v>319.28014741000004</c:v>
                </c:pt>
                <c:pt idx="742">
                  <c:v>319.10954758000008</c:v>
                </c:pt>
                <c:pt idx="743">
                  <c:v>318.63038139000008</c:v>
                </c:pt>
                <c:pt idx="744">
                  <c:v>318.29451505000003</c:v>
                </c:pt>
                <c:pt idx="745">
                  <c:v>317.72318229000001</c:v>
                </c:pt>
                <c:pt idx="746">
                  <c:v>317.13668287000002</c:v>
                </c:pt>
                <c:pt idx="747">
                  <c:v>316.49361685000002</c:v>
                </c:pt>
                <c:pt idx="748">
                  <c:v>315.81171753000001</c:v>
                </c:pt>
                <c:pt idx="749">
                  <c:v>315.37721796</c:v>
                </c:pt>
                <c:pt idx="750">
                  <c:v>314.66335200999998</c:v>
                </c:pt>
                <c:pt idx="751">
                  <c:v>313.83915282999999</c:v>
                </c:pt>
                <c:pt idx="752">
                  <c:v>312.64852068999994</c:v>
                </c:pt>
                <c:pt idx="753">
                  <c:v>311.36678863999992</c:v>
                </c:pt>
                <c:pt idx="754">
                  <c:v>309.95155671999993</c:v>
                </c:pt>
                <c:pt idx="755">
                  <c:v>308.58059142999997</c:v>
                </c:pt>
                <c:pt idx="756">
                  <c:v>307.10665956999992</c:v>
                </c:pt>
                <c:pt idx="757">
                  <c:v>305.78006088999996</c:v>
                </c:pt>
                <c:pt idx="758">
                  <c:v>304.13989585999997</c:v>
                </c:pt>
                <c:pt idx="759">
                  <c:v>302.84003049999995</c:v>
                </c:pt>
                <c:pt idx="760">
                  <c:v>301.74049826999993</c:v>
                </c:pt>
                <c:pt idx="761">
                  <c:v>300.65939934999994</c:v>
                </c:pt>
                <c:pt idx="762">
                  <c:v>299.81953351999994</c:v>
                </c:pt>
                <c:pt idx="763">
                  <c:v>298.63763469999992</c:v>
                </c:pt>
                <c:pt idx="764">
                  <c:v>297.47243586999991</c:v>
                </c:pt>
                <c:pt idx="765">
                  <c:v>296.17390383999992</c:v>
                </c:pt>
                <c:pt idx="766">
                  <c:v>295.15403819999995</c:v>
                </c:pt>
                <c:pt idx="767">
                  <c:v>294.05240596999994</c:v>
                </c:pt>
                <c:pt idx="768">
                  <c:v>292.93967374999994</c:v>
                </c:pt>
                <c:pt idx="769">
                  <c:v>291.77820824999992</c:v>
                </c:pt>
                <c:pt idx="770">
                  <c:v>290.66620935999998</c:v>
                </c:pt>
                <c:pt idx="771">
                  <c:v>289.84987683999998</c:v>
                </c:pt>
                <c:pt idx="772">
                  <c:v>288.88087780999996</c:v>
                </c:pt>
                <c:pt idx="773">
                  <c:v>287.98714536999995</c:v>
                </c:pt>
                <c:pt idx="774">
                  <c:v>287.23281278999997</c:v>
                </c:pt>
                <c:pt idx="775">
                  <c:v>286.8300132</c:v>
                </c:pt>
                <c:pt idx="776">
                  <c:v>286.35954700000002</c:v>
                </c:pt>
                <c:pt idx="777">
                  <c:v>285.69421433000002</c:v>
                </c:pt>
                <c:pt idx="778">
                  <c:v>285.03924832000001</c:v>
                </c:pt>
                <c:pt idx="779">
                  <c:v>284.34701568000003</c:v>
                </c:pt>
                <c:pt idx="780">
                  <c:v>283.66144969999999</c:v>
                </c:pt>
                <c:pt idx="781">
                  <c:v>282.82845053</c:v>
                </c:pt>
                <c:pt idx="782">
                  <c:v>282.07661794999996</c:v>
                </c:pt>
                <c:pt idx="783">
                  <c:v>281.33395202999998</c:v>
                </c:pt>
                <c:pt idx="784">
                  <c:v>280.54461948999995</c:v>
                </c:pt>
                <c:pt idx="785">
                  <c:v>279.97488672999998</c:v>
                </c:pt>
                <c:pt idx="786">
                  <c:v>279.61585375999994</c:v>
                </c:pt>
                <c:pt idx="787">
                  <c:v>279.04008766999999</c:v>
                </c:pt>
                <c:pt idx="788">
                  <c:v>278.29602174999997</c:v>
                </c:pt>
                <c:pt idx="789">
                  <c:v>277.58845578999995</c:v>
                </c:pt>
                <c:pt idx="790">
                  <c:v>277.05042298999996</c:v>
                </c:pt>
                <c:pt idx="791">
                  <c:v>276.59449012000005</c:v>
                </c:pt>
                <c:pt idx="792">
                  <c:v>276.26152379000001</c:v>
                </c:pt>
                <c:pt idx="793">
                  <c:v>276.17002388000003</c:v>
                </c:pt>
                <c:pt idx="794">
                  <c:v>275.97579074999999</c:v>
                </c:pt>
                <c:pt idx="795">
                  <c:v>275.99329073000007</c:v>
                </c:pt>
                <c:pt idx="796">
                  <c:v>275.81429091000007</c:v>
                </c:pt>
                <c:pt idx="797">
                  <c:v>275.61739111000009</c:v>
                </c:pt>
                <c:pt idx="798">
                  <c:v>275.27302479000008</c:v>
                </c:pt>
                <c:pt idx="799">
                  <c:v>275.22359150000005</c:v>
                </c:pt>
                <c:pt idx="800">
                  <c:v>275.2382914800001</c:v>
                </c:pt>
                <c:pt idx="801">
                  <c:v>275.5278578600001</c:v>
                </c:pt>
                <c:pt idx="802">
                  <c:v>275.75262430000009</c:v>
                </c:pt>
                <c:pt idx="803">
                  <c:v>275.89525749000012</c:v>
                </c:pt>
                <c:pt idx="804">
                  <c:v>276.17489054000004</c:v>
                </c:pt>
                <c:pt idx="805">
                  <c:v>276.61005677000009</c:v>
                </c:pt>
                <c:pt idx="806">
                  <c:v>276.9371897800001</c:v>
                </c:pt>
                <c:pt idx="807">
                  <c:v>277.16845622000005</c:v>
                </c:pt>
                <c:pt idx="808">
                  <c:v>277.20102285000007</c:v>
                </c:pt>
                <c:pt idx="809">
                  <c:v>277.23925614000007</c:v>
                </c:pt>
                <c:pt idx="810">
                  <c:v>277.08758962000002</c:v>
                </c:pt>
                <c:pt idx="811">
                  <c:v>277.01735636000006</c:v>
                </c:pt>
                <c:pt idx="812">
                  <c:v>276.79728992000003</c:v>
                </c:pt>
                <c:pt idx="813">
                  <c:v>276.53255685000005</c:v>
                </c:pt>
                <c:pt idx="814">
                  <c:v>276.19279052999997</c:v>
                </c:pt>
                <c:pt idx="815">
                  <c:v>275.85269086999995</c:v>
                </c:pt>
                <c:pt idx="816">
                  <c:v>275.17989153999997</c:v>
                </c:pt>
                <c:pt idx="817">
                  <c:v>274.4137922999999</c:v>
                </c:pt>
                <c:pt idx="818">
                  <c:v>273.73169297999993</c:v>
                </c:pt>
                <c:pt idx="819">
                  <c:v>273.11066026999998</c:v>
                </c:pt>
                <c:pt idx="820">
                  <c:v>272.45606389</c:v>
                </c:pt>
                <c:pt idx="821">
                  <c:v>271.51880103999997</c:v>
                </c:pt>
                <c:pt idx="822">
                  <c:v>270.72947133999998</c:v>
                </c:pt>
                <c:pt idx="823">
                  <c:v>270.02060815999999</c:v>
                </c:pt>
                <c:pt idx="824">
                  <c:v>269.25251168</c:v>
                </c:pt>
                <c:pt idx="825">
                  <c:v>268.60581509999997</c:v>
                </c:pt>
                <c:pt idx="826">
                  <c:v>268.05481835000001</c:v>
                </c:pt>
                <c:pt idx="827">
                  <c:v>267.50918830999996</c:v>
                </c:pt>
                <c:pt idx="828">
                  <c:v>266.93829171999994</c:v>
                </c:pt>
                <c:pt idx="829">
                  <c:v>266.54756166999994</c:v>
                </c:pt>
                <c:pt idx="830">
                  <c:v>266.19673167999991</c:v>
                </c:pt>
                <c:pt idx="831">
                  <c:v>265.81376843999988</c:v>
                </c:pt>
                <c:pt idx="832">
                  <c:v>265.47773835999982</c:v>
                </c:pt>
                <c:pt idx="833">
                  <c:v>265.14124171999987</c:v>
                </c:pt>
                <c:pt idx="834">
                  <c:v>264.8285783999998</c:v>
                </c:pt>
                <c:pt idx="835">
                  <c:v>264.5353483899998</c:v>
                </c:pt>
                <c:pt idx="836">
                  <c:v>264.7046513099998</c:v>
                </c:pt>
                <c:pt idx="837">
                  <c:v>264.85358757999978</c:v>
                </c:pt>
                <c:pt idx="838">
                  <c:v>264.93655716999979</c:v>
                </c:pt>
                <c:pt idx="839">
                  <c:v>264.91992673999988</c:v>
                </c:pt>
                <c:pt idx="840">
                  <c:v>264.66342974999986</c:v>
                </c:pt>
                <c:pt idx="841">
                  <c:v>264.3926994499999</c:v>
                </c:pt>
                <c:pt idx="842">
                  <c:v>264.04670262999986</c:v>
                </c:pt>
                <c:pt idx="843">
                  <c:v>264.01387220999987</c:v>
                </c:pt>
                <c:pt idx="844">
                  <c:v>263.81047509999985</c:v>
                </c:pt>
                <c:pt idx="845">
                  <c:v>263.83927771999987</c:v>
                </c:pt>
                <c:pt idx="846">
                  <c:v>263.5964803899999</c:v>
                </c:pt>
                <c:pt idx="847">
                  <c:v>263.64421616999988</c:v>
                </c:pt>
                <c:pt idx="848">
                  <c:v>263.62565192999989</c:v>
                </c:pt>
                <c:pt idx="849">
                  <c:v>263.44165449999991</c:v>
                </c:pt>
                <c:pt idx="850">
                  <c:v>263.25779024999991</c:v>
                </c:pt>
                <c:pt idx="851">
                  <c:v>262.94869278999994</c:v>
                </c:pt>
                <c:pt idx="852">
                  <c:v>262.74766181999991</c:v>
                </c:pt>
                <c:pt idx="853">
                  <c:v>262.55533084999996</c:v>
                </c:pt>
                <c:pt idx="854">
                  <c:v>262.55953305999998</c:v>
                </c:pt>
                <c:pt idx="855">
                  <c:v>262.35976863999997</c:v>
                </c:pt>
                <c:pt idx="856">
                  <c:v>262.45940406999995</c:v>
                </c:pt>
                <c:pt idx="857">
                  <c:v>262.46530626999987</c:v>
                </c:pt>
                <c:pt idx="858">
                  <c:v>262.3266086299999</c:v>
                </c:pt>
                <c:pt idx="859">
                  <c:v>261.86731115999993</c:v>
                </c:pt>
                <c:pt idx="860">
                  <c:v>261.48418034999992</c:v>
                </c:pt>
                <c:pt idx="861">
                  <c:v>261.12878281999991</c:v>
                </c:pt>
                <c:pt idx="862">
                  <c:v>260.76960206999996</c:v>
                </c:pt>
                <c:pt idx="863">
                  <c:v>260.67083774999998</c:v>
                </c:pt>
                <c:pt idx="864">
                  <c:v>260.53894012999996</c:v>
                </c:pt>
                <c:pt idx="865">
                  <c:v>260.43527584999998</c:v>
                </c:pt>
                <c:pt idx="866">
                  <c:v>260.29201159999997</c:v>
                </c:pt>
                <c:pt idx="867">
                  <c:v>260.17314733000001</c:v>
                </c:pt>
                <c:pt idx="868">
                  <c:v>260.00064964999996</c:v>
                </c:pt>
                <c:pt idx="869">
                  <c:v>259.99638514000003</c:v>
                </c:pt>
                <c:pt idx="870">
                  <c:v>259.86218735000006</c:v>
                </c:pt>
                <c:pt idx="871">
                  <c:v>259.50298968000004</c:v>
                </c:pt>
                <c:pt idx="872">
                  <c:v>259.28499181000007</c:v>
                </c:pt>
                <c:pt idx="873">
                  <c:v>258.89329398000007</c:v>
                </c:pt>
                <c:pt idx="874">
                  <c:v>258.43012968000005</c:v>
                </c:pt>
                <c:pt idx="875">
                  <c:v>258.02896537000009</c:v>
                </c:pt>
                <c:pt idx="876">
                  <c:v>257.5877677200001</c:v>
                </c:pt>
                <c:pt idx="877">
                  <c:v>257.07490351000013</c:v>
                </c:pt>
                <c:pt idx="878">
                  <c:v>256.4949059600001</c:v>
                </c:pt>
                <c:pt idx="879">
                  <c:v>255.99997495000002</c:v>
                </c:pt>
                <c:pt idx="880">
                  <c:v>255.51697723000004</c:v>
                </c:pt>
                <c:pt idx="881">
                  <c:v>254.95094614000001</c:v>
                </c:pt>
                <c:pt idx="882">
                  <c:v>254.37741508000002</c:v>
                </c:pt>
                <c:pt idx="883">
                  <c:v>253.87875074000004</c:v>
                </c:pt>
                <c:pt idx="884">
                  <c:v>253.39001972000005</c:v>
                </c:pt>
                <c:pt idx="885">
                  <c:v>252.77378883</c:v>
                </c:pt>
                <c:pt idx="886">
                  <c:v>252.07445800000005</c:v>
                </c:pt>
                <c:pt idx="887">
                  <c:v>251.67802701000005</c:v>
                </c:pt>
                <c:pt idx="888">
                  <c:v>251.29432933999999</c:v>
                </c:pt>
                <c:pt idx="889">
                  <c:v>250.87253171</c:v>
                </c:pt>
                <c:pt idx="890">
                  <c:v>250.31390076000002</c:v>
                </c:pt>
                <c:pt idx="891">
                  <c:v>249.71143649000001</c:v>
                </c:pt>
                <c:pt idx="892">
                  <c:v>249.04637223000006</c:v>
                </c:pt>
                <c:pt idx="893">
                  <c:v>248.32547469000002</c:v>
                </c:pt>
                <c:pt idx="894">
                  <c:v>247.64097716000001</c:v>
                </c:pt>
                <c:pt idx="895">
                  <c:v>246.60211320999994</c:v>
                </c:pt>
                <c:pt idx="896">
                  <c:v>245.48918259999994</c:v>
                </c:pt>
                <c:pt idx="897">
                  <c:v>244.37285194999993</c:v>
                </c:pt>
                <c:pt idx="898">
                  <c:v>243.36095453999994</c:v>
                </c:pt>
                <c:pt idx="899">
                  <c:v>242.11505728999998</c:v>
                </c:pt>
                <c:pt idx="900">
                  <c:v>240.80476009999995</c:v>
                </c:pt>
                <c:pt idx="901">
                  <c:v>239.21126306999994</c:v>
                </c:pt>
                <c:pt idx="902">
                  <c:v>237.61419937999995</c:v>
                </c:pt>
                <c:pt idx="903">
                  <c:v>235.86183571999993</c:v>
                </c:pt>
                <c:pt idx="904">
                  <c:v>234.01937212999994</c:v>
                </c:pt>
                <c:pt idx="905">
                  <c:v>232.02404187999994</c:v>
                </c:pt>
                <c:pt idx="906">
                  <c:v>230.26944475999994</c:v>
                </c:pt>
                <c:pt idx="907">
                  <c:v>228.5834143299999</c:v>
                </c:pt>
                <c:pt idx="908">
                  <c:v>226.9818838299999</c:v>
                </c:pt>
                <c:pt idx="909">
                  <c:v>225.1193201099999</c:v>
                </c:pt>
                <c:pt idx="910">
                  <c:v>223.38942297999986</c:v>
                </c:pt>
                <c:pt idx="911">
                  <c:v>221.49252597999984</c:v>
                </c:pt>
                <c:pt idx="912">
                  <c:v>219.52992906999989</c:v>
                </c:pt>
                <c:pt idx="913">
                  <c:v>217.66199879999988</c:v>
                </c:pt>
                <c:pt idx="914">
                  <c:v>215.81053516999989</c:v>
                </c:pt>
                <c:pt idx="915">
                  <c:v>214.01403819999996</c:v>
                </c:pt>
                <c:pt idx="916">
                  <c:v>212.28297449999994</c:v>
                </c:pt>
                <c:pt idx="917">
                  <c:v>210.60784407</c:v>
                </c:pt>
                <c:pt idx="918">
                  <c:v>208.95821369999999</c:v>
                </c:pt>
                <c:pt idx="919">
                  <c:v>207.27504999999996</c:v>
                </c:pt>
                <c:pt idx="920">
                  <c:v>205.58605</c:v>
                </c:pt>
                <c:pt idx="921">
                  <c:v>204.03934999999998</c:v>
                </c:pt>
                <c:pt idx="922">
                  <c:v>202.62864999999999</c:v>
                </c:pt>
                <c:pt idx="923">
                  <c:v>201.29055</c:v>
                </c:pt>
                <c:pt idx="924">
                  <c:v>199.97874999999999</c:v>
                </c:pt>
                <c:pt idx="925">
                  <c:v>198.80985000000001</c:v>
                </c:pt>
                <c:pt idx="926">
                  <c:v>197.88675000000003</c:v>
                </c:pt>
                <c:pt idx="927">
                  <c:v>196.80915000000005</c:v>
                </c:pt>
                <c:pt idx="928">
                  <c:v>195.70435000000006</c:v>
                </c:pt>
                <c:pt idx="929">
                  <c:v>194.62585000000001</c:v>
                </c:pt>
                <c:pt idx="930">
                  <c:v>193.51175000000003</c:v>
                </c:pt>
                <c:pt idx="931">
                  <c:v>192.36735000000004</c:v>
                </c:pt>
                <c:pt idx="932">
                  <c:v>191.39365000000001</c:v>
                </c:pt>
                <c:pt idx="933">
                  <c:v>190.33565000000002</c:v>
                </c:pt>
                <c:pt idx="934">
                  <c:v>189.31104999999999</c:v>
                </c:pt>
                <c:pt idx="935">
                  <c:v>188.35075000000003</c:v>
                </c:pt>
                <c:pt idx="936">
                  <c:v>187.22895000000005</c:v>
                </c:pt>
                <c:pt idx="937">
                  <c:v>186.08805000000004</c:v>
                </c:pt>
                <c:pt idx="938">
                  <c:v>185.17255000000006</c:v>
                </c:pt>
                <c:pt idx="939">
                  <c:v>184.42905000000007</c:v>
                </c:pt>
                <c:pt idx="940">
                  <c:v>183.69615000000005</c:v>
                </c:pt>
                <c:pt idx="941">
                  <c:v>183.01915000000008</c:v>
                </c:pt>
                <c:pt idx="942">
                  <c:v>182.16345000000004</c:v>
                </c:pt>
                <c:pt idx="943">
                  <c:v>181.29395000000005</c:v>
                </c:pt>
                <c:pt idx="944">
                  <c:v>180.63255000000004</c:v>
                </c:pt>
                <c:pt idx="945">
                  <c:v>179.94885000000002</c:v>
                </c:pt>
                <c:pt idx="946">
                  <c:v>179.60115000000005</c:v>
                </c:pt>
                <c:pt idx="947">
                  <c:v>179.16385</c:v>
                </c:pt>
                <c:pt idx="948">
                  <c:v>178.78344999999999</c:v>
                </c:pt>
                <c:pt idx="949">
                  <c:v>178.31114999999997</c:v>
                </c:pt>
                <c:pt idx="950">
                  <c:v>178.05834999999999</c:v>
                </c:pt>
                <c:pt idx="951">
                  <c:v>177.76685000000001</c:v>
                </c:pt>
                <c:pt idx="952">
                  <c:v>177.47894999999997</c:v>
                </c:pt>
                <c:pt idx="953">
                  <c:v>177.12654999999998</c:v>
                </c:pt>
                <c:pt idx="954">
                  <c:v>176.63854999999992</c:v>
                </c:pt>
                <c:pt idx="955">
                  <c:v>176.32304999999988</c:v>
                </c:pt>
                <c:pt idx="956">
                  <c:v>175.87434999999991</c:v>
                </c:pt>
                <c:pt idx="957">
                  <c:v>175.50504999999987</c:v>
                </c:pt>
                <c:pt idx="958">
                  <c:v>175.08914999999988</c:v>
                </c:pt>
                <c:pt idx="959">
                  <c:v>174.85764999999989</c:v>
                </c:pt>
                <c:pt idx="960">
                  <c:v>174.5145499999999</c:v>
                </c:pt>
                <c:pt idx="961">
                  <c:v>174.23454999999996</c:v>
                </c:pt>
                <c:pt idx="962">
                  <c:v>173.98619999999994</c:v>
                </c:pt>
                <c:pt idx="963">
                  <c:v>173.65129999999996</c:v>
                </c:pt>
                <c:pt idx="964">
                  <c:v>173.32260000000002</c:v>
                </c:pt>
                <c:pt idx="965">
                  <c:v>172.94149999999999</c:v>
                </c:pt>
                <c:pt idx="966">
                  <c:v>172.58420000000001</c:v>
                </c:pt>
                <c:pt idx="967">
                  <c:v>172.19789999999998</c:v>
                </c:pt>
                <c:pt idx="968">
                  <c:v>171.98689999999996</c:v>
                </c:pt>
                <c:pt idx="969">
                  <c:v>171.78659999999996</c:v>
                </c:pt>
                <c:pt idx="970">
                  <c:v>171.78649999999993</c:v>
                </c:pt>
                <c:pt idx="971">
                  <c:v>171.76339999999996</c:v>
                </c:pt>
                <c:pt idx="972">
                  <c:v>171.77619999999999</c:v>
                </c:pt>
                <c:pt idx="973">
                  <c:v>171.85550000000001</c:v>
                </c:pt>
                <c:pt idx="974">
                  <c:v>171.79890000000003</c:v>
                </c:pt>
                <c:pt idx="975">
                  <c:v>171.68430000000001</c:v>
                </c:pt>
                <c:pt idx="976">
                  <c:v>171.64269999999999</c:v>
                </c:pt>
                <c:pt idx="977">
                  <c:v>171.50389999999999</c:v>
                </c:pt>
                <c:pt idx="978">
                  <c:v>171.49369999999999</c:v>
                </c:pt>
                <c:pt idx="979">
                  <c:v>171.512</c:v>
                </c:pt>
                <c:pt idx="980">
                  <c:v>171.58050000000003</c:v>
                </c:pt>
                <c:pt idx="981">
                  <c:v>171.74490000000006</c:v>
                </c:pt>
                <c:pt idx="982">
                  <c:v>171.85170000000005</c:v>
                </c:pt>
                <c:pt idx="983">
                  <c:v>171.64960000000002</c:v>
                </c:pt>
                <c:pt idx="984">
                  <c:v>171.47180000000003</c:v>
                </c:pt>
                <c:pt idx="985">
                  <c:v>171.26810000000006</c:v>
                </c:pt>
                <c:pt idx="986">
                  <c:v>171.06649999999999</c:v>
                </c:pt>
                <c:pt idx="987">
                  <c:v>170.65699999999998</c:v>
                </c:pt>
                <c:pt idx="988">
                  <c:v>170.31189999999995</c:v>
                </c:pt>
                <c:pt idx="989">
                  <c:v>170.00639999999996</c:v>
                </c:pt>
                <c:pt idx="990">
                  <c:v>169.80019999999996</c:v>
                </c:pt>
                <c:pt idx="991">
                  <c:v>169.60510000000002</c:v>
                </c:pt>
                <c:pt idx="992">
                  <c:v>169.47080000000003</c:v>
                </c:pt>
                <c:pt idx="993">
                  <c:v>169.3484</c:v>
                </c:pt>
                <c:pt idx="994">
                  <c:v>169.2585</c:v>
                </c:pt>
                <c:pt idx="995">
                  <c:v>169.29820000000001</c:v>
                </c:pt>
                <c:pt idx="996">
                  <c:v>169.3802</c:v>
                </c:pt>
                <c:pt idx="997">
                  <c:v>169.49760000000003</c:v>
                </c:pt>
                <c:pt idx="998">
                  <c:v>169.64170000000001</c:v>
                </c:pt>
                <c:pt idx="999">
                  <c:v>169.81920000000002</c:v>
                </c:pt>
                <c:pt idx="1000">
                  <c:v>169.98399999999998</c:v>
                </c:pt>
                <c:pt idx="1001">
                  <c:v>170.27119999999999</c:v>
                </c:pt>
                <c:pt idx="1002">
                  <c:v>170.63409999999999</c:v>
                </c:pt>
                <c:pt idx="1003">
                  <c:v>171.14950000000002</c:v>
                </c:pt>
                <c:pt idx="1004">
                  <c:v>171.71939999999998</c:v>
                </c:pt>
                <c:pt idx="1005">
                  <c:v>172.5171</c:v>
                </c:pt>
                <c:pt idx="1006">
                  <c:v>173.24769999999998</c:v>
                </c:pt>
                <c:pt idx="1007">
                  <c:v>173.85849999999999</c:v>
                </c:pt>
                <c:pt idx="1008">
                  <c:v>174.47140000000002</c:v>
                </c:pt>
                <c:pt idx="1009">
                  <c:v>175.32209999999998</c:v>
                </c:pt>
                <c:pt idx="1010">
                  <c:v>176.19729999999998</c:v>
                </c:pt>
                <c:pt idx="1011">
                  <c:v>177.13319999999999</c:v>
                </c:pt>
                <c:pt idx="1012">
                  <c:v>178.0778</c:v>
                </c:pt>
                <c:pt idx="1013">
                  <c:v>179.01980000000003</c:v>
                </c:pt>
                <c:pt idx="1014">
                  <c:v>180.00740000000002</c:v>
                </c:pt>
                <c:pt idx="1015">
                  <c:v>180.98830000000007</c:v>
                </c:pt>
                <c:pt idx="1016">
                  <c:v>181.99840000000003</c:v>
                </c:pt>
                <c:pt idx="1017">
                  <c:v>183.12300000000002</c:v>
                </c:pt>
                <c:pt idx="1018">
                  <c:v>184.25210000000007</c:v>
                </c:pt>
                <c:pt idx="1019">
                  <c:v>185.46260000000009</c:v>
                </c:pt>
                <c:pt idx="1020">
                  <c:v>186.77800000000008</c:v>
                </c:pt>
                <c:pt idx="1021">
                  <c:v>188.0117000000001</c:v>
                </c:pt>
                <c:pt idx="1022">
                  <c:v>189.1332000000001</c:v>
                </c:pt>
                <c:pt idx="1023">
                  <c:v>190.29970000000012</c:v>
                </c:pt>
                <c:pt idx="1024">
                  <c:v>191.59990000000013</c:v>
                </c:pt>
                <c:pt idx="1025">
                  <c:v>192.59180000000006</c:v>
                </c:pt>
                <c:pt idx="1026">
                  <c:v>193.45890000000011</c:v>
                </c:pt>
                <c:pt idx="1027">
                  <c:v>194.3583000000001</c:v>
                </c:pt>
                <c:pt idx="1028">
                  <c:v>195.03660000000008</c:v>
                </c:pt>
                <c:pt idx="1029">
                  <c:v>195.72460000000007</c:v>
                </c:pt>
                <c:pt idx="1030">
                  <c:v>196.40430000000006</c:v>
                </c:pt>
                <c:pt idx="1031">
                  <c:v>197.07950000000005</c:v>
                </c:pt>
                <c:pt idx="1032">
                  <c:v>197.74960000000007</c:v>
                </c:pt>
                <c:pt idx="1033">
                  <c:v>198.57970000000006</c:v>
                </c:pt>
                <c:pt idx="1034">
                  <c:v>199.39160000000004</c:v>
                </c:pt>
                <c:pt idx="1035">
                  <c:v>200.08380000000005</c:v>
                </c:pt>
                <c:pt idx="1036">
                  <c:v>200.85920000000002</c:v>
                </c:pt>
                <c:pt idx="1037">
                  <c:v>201.60890000000003</c:v>
                </c:pt>
                <c:pt idx="1038">
                  <c:v>202.21430000000004</c:v>
                </c:pt>
                <c:pt idx="1039">
                  <c:v>202.79180000000008</c:v>
                </c:pt>
                <c:pt idx="1040">
                  <c:v>203.55040000000005</c:v>
                </c:pt>
                <c:pt idx="1041">
                  <c:v>204.28110000000007</c:v>
                </c:pt>
                <c:pt idx="1042">
                  <c:v>205.2112000000001</c:v>
                </c:pt>
                <c:pt idx="1043">
                  <c:v>206.13600000000014</c:v>
                </c:pt>
                <c:pt idx="1044">
                  <c:v>207.02790000000013</c:v>
                </c:pt>
                <c:pt idx="1045">
                  <c:v>207.68810000000013</c:v>
                </c:pt>
                <c:pt idx="1046">
                  <c:v>208.2120000000001</c:v>
                </c:pt>
                <c:pt idx="1047">
                  <c:v>208.84550000000013</c:v>
                </c:pt>
                <c:pt idx="1048">
                  <c:v>209.47060000000008</c:v>
                </c:pt>
                <c:pt idx="1049">
                  <c:v>210.2051000000001</c:v>
                </c:pt>
                <c:pt idx="1050">
                  <c:v>210.78430000000009</c:v>
                </c:pt>
                <c:pt idx="1051">
                  <c:v>211.51060000000004</c:v>
                </c:pt>
                <c:pt idx="1052">
                  <c:v>212.30780000000001</c:v>
                </c:pt>
                <c:pt idx="1053">
                  <c:v>213.09850000000003</c:v>
                </c:pt>
                <c:pt idx="1054">
                  <c:v>213.91040000000004</c:v>
                </c:pt>
                <c:pt idx="1055">
                  <c:v>214.76920000000001</c:v>
                </c:pt>
                <c:pt idx="1056">
                  <c:v>215.56300000000002</c:v>
                </c:pt>
                <c:pt idx="1057">
                  <c:v>216.24490000000006</c:v>
                </c:pt>
                <c:pt idx="1058">
                  <c:v>216.93740000000005</c:v>
                </c:pt>
                <c:pt idx="1059">
                  <c:v>217.51800000000003</c:v>
                </c:pt>
                <c:pt idx="1060">
                  <c:v>218.17010000000002</c:v>
                </c:pt>
                <c:pt idx="1061">
                  <c:v>218.76410000000004</c:v>
                </c:pt>
                <c:pt idx="1062">
                  <c:v>219.1859</c:v>
                </c:pt>
                <c:pt idx="1063">
                  <c:v>219.60399999999998</c:v>
                </c:pt>
                <c:pt idx="1064">
                  <c:v>219.93779999999995</c:v>
                </c:pt>
                <c:pt idx="1065">
                  <c:v>220.22589999999997</c:v>
                </c:pt>
                <c:pt idx="1066">
                  <c:v>220.46270000000001</c:v>
                </c:pt>
                <c:pt idx="1067">
                  <c:v>220.8836</c:v>
                </c:pt>
                <c:pt idx="1068">
                  <c:v>221.27669999999998</c:v>
                </c:pt>
                <c:pt idx="1069">
                  <c:v>221.69249999999997</c:v>
                </c:pt>
                <c:pt idx="1070">
                  <c:v>221.91829999999999</c:v>
                </c:pt>
                <c:pt idx="1071">
                  <c:v>222.35649999999998</c:v>
                </c:pt>
                <c:pt idx="1072">
                  <c:v>222.81889999999996</c:v>
                </c:pt>
                <c:pt idx="1073">
                  <c:v>223.53549999999998</c:v>
                </c:pt>
                <c:pt idx="1074">
                  <c:v>224.25390000000004</c:v>
                </c:pt>
                <c:pt idx="1075">
                  <c:v>224.98960000000002</c:v>
                </c:pt>
                <c:pt idx="1076">
                  <c:v>225.5718</c:v>
                </c:pt>
                <c:pt idx="1077">
                  <c:v>226.33130000000006</c:v>
                </c:pt>
                <c:pt idx="1078">
                  <c:v>226.99150000000006</c:v>
                </c:pt>
                <c:pt idx="1079">
                  <c:v>227.65640000000002</c:v>
                </c:pt>
                <c:pt idx="1080">
                  <c:v>228.27100000000002</c:v>
                </c:pt>
                <c:pt idx="1081">
                  <c:v>229.16370000000006</c:v>
                </c:pt>
                <c:pt idx="1082">
                  <c:v>230.03260000000006</c:v>
                </c:pt>
                <c:pt idx="1083">
                  <c:v>231.1157</c:v>
                </c:pt>
                <c:pt idx="1084">
                  <c:v>232.22530000000003</c:v>
                </c:pt>
                <c:pt idx="1085">
                  <c:v>233.34370000000001</c:v>
                </c:pt>
                <c:pt idx="1086">
                  <c:v>234.38980000000001</c:v>
                </c:pt>
                <c:pt idx="1087">
                  <c:v>235.51730000000003</c:v>
                </c:pt>
                <c:pt idx="1088">
                  <c:v>236.54130000000004</c:v>
                </c:pt>
                <c:pt idx="1089">
                  <c:v>237.45520000000005</c:v>
                </c:pt>
                <c:pt idx="1090">
                  <c:v>238.28570000000002</c:v>
                </c:pt>
                <c:pt idx="1091">
                  <c:v>239.15250000000006</c:v>
                </c:pt>
                <c:pt idx="1092">
                  <c:v>239.98760000000004</c:v>
                </c:pt>
                <c:pt idx="1093">
                  <c:v>240.78060000000005</c:v>
                </c:pt>
                <c:pt idx="1094">
                  <c:v>241.54380000000009</c:v>
                </c:pt>
                <c:pt idx="1095">
                  <c:v>242.32810000000009</c:v>
                </c:pt>
                <c:pt idx="1096">
                  <c:v>243.15260000000009</c:v>
                </c:pt>
                <c:pt idx="1097">
                  <c:v>243.93250000000006</c:v>
                </c:pt>
                <c:pt idx="1098">
                  <c:v>244.82330000000005</c:v>
                </c:pt>
                <c:pt idx="1099">
                  <c:v>245.74400000000006</c:v>
                </c:pt>
                <c:pt idx="1100">
                  <c:v>246.68580000000006</c:v>
                </c:pt>
                <c:pt idx="1101">
                  <c:v>247.61730000000003</c:v>
                </c:pt>
                <c:pt idx="1102">
                  <c:v>248.51490000000001</c:v>
                </c:pt>
                <c:pt idx="1103">
                  <c:v>249.37590000000003</c:v>
                </c:pt>
                <c:pt idx="1104">
                  <c:v>250.16320000000005</c:v>
                </c:pt>
                <c:pt idx="1105">
                  <c:v>250.78570000000002</c:v>
                </c:pt>
                <c:pt idx="1106">
                  <c:v>251.46720000000002</c:v>
                </c:pt>
                <c:pt idx="1107">
                  <c:v>252.18669999999997</c:v>
                </c:pt>
                <c:pt idx="1108">
                  <c:v>252.76879999999997</c:v>
                </c:pt>
                <c:pt idx="1109">
                  <c:v>253.03819999999996</c:v>
                </c:pt>
                <c:pt idx="1110">
                  <c:v>253.14649999999997</c:v>
                </c:pt>
                <c:pt idx="1111">
                  <c:v>253.22799999999998</c:v>
                </c:pt>
                <c:pt idx="1112">
                  <c:v>253.31799999999998</c:v>
                </c:pt>
                <c:pt idx="1113">
                  <c:v>253.30250000000001</c:v>
                </c:pt>
                <c:pt idx="1114">
                  <c:v>253.18399999999997</c:v>
                </c:pt>
                <c:pt idx="1115">
                  <c:v>253.04389999999995</c:v>
                </c:pt>
                <c:pt idx="1116">
                  <c:v>252.77179999999996</c:v>
                </c:pt>
                <c:pt idx="1117">
                  <c:v>252.43159999999997</c:v>
                </c:pt>
                <c:pt idx="1118">
                  <c:v>252.04419999999999</c:v>
                </c:pt>
                <c:pt idx="1119">
                  <c:v>251.73099999999994</c:v>
                </c:pt>
                <c:pt idx="1120">
                  <c:v>251.34349999999992</c:v>
                </c:pt>
                <c:pt idx="1121">
                  <c:v>250.96829999999994</c:v>
                </c:pt>
                <c:pt idx="1122">
                  <c:v>250.63109999999998</c:v>
                </c:pt>
                <c:pt idx="1123">
                  <c:v>250.24679999999998</c:v>
                </c:pt>
                <c:pt idx="1124">
                  <c:v>249.60209999999995</c:v>
                </c:pt>
                <c:pt idx="1125">
                  <c:v>249.15399999999994</c:v>
                </c:pt>
                <c:pt idx="1126">
                  <c:v>248.74499999999992</c:v>
                </c:pt>
                <c:pt idx="1127">
                  <c:v>248.55309999999992</c:v>
                </c:pt>
                <c:pt idx="1128">
                  <c:v>248.57099999999991</c:v>
                </c:pt>
                <c:pt idx="1129">
                  <c:v>248.40479999999991</c:v>
                </c:pt>
                <c:pt idx="1130">
                  <c:v>248.1853999999999</c:v>
                </c:pt>
                <c:pt idx="1131">
                  <c:v>247.96639999999985</c:v>
                </c:pt>
                <c:pt idx="1132">
                  <c:v>247.7606999999999</c:v>
                </c:pt>
                <c:pt idx="1133">
                  <c:v>247.30459999999988</c:v>
                </c:pt>
                <c:pt idx="1134">
                  <c:v>246.83429999999993</c:v>
                </c:pt>
                <c:pt idx="1135">
                  <c:v>246.42969999999994</c:v>
                </c:pt>
                <c:pt idx="1136">
                  <c:v>246.15259999999995</c:v>
                </c:pt>
                <c:pt idx="1137">
                  <c:v>245.89789999999994</c:v>
                </c:pt>
                <c:pt idx="1138">
                  <c:v>245.60079999999994</c:v>
                </c:pt>
                <c:pt idx="1139">
                  <c:v>245.26919999999998</c:v>
                </c:pt>
                <c:pt idx="1140">
                  <c:v>244.84600000000003</c:v>
                </c:pt>
                <c:pt idx="1141">
                  <c:v>244.41940000000005</c:v>
                </c:pt>
                <c:pt idx="1142">
                  <c:v>243.90930000000009</c:v>
                </c:pt>
                <c:pt idx="1143">
                  <c:v>243.40230000000008</c:v>
                </c:pt>
                <c:pt idx="1144">
                  <c:v>242.92810000000006</c:v>
                </c:pt>
                <c:pt idx="1145">
                  <c:v>242.6965000000001</c:v>
                </c:pt>
                <c:pt idx="1146">
                  <c:v>242.46640000000002</c:v>
                </c:pt>
                <c:pt idx="1147">
                  <c:v>242.16870000000006</c:v>
                </c:pt>
                <c:pt idx="1148">
                  <c:v>242.02640000000008</c:v>
                </c:pt>
                <c:pt idx="1149">
                  <c:v>241.91790000000003</c:v>
                </c:pt>
                <c:pt idx="1150">
                  <c:v>241.88160000000008</c:v>
                </c:pt>
                <c:pt idx="1151">
                  <c:v>241.78940000000014</c:v>
                </c:pt>
                <c:pt idx="1152">
                  <c:v>241.58650000000011</c:v>
                </c:pt>
                <c:pt idx="1153">
                  <c:v>241.52080000000012</c:v>
                </c:pt>
                <c:pt idx="1154">
                  <c:v>241.50510000000014</c:v>
                </c:pt>
                <c:pt idx="1155">
                  <c:v>241.47800000000015</c:v>
                </c:pt>
                <c:pt idx="1156">
                  <c:v>241.55380000000017</c:v>
                </c:pt>
                <c:pt idx="1157">
                  <c:v>241.57110000000011</c:v>
                </c:pt>
                <c:pt idx="1158">
                  <c:v>241.55890000000011</c:v>
                </c:pt>
                <c:pt idx="1159">
                  <c:v>241.6212000000001</c:v>
                </c:pt>
                <c:pt idx="1160">
                  <c:v>241.55230000000012</c:v>
                </c:pt>
                <c:pt idx="1161">
                  <c:v>241.50510000000014</c:v>
                </c:pt>
                <c:pt idx="1162">
                  <c:v>241.48240000000013</c:v>
                </c:pt>
                <c:pt idx="1163">
                  <c:v>241.55730000000014</c:v>
                </c:pt>
                <c:pt idx="1164">
                  <c:v>241.65090000000015</c:v>
                </c:pt>
                <c:pt idx="1165">
                  <c:v>241.79810000000012</c:v>
                </c:pt>
                <c:pt idx="1166">
                  <c:v>241.91540000000012</c:v>
                </c:pt>
                <c:pt idx="1167">
                  <c:v>241.79150000000013</c:v>
                </c:pt>
                <c:pt idx="1168">
                  <c:v>241.6587000000001</c:v>
                </c:pt>
                <c:pt idx="1169">
                  <c:v>241.4456000000001</c:v>
                </c:pt>
                <c:pt idx="1170">
                  <c:v>241.2640000000001</c:v>
                </c:pt>
                <c:pt idx="1171">
                  <c:v>241.00000000000003</c:v>
                </c:pt>
                <c:pt idx="1172">
                  <c:v>240.69980000000004</c:v>
                </c:pt>
                <c:pt idx="1173">
                  <c:v>240.21939999999998</c:v>
                </c:pt>
                <c:pt idx="1174">
                  <c:v>239.7287</c:v>
                </c:pt>
                <c:pt idx="1175">
                  <c:v>238.9742</c:v>
                </c:pt>
                <c:pt idx="1176">
                  <c:v>238.35659999999999</c:v>
                </c:pt>
                <c:pt idx="1177">
                  <c:v>237.70099999999999</c:v>
                </c:pt>
                <c:pt idx="1178">
                  <c:v>237.0977</c:v>
                </c:pt>
                <c:pt idx="1179">
                  <c:v>236.45570000000004</c:v>
                </c:pt>
                <c:pt idx="1180">
                  <c:v>235.85929999999999</c:v>
                </c:pt>
                <c:pt idx="1181">
                  <c:v>235.00259999999997</c:v>
                </c:pt>
                <c:pt idx="1182">
                  <c:v>234.13839999999999</c:v>
                </c:pt>
                <c:pt idx="1183">
                  <c:v>233.2764</c:v>
                </c:pt>
                <c:pt idx="1184">
                  <c:v>232.39179999999999</c:v>
                </c:pt>
                <c:pt idx="1185">
                  <c:v>231.54350000000002</c:v>
                </c:pt>
                <c:pt idx="1186">
                  <c:v>230.82640000000001</c:v>
                </c:pt>
                <c:pt idx="1187">
                  <c:v>230.04270000000005</c:v>
                </c:pt>
                <c:pt idx="1188">
                  <c:v>229.25700000000003</c:v>
                </c:pt>
                <c:pt idx="1189">
                  <c:v>228.58710000000008</c:v>
                </c:pt>
                <c:pt idx="1190">
                  <c:v>228.14280000000005</c:v>
                </c:pt>
                <c:pt idx="1191">
                  <c:v>227.67240000000004</c:v>
                </c:pt>
                <c:pt idx="1192">
                  <c:v>227.16880000000003</c:v>
                </c:pt>
                <c:pt idx="1193">
                  <c:v>226.71150000000006</c:v>
                </c:pt>
                <c:pt idx="1194">
                  <c:v>226.22180000000003</c:v>
                </c:pt>
                <c:pt idx="1195">
                  <c:v>225.63930000000008</c:v>
                </c:pt>
                <c:pt idx="1196">
                  <c:v>225.11730000000006</c:v>
                </c:pt>
                <c:pt idx="1197">
                  <c:v>224.64930000000007</c:v>
                </c:pt>
                <c:pt idx="1198">
                  <c:v>224.05810000000008</c:v>
                </c:pt>
                <c:pt idx="1199">
                  <c:v>223.4764000000001</c:v>
                </c:pt>
                <c:pt idx="1200">
                  <c:v>222.89750000000006</c:v>
                </c:pt>
                <c:pt idx="1201">
                  <c:v>222.18220000000008</c:v>
                </c:pt>
                <c:pt idx="1202">
                  <c:v>221.35340000000011</c:v>
                </c:pt>
                <c:pt idx="1203">
                  <c:v>220.48890000000011</c:v>
                </c:pt>
                <c:pt idx="1204">
                  <c:v>219.68670000000009</c:v>
                </c:pt>
                <c:pt idx="1205">
                  <c:v>218.92890000000011</c:v>
                </c:pt>
                <c:pt idx="1206">
                  <c:v>218.1674000000001</c:v>
                </c:pt>
                <c:pt idx="1207">
                  <c:v>217.3943000000001</c:v>
                </c:pt>
                <c:pt idx="1208">
                  <c:v>216.66230000000013</c:v>
                </c:pt>
                <c:pt idx="1209">
                  <c:v>216.0862000000001</c:v>
                </c:pt>
                <c:pt idx="1210">
                  <c:v>215.60200000000009</c:v>
                </c:pt>
                <c:pt idx="1211">
                  <c:v>215.21920000000009</c:v>
                </c:pt>
                <c:pt idx="1212">
                  <c:v>214.76720000000009</c:v>
                </c:pt>
                <c:pt idx="1213">
                  <c:v>214.39960000000008</c:v>
                </c:pt>
                <c:pt idx="1214">
                  <c:v>214.07020000000003</c:v>
                </c:pt>
                <c:pt idx="1215">
                  <c:v>213.70550000000006</c:v>
                </c:pt>
                <c:pt idx="1216">
                  <c:v>213.45820000000006</c:v>
                </c:pt>
                <c:pt idx="1217">
                  <c:v>213.22650000000004</c:v>
                </c:pt>
                <c:pt idx="1218">
                  <c:v>212.96820000000011</c:v>
                </c:pt>
                <c:pt idx="1219">
                  <c:v>212.54100000000008</c:v>
                </c:pt>
                <c:pt idx="1220">
                  <c:v>212.09360000000012</c:v>
                </c:pt>
                <c:pt idx="1221">
                  <c:v>211.56720000000007</c:v>
                </c:pt>
                <c:pt idx="1222">
                  <c:v>211.02920000000009</c:v>
                </c:pt>
                <c:pt idx="1223">
                  <c:v>210.5192000000001</c:v>
                </c:pt>
                <c:pt idx="1224">
                  <c:v>210.06840000000008</c:v>
                </c:pt>
                <c:pt idx="1225">
                  <c:v>209.65170000000006</c:v>
                </c:pt>
                <c:pt idx="1226">
                  <c:v>209.18340000000006</c:v>
                </c:pt>
                <c:pt idx="1227">
                  <c:v>208.52690000000001</c:v>
                </c:pt>
                <c:pt idx="1228">
                  <c:v>207.84450000000001</c:v>
                </c:pt>
                <c:pt idx="1229">
                  <c:v>207.2191</c:v>
                </c:pt>
                <c:pt idx="1230">
                  <c:v>206.49089999999995</c:v>
                </c:pt>
                <c:pt idx="1231">
                  <c:v>205.70599999999999</c:v>
                </c:pt>
                <c:pt idx="1232">
                  <c:v>204.84850000000003</c:v>
                </c:pt>
                <c:pt idx="1233">
                  <c:v>204.00570000000005</c:v>
                </c:pt>
                <c:pt idx="1234">
                  <c:v>203.12170000000003</c:v>
                </c:pt>
                <c:pt idx="1235">
                  <c:v>202.18140000000002</c:v>
                </c:pt>
                <c:pt idx="1236">
                  <c:v>201.16100000000003</c:v>
                </c:pt>
                <c:pt idx="1237">
                  <c:v>200.3409</c:v>
                </c:pt>
                <c:pt idx="1238">
                  <c:v>199.64190000000002</c:v>
                </c:pt>
                <c:pt idx="1239">
                  <c:v>198.93650000000002</c:v>
                </c:pt>
                <c:pt idx="1240">
                  <c:v>198.52119999999999</c:v>
                </c:pt>
                <c:pt idx="1241">
                  <c:v>197.96679999999998</c:v>
                </c:pt>
                <c:pt idx="1242">
                  <c:v>197.37299999999996</c:v>
                </c:pt>
                <c:pt idx="1243">
                  <c:v>196.74669999999995</c:v>
                </c:pt>
                <c:pt idx="1244">
                  <c:v>196.12019999999993</c:v>
                </c:pt>
                <c:pt idx="1245">
                  <c:v>195.57039999999989</c:v>
                </c:pt>
                <c:pt idx="1246">
                  <c:v>194.97839999999994</c:v>
                </c:pt>
                <c:pt idx="1247">
                  <c:v>194.33269999999996</c:v>
                </c:pt>
                <c:pt idx="1248">
                  <c:v>193.54189999999994</c:v>
                </c:pt>
                <c:pt idx="1249">
                  <c:v>192.69159999999997</c:v>
                </c:pt>
                <c:pt idx="1250">
                  <c:v>191.88969999999998</c:v>
                </c:pt>
                <c:pt idx="1251">
                  <c:v>191.09299999999996</c:v>
                </c:pt>
                <c:pt idx="1252">
                  <c:v>190.36149999999995</c:v>
                </c:pt>
                <c:pt idx="1253">
                  <c:v>189.56489999999994</c:v>
                </c:pt>
                <c:pt idx="1254">
                  <c:v>188.81409999999997</c:v>
                </c:pt>
                <c:pt idx="1255">
                  <c:v>187.99749999999997</c:v>
                </c:pt>
                <c:pt idx="1256">
                  <c:v>187.24909999999997</c:v>
                </c:pt>
                <c:pt idx="1257">
                  <c:v>186.51840000000001</c:v>
                </c:pt>
                <c:pt idx="1258">
                  <c:v>185.77100000000002</c:v>
                </c:pt>
                <c:pt idx="1259">
                  <c:v>185.07920000000001</c:v>
                </c:pt>
                <c:pt idx="1260">
                  <c:v>184.46220000000002</c:v>
                </c:pt>
                <c:pt idx="1261">
                  <c:v>183.84479999999999</c:v>
                </c:pt>
                <c:pt idx="1262">
                  <c:v>183.25779999999997</c:v>
                </c:pt>
                <c:pt idx="1263">
                  <c:v>182.63409999999996</c:v>
                </c:pt>
                <c:pt idx="1264">
                  <c:v>182.04739999999998</c:v>
                </c:pt>
                <c:pt idx="1265">
                  <c:v>181.45570000000001</c:v>
                </c:pt>
                <c:pt idx="1266">
                  <c:v>180.93349999999998</c:v>
                </c:pt>
                <c:pt idx="1267">
                  <c:v>180.52399999999997</c:v>
                </c:pt>
                <c:pt idx="1268">
                  <c:v>180.09969999999993</c:v>
                </c:pt>
                <c:pt idx="1269">
                  <c:v>179.68209999999996</c:v>
                </c:pt>
                <c:pt idx="1270">
                  <c:v>179.26989999999995</c:v>
                </c:pt>
                <c:pt idx="1271">
                  <c:v>178.92089999999996</c:v>
                </c:pt>
                <c:pt idx="1272">
                  <c:v>178.65759999999995</c:v>
                </c:pt>
                <c:pt idx="1273">
                  <c:v>178.34629999999993</c:v>
                </c:pt>
                <c:pt idx="1274">
                  <c:v>178.14239999999995</c:v>
                </c:pt>
                <c:pt idx="1275">
                  <c:v>178.16469999999993</c:v>
                </c:pt>
                <c:pt idx="1276">
                  <c:v>178.14789999999996</c:v>
                </c:pt>
                <c:pt idx="1277">
                  <c:v>178.06869999999995</c:v>
                </c:pt>
                <c:pt idx="1278">
                  <c:v>177.97859999999997</c:v>
                </c:pt>
                <c:pt idx="1279">
                  <c:v>177.97919999999993</c:v>
                </c:pt>
                <c:pt idx="1280">
                  <c:v>178.05429999999993</c:v>
                </c:pt>
                <c:pt idx="1281">
                  <c:v>178.14939999999996</c:v>
                </c:pt>
                <c:pt idx="1282">
                  <c:v>178.31759999999994</c:v>
                </c:pt>
                <c:pt idx="1283">
                  <c:v>178.5652</c:v>
                </c:pt>
                <c:pt idx="1284">
                  <c:v>179.00199999999998</c:v>
                </c:pt>
                <c:pt idx="1285">
                  <c:v>179.57029999999997</c:v>
                </c:pt>
                <c:pt idx="1286">
                  <c:v>180.14979999999997</c:v>
                </c:pt>
                <c:pt idx="1287">
                  <c:v>180.79789999999997</c:v>
                </c:pt>
                <c:pt idx="1288">
                  <c:v>181.58100000000002</c:v>
                </c:pt>
                <c:pt idx="1289">
                  <c:v>182.32650000000001</c:v>
                </c:pt>
                <c:pt idx="1290">
                  <c:v>182.73230000000001</c:v>
                </c:pt>
                <c:pt idx="1291">
                  <c:v>183.21510000000001</c:v>
                </c:pt>
                <c:pt idx="1292">
                  <c:v>183.80390000000003</c:v>
                </c:pt>
                <c:pt idx="1293">
                  <c:v>184.42180000000005</c:v>
                </c:pt>
                <c:pt idx="1294">
                  <c:v>184.93270000000001</c:v>
                </c:pt>
                <c:pt idx="1295">
                  <c:v>185.50530000000003</c:v>
                </c:pt>
                <c:pt idx="1296">
                  <c:v>185.90330000000003</c:v>
                </c:pt>
                <c:pt idx="1297">
                  <c:v>186.4211</c:v>
                </c:pt>
                <c:pt idx="1298">
                  <c:v>186.86450000000002</c:v>
                </c:pt>
                <c:pt idx="1299">
                  <c:v>187.00560000000004</c:v>
                </c:pt>
                <c:pt idx="1300">
                  <c:v>187.18170000000009</c:v>
                </c:pt>
                <c:pt idx="1301">
                  <c:v>187.49830000000009</c:v>
                </c:pt>
                <c:pt idx="1302">
                  <c:v>188.01190000000008</c:v>
                </c:pt>
                <c:pt idx="1303">
                  <c:v>188.47270000000009</c:v>
                </c:pt>
                <c:pt idx="1304">
                  <c:v>189.00690000000006</c:v>
                </c:pt>
                <c:pt idx="1305">
                  <c:v>189.42210000000006</c:v>
                </c:pt>
                <c:pt idx="1306">
                  <c:v>189.72110000000009</c:v>
                </c:pt>
                <c:pt idx="1307">
                  <c:v>189.93450000000004</c:v>
                </c:pt>
                <c:pt idx="1308">
                  <c:v>190.24610000000007</c:v>
                </c:pt>
                <c:pt idx="1309">
                  <c:v>190.53870000000006</c:v>
                </c:pt>
                <c:pt idx="1310">
                  <c:v>190.89140000000003</c:v>
                </c:pt>
                <c:pt idx="1311">
                  <c:v>191.15340000000003</c:v>
                </c:pt>
                <c:pt idx="1312">
                  <c:v>191.41510000000002</c:v>
                </c:pt>
                <c:pt idx="1313">
                  <c:v>191.73680000000004</c:v>
                </c:pt>
                <c:pt idx="1314">
                  <c:v>192.02240000000006</c:v>
                </c:pt>
                <c:pt idx="1315">
                  <c:v>192.45550000000003</c:v>
                </c:pt>
                <c:pt idx="1316">
                  <c:v>192.89040000000006</c:v>
                </c:pt>
                <c:pt idx="1317">
                  <c:v>193.34090000000003</c:v>
                </c:pt>
                <c:pt idx="1318">
                  <c:v>193.75360000000003</c:v>
                </c:pt>
                <c:pt idx="1319">
                  <c:v>194.22840000000005</c:v>
                </c:pt>
                <c:pt idx="1320">
                  <c:v>194.58280000000005</c:v>
                </c:pt>
                <c:pt idx="1321">
                  <c:v>195.11970000000005</c:v>
                </c:pt>
                <c:pt idx="1322">
                  <c:v>195.56800000000004</c:v>
                </c:pt>
                <c:pt idx="1323">
                  <c:v>195.94900000000001</c:v>
                </c:pt>
                <c:pt idx="1324">
                  <c:v>196.35749999999999</c:v>
                </c:pt>
                <c:pt idx="1325">
                  <c:v>196.69049999999999</c:v>
                </c:pt>
                <c:pt idx="1326">
                  <c:v>197.06279999999998</c:v>
                </c:pt>
                <c:pt idx="1327">
                  <c:v>197.45119999999994</c:v>
                </c:pt>
                <c:pt idx="1328">
                  <c:v>197.89929999999993</c:v>
                </c:pt>
                <c:pt idx="1329">
                  <c:v>198.49049999999991</c:v>
                </c:pt>
                <c:pt idx="1330">
                  <c:v>198.98299999999989</c:v>
                </c:pt>
                <c:pt idx="1331">
                  <c:v>199.57459999999992</c:v>
                </c:pt>
                <c:pt idx="1332">
                  <c:v>200.28179999999989</c:v>
                </c:pt>
                <c:pt idx="1333">
                  <c:v>201.0637999999999</c:v>
                </c:pt>
                <c:pt idx="1334">
                  <c:v>201.89139999999989</c:v>
                </c:pt>
                <c:pt idx="1335">
                  <c:v>202.77379999999991</c:v>
                </c:pt>
                <c:pt idx="1336">
                  <c:v>203.59479999999988</c:v>
                </c:pt>
                <c:pt idx="1337">
                  <c:v>204.2521999999999</c:v>
                </c:pt>
                <c:pt idx="1338">
                  <c:v>204.8223999999999</c:v>
                </c:pt>
                <c:pt idx="1339">
                  <c:v>205.57869999999991</c:v>
                </c:pt>
                <c:pt idx="1340">
                  <c:v>206.02069999999992</c:v>
                </c:pt>
                <c:pt idx="1341">
                  <c:v>206.6878999999999</c:v>
                </c:pt>
                <c:pt idx="1342">
                  <c:v>207.43069999999989</c:v>
                </c:pt>
                <c:pt idx="1343">
                  <c:v>208.2007999999999</c:v>
                </c:pt>
                <c:pt idx="1344">
                  <c:v>208.93109999999993</c:v>
                </c:pt>
                <c:pt idx="1345">
                  <c:v>209.68809999999991</c:v>
                </c:pt>
                <c:pt idx="1346">
                  <c:v>210.52629999999994</c:v>
                </c:pt>
                <c:pt idx="1347">
                  <c:v>211.35929999999996</c:v>
                </c:pt>
                <c:pt idx="1348">
                  <c:v>212.12979999999996</c:v>
                </c:pt>
                <c:pt idx="1349">
                  <c:v>212.85169999999994</c:v>
                </c:pt>
                <c:pt idx="1350">
                  <c:v>213.6336</c:v>
                </c:pt>
                <c:pt idx="1351">
                  <c:v>214.26640000000003</c:v>
                </c:pt>
                <c:pt idx="1352">
                  <c:v>214.97150000000002</c:v>
                </c:pt>
                <c:pt idx="1353">
                  <c:v>215.63360000000003</c:v>
                </c:pt>
                <c:pt idx="1354">
                  <c:v>216.24670000000006</c:v>
                </c:pt>
                <c:pt idx="1355">
                  <c:v>216.67520000000002</c:v>
                </c:pt>
                <c:pt idx="1356">
                  <c:v>217.00079999999997</c:v>
                </c:pt>
                <c:pt idx="1357">
                  <c:v>217.39539999999997</c:v>
                </c:pt>
                <c:pt idx="1358">
                  <c:v>217.87130000000002</c:v>
                </c:pt>
                <c:pt idx="1359">
                  <c:v>218.28780000000003</c:v>
                </c:pt>
                <c:pt idx="1360">
                  <c:v>218.72730000000004</c:v>
                </c:pt>
                <c:pt idx="1361">
                  <c:v>219.15390000000002</c:v>
                </c:pt>
                <c:pt idx="1362">
                  <c:v>219.54570000000007</c:v>
                </c:pt>
                <c:pt idx="1363">
                  <c:v>219.90140000000011</c:v>
                </c:pt>
                <c:pt idx="1364">
                  <c:v>220.74330000000009</c:v>
                </c:pt>
                <c:pt idx="1365">
                  <c:v>221.68750000000003</c:v>
                </c:pt>
                <c:pt idx="1366">
                  <c:v>222.56260000000003</c:v>
                </c:pt>
                <c:pt idx="1367">
                  <c:v>223.37840000000003</c:v>
                </c:pt>
                <c:pt idx="1368">
                  <c:v>224.17910000000001</c:v>
                </c:pt>
                <c:pt idx="1369">
                  <c:v>224.93970000000002</c:v>
                </c:pt>
                <c:pt idx="1370">
                  <c:v>225.72290000000001</c:v>
                </c:pt>
                <c:pt idx="1371">
                  <c:v>226.37840000000003</c:v>
                </c:pt>
                <c:pt idx="1372">
                  <c:v>227.06809999999999</c:v>
                </c:pt>
                <c:pt idx="1373">
                  <c:v>228.17329999999998</c:v>
                </c:pt>
                <c:pt idx="1374">
                  <c:v>229.26799999999994</c:v>
                </c:pt>
                <c:pt idx="1375">
                  <c:v>230.63159999999996</c:v>
                </c:pt>
                <c:pt idx="1376">
                  <c:v>232.3159</c:v>
                </c:pt>
                <c:pt idx="1377">
                  <c:v>233.77070000000001</c:v>
                </c:pt>
                <c:pt idx="1378">
                  <c:v>235.2473</c:v>
                </c:pt>
                <c:pt idx="1379">
                  <c:v>236.48560000000001</c:v>
                </c:pt>
                <c:pt idx="1380">
                  <c:v>237.72909999999999</c:v>
                </c:pt>
                <c:pt idx="1381">
                  <c:v>239.14230000000003</c:v>
                </c:pt>
                <c:pt idx="1382">
                  <c:v>240.62350000000004</c:v>
                </c:pt>
                <c:pt idx="1383">
                  <c:v>241.9452</c:v>
                </c:pt>
                <c:pt idx="1384">
                  <c:v>243.02900000000002</c:v>
                </c:pt>
                <c:pt idx="1385">
                  <c:v>244.09070000000003</c:v>
                </c:pt>
                <c:pt idx="1386">
                  <c:v>244.96140000000003</c:v>
                </c:pt>
                <c:pt idx="1387">
                  <c:v>245.81430000000003</c:v>
                </c:pt>
                <c:pt idx="1388">
                  <c:v>246.51990000000001</c:v>
                </c:pt>
                <c:pt idx="1389">
                  <c:v>247.3389</c:v>
                </c:pt>
                <c:pt idx="1390">
                  <c:v>248.49950000000001</c:v>
                </c:pt>
                <c:pt idx="1391">
                  <c:v>249.53139999999996</c:v>
                </c:pt>
                <c:pt idx="1392">
                  <c:v>250.58429999999996</c:v>
                </c:pt>
                <c:pt idx="1393">
                  <c:v>251.71360000000001</c:v>
                </c:pt>
                <c:pt idx="1394">
                  <c:v>253.12080000000003</c:v>
                </c:pt>
                <c:pt idx="1395">
                  <c:v>254.52640000000008</c:v>
                </c:pt>
                <c:pt idx="1396">
                  <c:v>256.1443000000001</c:v>
                </c:pt>
                <c:pt idx="1397">
                  <c:v>257.87690000000003</c:v>
                </c:pt>
                <c:pt idx="1398">
                  <c:v>259.59410000000008</c:v>
                </c:pt>
                <c:pt idx="1399">
                  <c:v>261.79650000000004</c:v>
                </c:pt>
                <c:pt idx="1400">
                  <c:v>264.2242</c:v>
                </c:pt>
                <c:pt idx="1401">
                  <c:v>266.82480000000004</c:v>
                </c:pt>
                <c:pt idx="1402">
                  <c:v>268.90510000000012</c:v>
                </c:pt>
                <c:pt idx="1403">
                  <c:v>271.04060000000004</c:v>
                </c:pt>
                <c:pt idx="1404">
                  <c:v>272.93050000000005</c:v>
                </c:pt>
                <c:pt idx="1405">
                  <c:v>275.06790000000007</c:v>
                </c:pt>
                <c:pt idx="1406">
                  <c:v>277.61400000000003</c:v>
                </c:pt>
                <c:pt idx="1407">
                  <c:v>280.16650000000004</c:v>
                </c:pt>
                <c:pt idx="1408">
                  <c:v>282.47670000000005</c:v>
                </c:pt>
                <c:pt idx="1409">
                  <c:v>284.73320000000001</c:v>
                </c:pt>
                <c:pt idx="1410">
                  <c:v>286.78320000000002</c:v>
                </c:pt>
                <c:pt idx="1411">
                  <c:v>288.57600000000002</c:v>
                </c:pt>
                <c:pt idx="1412">
                  <c:v>290.70549999999997</c:v>
                </c:pt>
                <c:pt idx="1413">
                  <c:v>292.73769999999996</c:v>
                </c:pt>
                <c:pt idx="1414">
                  <c:v>294.66749999999996</c:v>
                </c:pt>
                <c:pt idx="1415">
                  <c:v>296.47549999999995</c:v>
                </c:pt>
                <c:pt idx="1416">
                  <c:v>298.26169999999996</c:v>
                </c:pt>
                <c:pt idx="1417">
                  <c:v>300.06759999999997</c:v>
                </c:pt>
                <c:pt idx="1418">
                  <c:v>301.8202</c:v>
                </c:pt>
                <c:pt idx="1419">
                  <c:v>303.86970000000002</c:v>
                </c:pt>
                <c:pt idx="1420">
                  <c:v>305.90129999999999</c:v>
                </c:pt>
                <c:pt idx="1421">
                  <c:v>307.9631</c:v>
                </c:pt>
                <c:pt idx="1422">
                  <c:v>310.07170000000002</c:v>
                </c:pt>
                <c:pt idx="1423">
                  <c:v>312.13070000000005</c:v>
                </c:pt>
                <c:pt idx="1424">
                  <c:v>314.19700000000006</c:v>
                </c:pt>
                <c:pt idx="1425">
                  <c:v>316.20000000000005</c:v>
                </c:pt>
                <c:pt idx="1426">
                  <c:v>318.03040000000004</c:v>
                </c:pt>
                <c:pt idx="1427">
                  <c:v>319.90530000000001</c:v>
                </c:pt>
                <c:pt idx="1428">
                  <c:v>321.60220000000004</c:v>
                </c:pt>
                <c:pt idx="1429">
                  <c:v>323.30330000000004</c:v>
                </c:pt>
                <c:pt idx="1430">
                  <c:v>325.24200000000002</c:v>
                </c:pt>
                <c:pt idx="1431">
                  <c:v>326.91610000000003</c:v>
                </c:pt>
                <c:pt idx="1432">
                  <c:v>328.57650000000001</c:v>
                </c:pt>
                <c:pt idx="1433">
                  <c:v>330.07690000000002</c:v>
                </c:pt>
                <c:pt idx="1434">
                  <c:v>331.52199999999999</c:v>
                </c:pt>
                <c:pt idx="1435">
                  <c:v>332.83529999999996</c:v>
                </c:pt>
                <c:pt idx="1436">
                  <c:v>334.07480000000004</c:v>
                </c:pt>
                <c:pt idx="1437">
                  <c:v>335.08109999999999</c:v>
                </c:pt>
                <c:pt idx="1438">
                  <c:v>336.17419999999998</c:v>
                </c:pt>
                <c:pt idx="1439">
                  <c:v>337.29439999999994</c:v>
                </c:pt>
                <c:pt idx="1440">
                  <c:v>338.4702999999999</c:v>
                </c:pt>
                <c:pt idx="1441">
                  <c:v>339.51139999999992</c:v>
                </c:pt>
                <c:pt idx="1442">
                  <c:v>340.57429999999988</c:v>
                </c:pt>
                <c:pt idx="1443">
                  <c:v>341.54809999999992</c:v>
                </c:pt>
                <c:pt idx="1444">
                  <c:v>342.38389999999993</c:v>
                </c:pt>
                <c:pt idx="1445">
                  <c:v>343.08459999999991</c:v>
                </c:pt>
                <c:pt idx="1446">
                  <c:v>343.49629999999996</c:v>
                </c:pt>
                <c:pt idx="1447">
                  <c:v>343.82409999999999</c:v>
                </c:pt>
                <c:pt idx="1448">
                  <c:v>344.15339999999998</c:v>
                </c:pt>
                <c:pt idx="1449">
                  <c:v>344.67660000000001</c:v>
                </c:pt>
                <c:pt idx="1450">
                  <c:v>345.02230000000003</c:v>
                </c:pt>
                <c:pt idx="1451">
                  <c:v>345.33440000000002</c:v>
                </c:pt>
                <c:pt idx="1452">
                  <c:v>345.68040000000002</c:v>
                </c:pt>
                <c:pt idx="1453">
                  <c:v>345.9043999999999</c:v>
                </c:pt>
                <c:pt idx="1454">
                  <c:v>346.14339999999987</c:v>
                </c:pt>
                <c:pt idx="1455">
                  <c:v>346.18689999999992</c:v>
                </c:pt>
                <c:pt idx="1456">
                  <c:v>346.30109999999991</c:v>
                </c:pt>
                <c:pt idx="1457">
                  <c:v>346.58629999999988</c:v>
                </c:pt>
                <c:pt idx="1458">
                  <c:v>346.77979999999991</c:v>
                </c:pt>
                <c:pt idx="1459">
                  <c:v>347.07069999999999</c:v>
                </c:pt>
                <c:pt idx="1460">
                  <c:v>347.24379999999996</c:v>
                </c:pt>
                <c:pt idx="1461">
                  <c:v>347.30839999999995</c:v>
                </c:pt>
                <c:pt idx="1462">
                  <c:v>347.4873</c:v>
                </c:pt>
                <c:pt idx="1463">
                  <c:v>347.71339999999998</c:v>
                </c:pt>
                <c:pt idx="1464">
                  <c:v>347.59570000000002</c:v>
                </c:pt>
                <c:pt idx="1465">
                  <c:v>347.68769999999995</c:v>
                </c:pt>
                <c:pt idx="1466">
                  <c:v>347.94400000000002</c:v>
                </c:pt>
                <c:pt idx="1467">
                  <c:v>348.06940000000003</c:v>
                </c:pt>
                <c:pt idx="1468">
                  <c:v>348.22519999999997</c:v>
                </c:pt>
                <c:pt idx="1469">
                  <c:v>348.36220000000003</c:v>
                </c:pt>
                <c:pt idx="1470">
                  <c:v>348.464</c:v>
                </c:pt>
                <c:pt idx="1471">
                  <c:v>348.72020000000003</c:v>
                </c:pt>
                <c:pt idx="1472">
                  <c:v>349.03340000000003</c:v>
                </c:pt>
                <c:pt idx="1473">
                  <c:v>348.82090000000005</c:v>
                </c:pt>
                <c:pt idx="1474">
                  <c:v>348.24610000000001</c:v>
                </c:pt>
                <c:pt idx="1475">
                  <c:v>347.36680000000001</c:v>
                </c:pt>
                <c:pt idx="1476">
                  <c:v>346.08539999999999</c:v>
                </c:pt>
                <c:pt idx="1477">
                  <c:v>345.52249999999998</c:v>
                </c:pt>
                <c:pt idx="1478">
                  <c:v>344.74409999999995</c:v>
                </c:pt>
                <c:pt idx="1479">
                  <c:v>344.15539999999993</c:v>
                </c:pt>
                <c:pt idx="1480">
                  <c:v>343.47169999999983</c:v>
                </c:pt>
                <c:pt idx="1481">
                  <c:v>342.62539999999984</c:v>
                </c:pt>
                <c:pt idx="1482">
                  <c:v>341.58089999999987</c:v>
                </c:pt>
                <c:pt idx="1483">
                  <c:v>340.57429999999994</c:v>
                </c:pt>
                <c:pt idx="1484">
                  <c:v>339.4529</c:v>
                </c:pt>
                <c:pt idx="1485">
                  <c:v>338.30699999999996</c:v>
                </c:pt>
                <c:pt idx="1486">
                  <c:v>337.42849999999993</c:v>
                </c:pt>
                <c:pt idx="1487">
                  <c:v>336.64129999999989</c:v>
                </c:pt>
                <c:pt idx="1488">
                  <c:v>336.16189999999989</c:v>
                </c:pt>
                <c:pt idx="1489">
                  <c:v>335.56909999999988</c:v>
                </c:pt>
                <c:pt idx="1490">
                  <c:v>334.91849999999994</c:v>
                </c:pt>
                <c:pt idx="1491">
                  <c:v>334.22589999999997</c:v>
                </c:pt>
                <c:pt idx="1492">
                  <c:v>333.45179999999999</c:v>
                </c:pt>
                <c:pt idx="1493">
                  <c:v>332.62899999999996</c:v>
                </c:pt>
                <c:pt idx="1494">
                  <c:v>331.5394</c:v>
                </c:pt>
                <c:pt idx="1495">
                  <c:v>330.39499999999992</c:v>
                </c:pt>
                <c:pt idx="1496">
                  <c:v>329.14729999999997</c:v>
                </c:pt>
                <c:pt idx="1497">
                  <c:v>327.74779999999998</c:v>
                </c:pt>
                <c:pt idx="1498">
                  <c:v>326.54939999999993</c:v>
                </c:pt>
                <c:pt idx="1499">
                  <c:v>325.37089999999995</c:v>
                </c:pt>
                <c:pt idx="1500">
                  <c:v>324.08139999999997</c:v>
                </c:pt>
                <c:pt idx="1501">
                  <c:v>322.75959999999998</c:v>
                </c:pt>
                <c:pt idx="1502">
                  <c:v>321.78649999999993</c:v>
                </c:pt>
                <c:pt idx="1503">
                  <c:v>320.92459999999994</c:v>
                </c:pt>
                <c:pt idx="1504">
                  <c:v>320.13489999999996</c:v>
                </c:pt>
                <c:pt idx="1505">
                  <c:v>319.26709999999997</c:v>
                </c:pt>
                <c:pt idx="1506">
                  <c:v>317.99049999999994</c:v>
                </c:pt>
                <c:pt idx="1507">
                  <c:v>316.85959999999994</c:v>
                </c:pt>
                <c:pt idx="1508">
                  <c:v>315.93639999999994</c:v>
                </c:pt>
                <c:pt idx="1509">
                  <c:v>315.39119999999997</c:v>
                </c:pt>
                <c:pt idx="1510">
                  <c:v>314.92179999999996</c:v>
                </c:pt>
                <c:pt idx="1511">
                  <c:v>314.71329999999995</c:v>
                </c:pt>
                <c:pt idx="1512">
                  <c:v>314.07349999999997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0F-4382-B653-D235BD11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676976"/>
        <c:axId val="839665456"/>
      </c:lineChart>
      <c:dateAx>
        <c:axId val="839676976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65456"/>
        <c:crosses val="autoZero"/>
        <c:auto val="1"/>
        <c:lblOffset val="100"/>
        <c:baseTimeUnit val="days"/>
      </c:dateAx>
      <c:valAx>
        <c:axId val="839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-#,##0.00;#,##0.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Exponential Moving Average (EMA) </a:t>
            </a: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</a:t>
            </a:r>
            <a:r>
              <a:rPr lang="en-US" sz="1800" b="0" i="0" u="none" strike="noStrike" kern="1200" spc="0" baseline="0">
                <a:solidFill>
                  <a:srgbClr val="FF0000"/>
                </a:solidFill>
              </a:rPr>
              <a:t>periodo 2019 - 2025</a:t>
            </a: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</a:t>
            </a:r>
            <a:r>
              <a:rPr lang="en-US" sz="18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EMA!$D$1</c:f>
              <c:strCache>
                <c:ptCount val="1"/>
                <c:pt idx="0">
                  <c:v>SMA(5)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EMA!$B$7:$B$1613</c:f>
              <c:numCache>
                <c:formatCode>dd\-mmm\-yyyy</c:formatCode>
                <c:ptCount val="1607"/>
                <c:pt idx="0">
                  <c:v>43474</c:v>
                </c:pt>
                <c:pt idx="1">
                  <c:v>43475</c:v>
                </c:pt>
                <c:pt idx="2">
                  <c:v>43476</c:v>
                </c:pt>
                <c:pt idx="3">
                  <c:v>43479</c:v>
                </c:pt>
                <c:pt idx="4">
                  <c:v>43480</c:v>
                </c:pt>
                <c:pt idx="5">
                  <c:v>43481</c:v>
                </c:pt>
                <c:pt idx="6">
                  <c:v>43482</c:v>
                </c:pt>
                <c:pt idx="7">
                  <c:v>43483</c:v>
                </c:pt>
                <c:pt idx="8">
                  <c:v>43487</c:v>
                </c:pt>
                <c:pt idx="9">
                  <c:v>43488</c:v>
                </c:pt>
                <c:pt idx="10">
                  <c:v>43489</c:v>
                </c:pt>
                <c:pt idx="11">
                  <c:v>43490</c:v>
                </c:pt>
                <c:pt idx="12">
                  <c:v>43493</c:v>
                </c:pt>
                <c:pt idx="13">
                  <c:v>43494</c:v>
                </c:pt>
                <c:pt idx="14">
                  <c:v>43495</c:v>
                </c:pt>
                <c:pt idx="15">
                  <c:v>43496</c:v>
                </c:pt>
                <c:pt idx="16">
                  <c:v>43497</c:v>
                </c:pt>
                <c:pt idx="17">
                  <c:v>43500</c:v>
                </c:pt>
                <c:pt idx="18">
                  <c:v>43501</c:v>
                </c:pt>
                <c:pt idx="19">
                  <c:v>43502</c:v>
                </c:pt>
                <c:pt idx="20">
                  <c:v>43503</c:v>
                </c:pt>
                <c:pt idx="21">
                  <c:v>43504</c:v>
                </c:pt>
                <c:pt idx="22">
                  <c:v>43507</c:v>
                </c:pt>
                <c:pt idx="23">
                  <c:v>43508</c:v>
                </c:pt>
                <c:pt idx="24">
                  <c:v>43509</c:v>
                </c:pt>
                <c:pt idx="25">
                  <c:v>43510</c:v>
                </c:pt>
                <c:pt idx="26">
                  <c:v>43511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43524</c:v>
                </c:pt>
                <c:pt idx="35">
                  <c:v>43525</c:v>
                </c:pt>
                <c:pt idx="36">
                  <c:v>43528</c:v>
                </c:pt>
                <c:pt idx="37">
                  <c:v>43529</c:v>
                </c:pt>
                <c:pt idx="38">
                  <c:v>43530</c:v>
                </c:pt>
                <c:pt idx="39">
                  <c:v>43531</c:v>
                </c:pt>
                <c:pt idx="40">
                  <c:v>43532</c:v>
                </c:pt>
                <c:pt idx="41">
                  <c:v>43535</c:v>
                </c:pt>
                <c:pt idx="42">
                  <c:v>43536</c:v>
                </c:pt>
                <c:pt idx="43">
                  <c:v>43537</c:v>
                </c:pt>
                <c:pt idx="44">
                  <c:v>43538</c:v>
                </c:pt>
                <c:pt idx="45">
                  <c:v>43539</c:v>
                </c:pt>
                <c:pt idx="46">
                  <c:v>43542</c:v>
                </c:pt>
                <c:pt idx="47">
                  <c:v>43543</c:v>
                </c:pt>
                <c:pt idx="48">
                  <c:v>43544</c:v>
                </c:pt>
                <c:pt idx="49">
                  <c:v>43545</c:v>
                </c:pt>
                <c:pt idx="50">
                  <c:v>43546</c:v>
                </c:pt>
                <c:pt idx="51">
                  <c:v>43549</c:v>
                </c:pt>
                <c:pt idx="52">
                  <c:v>43550</c:v>
                </c:pt>
                <c:pt idx="53">
                  <c:v>43551</c:v>
                </c:pt>
                <c:pt idx="54">
                  <c:v>43552</c:v>
                </c:pt>
                <c:pt idx="55">
                  <c:v>43553</c:v>
                </c:pt>
                <c:pt idx="56">
                  <c:v>43556</c:v>
                </c:pt>
                <c:pt idx="57">
                  <c:v>43557</c:v>
                </c:pt>
                <c:pt idx="58">
                  <c:v>43558</c:v>
                </c:pt>
                <c:pt idx="59">
                  <c:v>43559</c:v>
                </c:pt>
                <c:pt idx="60">
                  <c:v>43560</c:v>
                </c:pt>
                <c:pt idx="61">
                  <c:v>43563</c:v>
                </c:pt>
                <c:pt idx="62">
                  <c:v>43564</c:v>
                </c:pt>
                <c:pt idx="63">
                  <c:v>43565</c:v>
                </c:pt>
                <c:pt idx="64">
                  <c:v>43566</c:v>
                </c:pt>
                <c:pt idx="65">
                  <c:v>43567</c:v>
                </c:pt>
                <c:pt idx="66">
                  <c:v>43570</c:v>
                </c:pt>
                <c:pt idx="67">
                  <c:v>43571</c:v>
                </c:pt>
                <c:pt idx="68">
                  <c:v>43572</c:v>
                </c:pt>
                <c:pt idx="69">
                  <c:v>43573</c:v>
                </c:pt>
                <c:pt idx="70">
                  <c:v>43577</c:v>
                </c:pt>
                <c:pt idx="71">
                  <c:v>43578</c:v>
                </c:pt>
                <c:pt idx="72">
                  <c:v>43579</c:v>
                </c:pt>
                <c:pt idx="73">
                  <c:v>43580</c:v>
                </c:pt>
                <c:pt idx="74">
                  <c:v>43581</c:v>
                </c:pt>
                <c:pt idx="75">
                  <c:v>43584</c:v>
                </c:pt>
                <c:pt idx="76">
                  <c:v>43585</c:v>
                </c:pt>
                <c:pt idx="77">
                  <c:v>43586</c:v>
                </c:pt>
                <c:pt idx="78">
                  <c:v>43587</c:v>
                </c:pt>
                <c:pt idx="79">
                  <c:v>43588</c:v>
                </c:pt>
                <c:pt idx="80">
                  <c:v>43591</c:v>
                </c:pt>
                <c:pt idx="81">
                  <c:v>43592</c:v>
                </c:pt>
                <c:pt idx="82">
                  <c:v>43593</c:v>
                </c:pt>
                <c:pt idx="83">
                  <c:v>43594</c:v>
                </c:pt>
                <c:pt idx="84">
                  <c:v>43595</c:v>
                </c:pt>
                <c:pt idx="85">
                  <c:v>43598</c:v>
                </c:pt>
                <c:pt idx="86">
                  <c:v>43599</c:v>
                </c:pt>
                <c:pt idx="87">
                  <c:v>43600</c:v>
                </c:pt>
                <c:pt idx="88">
                  <c:v>43601</c:v>
                </c:pt>
                <c:pt idx="89">
                  <c:v>43602</c:v>
                </c:pt>
                <c:pt idx="90">
                  <c:v>43605</c:v>
                </c:pt>
                <c:pt idx="91">
                  <c:v>43606</c:v>
                </c:pt>
                <c:pt idx="92">
                  <c:v>43607</c:v>
                </c:pt>
                <c:pt idx="93">
                  <c:v>43608</c:v>
                </c:pt>
                <c:pt idx="94">
                  <c:v>43609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43623</c:v>
                </c:pt>
                <c:pt idx="104">
                  <c:v>43626</c:v>
                </c:pt>
                <c:pt idx="105">
                  <c:v>43627</c:v>
                </c:pt>
                <c:pt idx="106">
                  <c:v>43628</c:v>
                </c:pt>
                <c:pt idx="107">
                  <c:v>43629</c:v>
                </c:pt>
                <c:pt idx="108">
                  <c:v>43630</c:v>
                </c:pt>
                <c:pt idx="109">
                  <c:v>43633</c:v>
                </c:pt>
                <c:pt idx="110">
                  <c:v>43634</c:v>
                </c:pt>
                <c:pt idx="111">
                  <c:v>43635</c:v>
                </c:pt>
                <c:pt idx="112">
                  <c:v>43636</c:v>
                </c:pt>
                <c:pt idx="113">
                  <c:v>43637</c:v>
                </c:pt>
                <c:pt idx="114">
                  <c:v>43640</c:v>
                </c:pt>
                <c:pt idx="115">
                  <c:v>43641</c:v>
                </c:pt>
                <c:pt idx="116">
                  <c:v>43642</c:v>
                </c:pt>
                <c:pt idx="117">
                  <c:v>43643</c:v>
                </c:pt>
                <c:pt idx="118">
                  <c:v>43644</c:v>
                </c:pt>
                <c:pt idx="119">
                  <c:v>43647</c:v>
                </c:pt>
                <c:pt idx="120">
                  <c:v>43648</c:v>
                </c:pt>
                <c:pt idx="121">
                  <c:v>43649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43711</c:v>
                </c:pt>
                <c:pt idx="164">
                  <c:v>43712</c:v>
                </c:pt>
                <c:pt idx="165">
                  <c:v>43713</c:v>
                </c:pt>
                <c:pt idx="166">
                  <c:v>43714</c:v>
                </c:pt>
                <c:pt idx="167">
                  <c:v>43717</c:v>
                </c:pt>
                <c:pt idx="168">
                  <c:v>43718</c:v>
                </c:pt>
                <c:pt idx="169">
                  <c:v>43719</c:v>
                </c:pt>
                <c:pt idx="170">
                  <c:v>43720</c:v>
                </c:pt>
                <c:pt idx="171">
                  <c:v>43721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43739</c:v>
                </c:pt>
                <c:pt idx="184">
                  <c:v>43740</c:v>
                </c:pt>
                <c:pt idx="185">
                  <c:v>43741</c:v>
                </c:pt>
                <c:pt idx="186">
                  <c:v>43742</c:v>
                </c:pt>
                <c:pt idx="187">
                  <c:v>43745</c:v>
                </c:pt>
                <c:pt idx="188">
                  <c:v>43746</c:v>
                </c:pt>
                <c:pt idx="189">
                  <c:v>43747</c:v>
                </c:pt>
                <c:pt idx="190">
                  <c:v>43748</c:v>
                </c:pt>
                <c:pt idx="191">
                  <c:v>43749</c:v>
                </c:pt>
                <c:pt idx="192">
                  <c:v>43752</c:v>
                </c:pt>
                <c:pt idx="193">
                  <c:v>43753</c:v>
                </c:pt>
                <c:pt idx="194">
                  <c:v>43754</c:v>
                </c:pt>
                <c:pt idx="195">
                  <c:v>43755</c:v>
                </c:pt>
                <c:pt idx="196">
                  <c:v>43756</c:v>
                </c:pt>
                <c:pt idx="197">
                  <c:v>43759</c:v>
                </c:pt>
                <c:pt idx="198">
                  <c:v>43760</c:v>
                </c:pt>
                <c:pt idx="199">
                  <c:v>43761</c:v>
                </c:pt>
                <c:pt idx="200">
                  <c:v>43762</c:v>
                </c:pt>
                <c:pt idx="201">
                  <c:v>43763</c:v>
                </c:pt>
                <c:pt idx="202">
                  <c:v>43766</c:v>
                </c:pt>
                <c:pt idx="203">
                  <c:v>43767</c:v>
                </c:pt>
                <c:pt idx="204">
                  <c:v>43768</c:v>
                </c:pt>
                <c:pt idx="205">
                  <c:v>43769</c:v>
                </c:pt>
                <c:pt idx="206">
                  <c:v>43770</c:v>
                </c:pt>
                <c:pt idx="207">
                  <c:v>43773</c:v>
                </c:pt>
                <c:pt idx="208">
                  <c:v>43774</c:v>
                </c:pt>
                <c:pt idx="209">
                  <c:v>43775</c:v>
                </c:pt>
                <c:pt idx="210">
                  <c:v>43776</c:v>
                </c:pt>
                <c:pt idx="211">
                  <c:v>43777</c:v>
                </c:pt>
                <c:pt idx="212">
                  <c:v>43780</c:v>
                </c:pt>
                <c:pt idx="213">
                  <c:v>43781</c:v>
                </c:pt>
                <c:pt idx="214">
                  <c:v>43782</c:v>
                </c:pt>
                <c:pt idx="215">
                  <c:v>43783</c:v>
                </c:pt>
                <c:pt idx="216">
                  <c:v>43784</c:v>
                </c:pt>
                <c:pt idx="217">
                  <c:v>43787</c:v>
                </c:pt>
                <c:pt idx="218">
                  <c:v>43788</c:v>
                </c:pt>
                <c:pt idx="219">
                  <c:v>43789</c:v>
                </c:pt>
                <c:pt idx="220">
                  <c:v>43790</c:v>
                </c:pt>
                <c:pt idx="221">
                  <c:v>43791</c:v>
                </c:pt>
                <c:pt idx="222">
                  <c:v>43794</c:v>
                </c:pt>
                <c:pt idx="223">
                  <c:v>43795</c:v>
                </c:pt>
                <c:pt idx="224">
                  <c:v>43796</c:v>
                </c:pt>
                <c:pt idx="225">
                  <c:v>43798</c:v>
                </c:pt>
                <c:pt idx="226">
                  <c:v>43801</c:v>
                </c:pt>
                <c:pt idx="227">
                  <c:v>43802</c:v>
                </c:pt>
                <c:pt idx="228">
                  <c:v>43803</c:v>
                </c:pt>
                <c:pt idx="229">
                  <c:v>43804</c:v>
                </c:pt>
                <c:pt idx="230">
                  <c:v>43805</c:v>
                </c:pt>
                <c:pt idx="231">
                  <c:v>43808</c:v>
                </c:pt>
                <c:pt idx="232">
                  <c:v>43809</c:v>
                </c:pt>
                <c:pt idx="233">
                  <c:v>43810</c:v>
                </c:pt>
                <c:pt idx="234">
                  <c:v>43811</c:v>
                </c:pt>
                <c:pt idx="235">
                  <c:v>43812</c:v>
                </c:pt>
                <c:pt idx="236">
                  <c:v>43815</c:v>
                </c:pt>
                <c:pt idx="237">
                  <c:v>43816</c:v>
                </c:pt>
                <c:pt idx="238">
                  <c:v>43817</c:v>
                </c:pt>
                <c:pt idx="239">
                  <c:v>43818</c:v>
                </c:pt>
                <c:pt idx="240">
                  <c:v>43819</c:v>
                </c:pt>
                <c:pt idx="241">
                  <c:v>43822</c:v>
                </c:pt>
                <c:pt idx="242">
                  <c:v>43823</c:v>
                </c:pt>
                <c:pt idx="243">
                  <c:v>43825</c:v>
                </c:pt>
                <c:pt idx="244">
                  <c:v>43826</c:v>
                </c:pt>
                <c:pt idx="245">
                  <c:v>43829</c:v>
                </c:pt>
                <c:pt idx="246">
                  <c:v>43830</c:v>
                </c:pt>
                <c:pt idx="247">
                  <c:v>43832</c:v>
                </c:pt>
                <c:pt idx="248">
                  <c:v>43833</c:v>
                </c:pt>
                <c:pt idx="249">
                  <c:v>43836</c:v>
                </c:pt>
                <c:pt idx="250">
                  <c:v>43837</c:v>
                </c:pt>
                <c:pt idx="251">
                  <c:v>43838</c:v>
                </c:pt>
                <c:pt idx="252">
                  <c:v>43839</c:v>
                </c:pt>
                <c:pt idx="253">
                  <c:v>43840</c:v>
                </c:pt>
                <c:pt idx="254">
                  <c:v>43843</c:v>
                </c:pt>
                <c:pt idx="255">
                  <c:v>43844</c:v>
                </c:pt>
                <c:pt idx="256">
                  <c:v>43845</c:v>
                </c:pt>
                <c:pt idx="257">
                  <c:v>43846</c:v>
                </c:pt>
                <c:pt idx="258">
                  <c:v>43847</c:v>
                </c:pt>
                <c:pt idx="259">
                  <c:v>43851</c:v>
                </c:pt>
                <c:pt idx="260">
                  <c:v>43852</c:v>
                </c:pt>
                <c:pt idx="261">
                  <c:v>43853</c:v>
                </c:pt>
                <c:pt idx="262">
                  <c:v>43854</c:v>
                </c:pt>
                <c:pt idx="263">
                  <c:v>43857</c:v>
                </c:pt>
                <c:pt idx="264">
                  <c:v>43858</c:v>
                </c:pt>
                <c:pt idx="265">
                  <c:v>43859</c:v>
                </c:pt>
                <c:pt idx="266">
                  <c:v>43860</c:v>
                </c:pt>
                <c:pt idx="267">
                  <c:v>43861</c:v>
                </c:pt>
                <c:pt idx="268">
                  <c:v>43864</c:v>
                </c:pt>
                <c:pt idx="269">
                  <c:v>43865</c:v>
                </c:pt>
                <c:pt idx="270">
                  <c:v>43866</c:v>
                </c:pt>
                <c:pt idx="271">
                  <c:v>43867</c:v>
                </c:pt>
                <c:pt idx="272">
                  <c:v>43868</c:v>
                </c:pt>
                <c:pt idx="273">
                  <c:v>43871</c:v>
                </c:pt>
                <c:pt idx="274">
                  <c:v>43872</c:v>
                </c:pt>
                <c:pt idx="275">
                  <c:v>43873</c:v>
                </c:pt>
                <c:pt idx="276">
                  <c:v>43874</c:v>
                </c:pt>
                <c:pt idx="277">
                  <c:v>43875</c:v>
                </c:pt>
                <c:pt idx="278">
                  <c:v>43879</c:v>
                </c:pt>
                <c:pt idx="279">
                  <c:v>43880</c:v>
                </c:pt>
                <c:pt idx="280">
                  <c:v>43881</c:v>
                </c:pt>
                <c:pt idx="281">
                  <c:v>43882</c:v>
                </c:pt>
                <c:pt idx="282">
                  <c:v>43885</c:v>
                </c:pt>
                <c:pt idx="283">
                  <c:v>43886</c:v>
                </c:pt>
                <c:pt idx="284">
                  <c:v>43887</c:v>
                </c:pt>
                <c:pt idx="285">
                  <c:v>43888</c:v>
                </c:pt>
                <c:pt idx="286">
                  <c:v>43889</c:v>
                </c:pt>
                <c:pt idx="287">
                  <c:v>43892</c:v>
                </c:pt>
                <c:pt idx="288">
                  <c:v>43893</c:v>
                </c:pt>
                <c:pt idx="289">
                  <c:v>43894</c:v>
                </c:pt>
                <c:pt idx="290">
                  <c:v>43895</c:v>
                </c:pt>
                <c:pt idx="291">
                  <c:v>43896</c:v>
                </c:pt>
                <c:pt idx="292">
                  <c:v>43899</c:v>
                </c:pt>
                <c:pt idx="293">
                  <c:v>43900</c:v>
                </c:pt>
                <c:pt idx="294">
                  <c:v>43901</c:v>
                </c:pt>
                <c:pt idx="295">
                  <c:v>43902</c:v>
                </c:pt>
                <c:pt idx="296">
                  <c:v>43903</c:v>
                </c:pt>
                <c:pt idx="297">
                  <c:v>43906</c:v>
                </c:pt>
                <c:pt idx="298">
                  <c:v>43907</c:v>
                </c:pt>
                <c:pt idx="299">
                  <c:v>43908</c:v>
                </c:pt>
                <c:pt idx="300">
                  <c:v>43909</c:v>
                </c:pt>
                <c:pt idx="301">
                  <c:v>43910</c:v>
                </c:pt>
                <c:pt idx="302">
                  <c:v>43913</c:v>
                </c:pt>
                <c:pt idx="303">
                  <c:v>43914</c:v>
                </c:pt>
                <c:pt idx="304">
                  <c:v>43915</c:v>
                </c:pt>
                <c:pt idx="305">
                  <c:v>43916</c:v>
                </c:pt>
                <c:pt idx="306">
                  <c:v>43917</c:v>
                </c:pt>
                <c:pt idx="307">
                  <c:v>43920</c:v>
                </c:pt>
                <c:pt idx="308">
                  <c:v>43921</c:v>
                </c:pt>
                <c:pt idx="309">
                  <c:v>43922</c:v>
                </c:pt>
                <c:pt idx="310">
                  <c:v>43923</c:v>
                </c:pt>
                <c:pt idx="311">
                  <c:v>43924</c:v>
                </c:pt>
                <c:pt idx="312">
                  <c:v>43927</c:v>
                </c:pt>
                <c:pt idx="313">
                  <c:v>43928</c:v>
                </c:pt>
                <c:pt idx="314">
                  <c:v>43929</c:v>
                </c:pt>
                <c:pt idx="315">
                  <c:v>43930</c:v>
                </c:pt>
                <c:pt idx="316">
                  <c:v>43934</c:v>
                </c:pt>
                <c:pt idx="317">
                  <c:v>43935</c:v>
                </c:pt>
                <c:pt idx="318">
                  <c:v>43936</c:v>
                </c:pt>
                <c:pt idx="319">
                  <c:v>43937</c:v>
                </c:pt>
                <c:pt idx="320">
                  <c:v>43938</c:v>
                </c:pt>
                <c:pt idx="321">
                  <c:v>43941</c:v>
                </c:pt>
                <c:pt idx="322">
                  <c:v>43942</c:v>
                </c:pt>
                <c:pt idx="323">
                  <c:v>43943</c:v>
                </c:pt>
                <c:pt idx="324">
                  <c:v>43944</c:v>
                </c:pt>
                <c:pt idx="325">
                  <c:v>43945</c:v>
                </c:pt>
                <c:pt idx="326">
                  <c:v>43948</c:v>
                </c:pt>
                <c:pt idx="327">
                  <c:v>43949</c:v>
                </c:pt>
                <c:pt idx="328">
                  <c:v>43950</c:v>
                </c:pt>
                <c:pt idx="329">
                  <c:v>43951</c:v>
                </c:pt>
                <c:pt idx="330">
                  <c:v>43952</c:v>
                </c:pt>
                <c:pt idx="331">
                  <c:v>43955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43959</c:v>
                </c:pt>
                <c:pt idx="336">
                  <c:v>43962</c:v>
                </c:pt>
                <c:pt idx="337">
                  <c:v>43963</c:v>
                </c:pt>
                <c:pt idx="338">
                  <c:v>43964</c:v>
                </c:pt>
                <c:pt idx="339">
                  <c:v>43965</c:v>
                </c:pt>
                <c:pt idx="340">
                  <c:v>43966</c:v>
                </c:pt>
                <c:pt idx="341">
                  <c:v>43969</c:v>
                </c:pt>
                <c:pt idx="342">
                  <c:v>43970</c:v>
                </c:pt>
                <c:pt idx="343">
                  <c:v>43971</c:v>
                </c:pt>
                <c:pt idx="344">
                  <c:v>43972</c:v>
                </c:pt>
                <c:pt idx="345">
                  <c:v>43973</c:v>
                </c:pt>
                <c:pt idx="346">
                  <c:v>43977</c:v>
                </c:pt>
                <c:pt idx="347">
                  <c:v>43978</c:v>
                </c:pt>
                <c:pt idx="348">
                  <c:v>43979</c:v>
                </c:pt>
                <c:pt idx="349">
                  <c:v>43980</c:v>
                </c:pt>
                <c:pt idx="350">
                  <c:v>43983</c:v>
                </c:pt>
                <c:pt idx="351">
                  <c:v>43984</c:v>
                </c:pt>
                <c:pt idx="352">
                  <c:v>43985</c:v>
                </c:pt>
                <c:pt idx="353">
                  <c:v>43986</c:v>
                </c:pt>
                <c:pt idx="354">
                  <c:v>43987</c:v>
                </c:pt>
                <c:pt idx="355">
                  <c:v>43990</c:v>
                </c:pt>
                <c:pt idx="356">
                  <c:v>43991</c:v>
                </c:pt>
                <c:pt idx="357">
                  <c:v>43992</c:v>
                </c:pt>
                <c:pt idx="358">
                  <c:v>43993</c:v>
                </c:pt>
                <c:pt idx="359">
                  <c:v>43994</c:v>
                </c:pt>
                <c:pt idx="360">
                  <c:v>43997</c:v>
                </c:pt>
                <c:pt idx="361">
                  <c:v>43998</c:v>
                </c:pt>
                <c:pt idx="362">
                  <c:v>43999</c:v>
                </c:pt>
                <c:pt idx="363">
                  <c:v>44000</c:v>
                </c:pt>
                <c:pt idx="364">
                  <c:v>44001</c:v>
                </c:pt>
                <c:pt idx="365">
                  <c:v>44004</c:v>
                </c:pt>
                <c:pt idx="366">
                  <c:v>44005</c:v>
                </c:pt>
                <c:pt idx="367">
                  <c:v>44006</c:v>
                </c:pt>
                <c:pt idx="368">
                  <c:v>44007</c:v>
                </c:pt>
                <c:pt idx="369">
                  <c:v>44008</c:v>
                </c:pt>
                <c:pt idx="370">
                  <c:v>44011</c:v>
                </c:pt>
                <c:pt idx="371">
                  <c:v>44012</c:v>
                </c:pt>
                <c:pt idx="372">
                  <c:v>44013</c:v>
                </c:pt>
                <c:pt idx="373">
                  <c:v>44014</c:v>
                </c:pt>
                <c:pt idx="374">
                  <c:v>44018</c:v>
                </c:pt>
                <c:pt idx="375">
                  <c:v>44019</c:v>
                </c:pt>
                <c:pt idx="376">
                  <c:v>44020</c:v>
                </c:pt>
                <c:pt idx="377">
                  <c:v>44021</c:v>
                </c:pt>
                <c:pt idx="378">
                  <c:v>44022</c:v>
                </c:pt>
                <c:pt idx="379">
                  <c:v>44025</c:v>
                </c:pt>
                <c:pt idx="380">
                  <c:v>44026</c:v>
                </c:pt>
                <c:pt idx="381">
                  <c:v>44027</c:v>
                </c:pt>
                <c:pt idx="382">
                  <c:v>44028</c:v>
                </c:pt>
                <c:pt idx="383">
                  <c:v>44029</c:v>
                </c:pt>
                <c:pt idx="384">
                  <c:v>44032</c:v>
                </c:pt>
                <c:pt idx="385">
                  <c:v>44033</c:v>
                </c:pt>
                <c:pt idx="386">
                  <c:v>44034</c:v>
                </c:pt>
                <c:pt idx="387">
                  <c:v>44035</c:v>
                </c:pt>
                <c:pt idx="388">
                  <c:v>44036</c:v>
                </c:pt>
                <c:pt idx="389">
                  <c:v>44039</c:v>
                </c:pt>
                <c:pt idx="390">
                  <c:v>44040</c:v>
                </c:pt>
                <c:pt idx="391">
                  <c:v>44041</c:v>
                </c:pt>
                <c:pt idx="392">
                  <c:v>44042</c:v>
                </c:pt>
                <c:pt idx="393">
                  <c:v>44043</c:v>
                </c:pt>
                <c:pt idx="394">
                  <c:v>44046</c:v>
                </c:pt>
                <c:pt idx="395">
                  <c:v>44047</c:v>
                </c:pt>
                <c:pt idx="396">
                  <c:v>44048</c:v>
                </c:pt>
                <c:pt idx="397">
                  <c:v>44049</c:v>
                </c:pt>
                <c:pt idx="398">
                  <c:v>44050</c:v>
                </c:pt>
                <c:pt idx="399">
                  <c:v>44053</c:v>
                </c:pt>
                <c:pt idx="400">
                  <c:v>44054</c:v>
                </c:pt>
                <c:pt idx="401">
                  <c:v>44055</c:v>
                </c:pt>
                <c:pt idx="402">
                  <c:v>44056</c:v>
                </c:pt>
                <c:pt idx="403">
                  <c:v>44057</c:v>
                </c:pt>
                <c:pt idx="404">
                  <c:v>44060</c:v>
                </c:pt>
                <c:pt idx="405">
                  <c:v>44061</c:v>
                </c:pt>
                <c:pt idx="406">
                  <c:v>44062</c:v>
                </c:pt>
                <c:pt idx="407">
                  <c:v>44063</c:v>
                </c:pt>
                <c:pt idx="408">
                  <c:v>44064</c:v>
                </c:pt>
                <c:pt idx="409">
                  <c:v>44067</c:v>
                </c:pt>
                <c:pt idx="410">
                  <c:v>44068</c:v>
                </c:pt>
                <c:pt idx="411">
                  <c:v>44069</c:v>
                </c:pt>
                <c:pt idx="412">
                  <c:v>44070</c:v>
                </c:pt>
                <c:pt idx="413">
                  <c:v>44071</c:v>
                </c:pt>
                <c:pt idx="414">
                  <c:v>44074</c:v>
                </c:pt>
                <c:pt idx="415">
                  <c:v>44075</c:v>
                </c:pt>
                <c:pt idx="416">
                  <c:v>44076</c:v>
                </c:pt>
                <c:pt idx="417">
                  <c:v>44077</c:v>
                </c:pt>
                <c:pt idx="418">
                  <c:v>44078</c:v>
                </c:pt>
                <c:pt idx="419">
                  <c:v>44082</c:v>
                </c:pt>
                <c:pt idx="420">
                  <c:v>44083</c:v>
                </c:pt>
                <c:pt idx="421">
                  <c:v>44084</c:v>
                </c:pt>
                <c:pt idx="422">
                  <c:v>44085</c:v>
                </c:pt>
                <c:pt idx="423">
                  <c:v>44088</c:v>
                </c:pt>
                <c:pt idx="424">
                  <c:v>44089</c:v>
                </c:pt>
                <c:pt idx="425">
                  <c:v>44090</c:v>
                </c:pt>
                <c:pt idx="426">
                  <c:v>44091</c:v>
                </c:pt>
                <c:pt idx="427">
                  <c:v>44092</c:v>
                </c:pt>
                <c:pt idx="428">
                  <c:v>44095</c:v>
                </c:pt>
                <c:pt idx="429">
                  <c:v>44096</c:v>
                </c:pt>
                <c:pt idx="430">
                  <c:v>44097</c:v>
                </c:pt>
                <c:pt idx="431">
                  <c:v>44098</c:v>
                </c:pt>
                <c:pt idx="432">
                  <c:v>44099</c:v>
                </c:pt>
                <c:pt idx="433">
                  <c:v>44102</c:v>
                </c:pt>
                <c:pt idx="434">
                  <c:v>44103</c:v>
                </c:pt>
                <c:pt idx="435">
                  <c:v>44104</c:v>
                </c:pt>
                <c:pt idx="436">
                  <c:v>44105</c:v>
                </c:pt>
                <c:pt idx="437">
                  <c:v>44106</c:v>
                </c:pt>
                <c:pt idx="438">
                  <c:v>44109</c:v>
                </c:pt>
                <c:pt idx="439">
                  <c:v>44110</c:v>
                </c:pt>
                <c:pt idx="440">
                  <c:v>44111</c:v>
                </c:pt>
                <c:pt idx="441">
                  <c:v>44112</c:v>
                </c:pt>
                <c:pt idx="442">
                  <c:v>44113</c:v>
                </c:pt>
                <c:pt idx="443">
                  <c:v>44116</c:v>
                </c:pt>
                <c:pt idx="444">
                  <c:v>44117</c:v>
                </c:pt>
                <c:pt idx="445">
                  <c:v>44118</c:v>
                </c:pt>
                <c:pt idx="446">
                  <c:v>44119</c:v>
                </c:pt>
                <c:pt idx="447">
                  <c:v>44120</c:v>
                </c:pt>
                <c:pt idx="448">
                  <c:v>44123</c:v>
                </c:pt>
                <c:pt idx="449">
                  <c:v>44124</c:v>
                </c:pt>
                <c:pt idx="450">
                  <c:v>44125</c:v>
                </c:pt>
                <c:pt idx="451">
                  <c:v>44126</c:v>
                </c:pt>
                <c:pt idx="452">
                  <c:v>44127</c:v>
                </c:pt>
                <c:pt idx="453">
                  <c:v>44130</c:v>
                </c:pt>
                <c:pt idx="454">
                  <c:v>44131</c:v>
                </c:pt>
                <c:pt idx="455">
                  <c:v>44132</c:v>
                </c:pt>
                <c:pt idx="456">
                  <c:v>44133</c:v>
                </c:pt>
                <c:pt idx="457">
                  <c:v>44134</c:v>
                </c:pt>
                <c:pt idx="458">
                  <c:v>44137</c:v>
                </c:pt>
                <c:pt idx="459">
                  <c:v>44138</c:v>
                </c:pt>
                <c:pt idx="460">
                  <c:v>44139</c:v>
                </c:pt>
                <c:pt idx="461">
                  <c:v>44140</c:v>
                </c:pt>
                <c:pt idx="462">
                  <c:v>44141</c:v>
                </c:pt>
                <c:pt idx="463">
                  <c:v>44144</c:v>
                </c:pt>
                <c:pt idx="464">
                  <c:v>44145</c:v>
                </c:pt>
                <c:pt idx="465">
                  <c:v>44146</c:v>
                </c:pt>
                <c:pt idx="466">
                  <c:v>44147</c:v>
                </c:pt>
                <c:pt idx="467">
                  <c:v>44148</c:v>
                </c:pt>
                <c:pt idx="468">
                  <c:v>44151</c:v>
                </c:pt>
                <c:pt idx="469">
                  <c:v>44152</c:v>
                </c:pt>
                <c:pt idx="470">
                  <c:v>44153</c:v>
                </c:pt>
                <c:pt idx="471">
                  <c:v>44154</c:v>
                </c:pt>
                <c:pt idx="472">
                  <c:v>44155</c:v>
                </c:pt>
                <c:pt idx="473">
                  <c:v>44158</c:v>
                </c:pt>
                <c:pt idx="474">
                  <c:v>44159</c:v>
                </c:pt>
                <c:pt idx="475">
                  <c:v>44160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44189</c:v>
                </c:pt>
                <c:pt idx="496">
                  <c:v>44193</c:v>
                </c:pt>
                <c:pt idx="497">
                  <c:v>44194</c:v>
                </c:pt>
                <c:pt idx="498">
                  <c:v>44195</c:v>
                </c:pt>
                <c:pt idx="499">
                  <c:v>44196</c:v>
                </c:pt>
                <c:pt idx="500">
                  <c:v>44200</c:v>
                </c:pt>
                <c:pt idx="501">
                  <c:v>44201</c:v>
                </c:pt>
                <c:pt idx="502">
                  <c:v>44202</c:v>
                </c:pt>
                <c:pt idx="503">
                  <c:v>44203</c:v>
                </c:pt>
                <c:pt idx="504">
                  <c:v>44204</c:v>
                </c:pt>
                <c:pt idx="505">
                  <c:v>44207</c:v>
                </c:pt>
                <c:pt idx="506">
                  <c:v>44208</c:v>
                </c:pt>
                <c:pt idx="507">
                  <c:v>44209</c:v>
                </c:pt>
                <c:pt idx="508">
                  <c:v>44210</c:v>
                </c:pt>
                <c:pt idx="509">
                  <c:v>44211</c:v>
                </c:pt>
                <c:pt idx="510">
                  <c:v>44215</c:v>
                </c:pt>
                <c:pt idx="511">
                  <c:v>44216</c:v>
                </c:pt>
                <c:pt idx="512">
                  <c:v>44217</c:v>
                </c:pt>
                <c:pt idx="513">
                  <c:v>44218</c:v>
                </c:pt>
                <c:pt idx="514">
                  <c:v>44221</c:v>
                </c:pt>
                <c:pt idx="515">
                  <c:v>44222</c:v>
                </c:pt>
                <c:pt idx="516">
                  <c:v>44223</c:v>
                </c:pt>
                <c:pt idx="517">
                  <c:v>44224</c:v>
                </c:pt>
                <c:pt idx="518">
                  <c:v>44225</c:v>
                </c:pt>
                <c:pt idx="519">
                  <c:v>44228</c:v>
                </c:pt>
                <c:pt idx="520">
                  <c:v>44229</c:v>
                </c:pt>
                <c:pt idx="521">
                  <c:v>44230</c:v>
                </c:pt>
                <c:pt idx="522">
                  <c:v>44231</c:v>
                </c:pt>
                <c:pt idx="523">
                  <c:v>44232</c:v>
                </c:pt>
                <c:pt idx="524">
                  <c:v>44235</c:v>
                </c:pt>
                <c:pt idx="525">
                  <c:v>44236</c:v>
                </c:pt>
                <c:pt idx="526">
                  <c:v>44237</c:v>
                </c:pt>
                <c:pt idx="527">
                  <c:v>44238</c:v>
                </c:pt>
                <c:pt idx="528">
                  <c:v>44239</c:v>
                </c:pt>
                <c:pt idx="529">
                  <c:v>44243</c:v>
                </c:pt>
                <c:pt idx="530">
                  <c:v>44244</c:v>
                </c:pt>
                <c:pt idx="531">
                  <c:v>44245</c:v>
                </c:pt>
                <c:pt idx="532">
                  <c:v>44246</c:v>
                </c:pt>
                <c:pt idx="533">
                  <c:v>44249</c:v>
                </c:pt>
                <c:pt idx="534">
                  <c:v>44250</c:v>
                </c:pt>
                <c:pt idx="535">
                  <c:v>44251</c:v>
                </c:pt>
                <c:pt idx="536">
                  <c:v>44252</c:v>
                </c:pt>
                <c:pt idx="537">
                  <c:v>44253</c:v>
                </c:pt>
                <c:pt idx="538">
                  <c:v>44256</c:v>
                </c:pt>
                <c:pt idx="539">
                  <c:v>44257</c:v>
                </c:pt>
                <c:pt idx="540">
                  <c:v>44258</c:v>
                </c:pt>
                <c:pt idx="541">
                  <c:v>44259</c:v>
                </c:pt>
                <c:pt idx="542">
                  <c:v>44260</c:v>
                </c:pt>
                <c:pt idx="543">
                  <c:v>44263</c:v>
                </c:pt>
                <c:pt idx="544">
                  <c:v>44264</c:v>
                </c:pt>
                <c:pt idx="545">
                  <c:v>44265</c:v>
                </c:pt>
                <c:pt idx="546">
                  <c:v>44266</c:v>
                </c:pt>
                <c:pt idx="547">
                  <c:v>44267</c:v>
                </c:pt>
                <c:pt idx="548">
                  <c:v>44270</c:v>
                </c:pt>
                <c:pt idx="549">
                  <c:v>44271</c:v>
                </c:pt>
                <c:pt idx="550">
                  <c:v>44272</c:v>
                </c:pt>
                <c:pt idx="551">
                  <c:v>44273</c:v>
                </c:pt>
                <c:pt idx="552">
                  <c:v>44274</c:v>
                </c:pt>
                <c:pt idx="553">
                  <c:v>44277</c:v>
                </c:pt>
                <c:pt idx="554">
                  <c:v>44278</c:v>
                </c:pt>
                <c:pt idx="555">
                  <c:v>44279</c:v>
                </c:pt>
                <c:pt idx="556">
                  <c:v>44280</c:v>
                </c:pt>
                <c:pt idx="557">
                  <c:v>44281</c:v>
                </c:pt>
                <c:pt idx="558">
                  <c:v>44284</c:v>
                </c:pt>
                <c:pt idx="559">
                  <c:v>44285</c:v>
                </c:pt>
                <c:pt idx="560">
                  <c:v>44286</c:v>
                </c:pt>
                <c:pt idx="561">
                  <c:v>44287</c:v>
                </c:pt>
                <c:pt idx="562">
                  <c:v>44291</c:v>
                </c:pt>
                <c:pt idx="563">
                  <c:v>44292</c:v>
                </c:pt>
                <c:pt idx="564">
                  <c:v>44293</c:v>
                </c:pt>
                <c:pt idx="565">
                  <c:v>44294</c:v>
                </c:pt>
                <c:pt idx="566">
                  <c:v>44295</c:v>
                </c:pt>
                <c:pt idx="567">
                  <c:v>44298</c:v>
                </c:pt>
                <c:pt idx="568">
                  <c:v>44299</c:v>
                </c:pt>
                <c:pt idx="569">
                  <c:v>44300</c:v>
                </c:pt>
                <c:pt idx="570">
                  <c:v>44301</c:v>
                </c:pt>
                <c:pt idx="571">
                  <c:v>44302</c:v>
                </c:pt>
                <c:pt idx="572">
                  <c:v>44305</c:v>
                </c:pt>
                <c:pt idx="573">
                  <c:v>44306</c:v>
                </c:pt>
                <c:pt idx="574">
                  <c:v>44307</c:v>
                </c:pt>
                <c:pt idx="575">
                  <c:v>44308</c:v>
                </c:pt>
                <c:pt idx="576">
                  <c:v>44309</c:v>
                </c:pt>
                <c:pt idx="577">
                  <c:v>44312</c:v>
                </c:pt>
                <c:pt idx="578">
                  <c:v>44313</c:v>
                </c:pt>
                <c:pt idx="579">
                  <c:v>44314</c:v>
                </c:pt>
                <c:pt idx="580">
                  <c:v>44315</c:v>
                </c:pt>
                <c:pt idx="581">
                  <c:v>44316</c:v>
                </c:pt>
                <c:pt idx="582">
                  <c:v>44319</c:v>
                </c:pt>
                <c:pt idx="583">
                  <c:v>44320</c:v>
                </c:pt>
                <c:pt idx="584">
                  <c:v>44321</c:v>
                </c:pt>
                <c:pt idx="585">
                  <c:v>44322</c:v>
                </c:pt>
                <c:pt idx="586">
                  <c:v>44323</c:v>
                </c:pt>
                <c:pt idx="587">
                  <c:v>44326</c:v>
                </c:pt>
                <c:pt idx="588">
                  <c:v>44327</c:v>
                </c:pt>
                <c:pt idx="589">
                  <c:v>44328</c:v>
                </c:pt>
                <c:pt idx="590">
                  <c:v>44329</c:v>
                </c:pt>
                <c:pt idx="591">
                  <c:v>44330</c:v>
                </c:pt>
                <c:pt idx="592">
                  <c:v>44333</c:v>
                </c:pt>
                <c:pt idx="593">
                  <c:v>44334</c:v>
                </c:pt>
                <c:pt idx="594">
                  <c:v>44335</c:v>
                </c:pt>
                <c:pt idx="595">
                  <c:v>44336</c:v>
                </c:pt>
                <c:pt idx="596">
                  <c:v>44337</c:v>
                </c:pt>
                <c:pt idx="597">
                  <c:v>44340</c:v>
                </c:pt>
                <c:pt idx="598">
                  <c:v>44341</c:v>
                </c:pt>
                <c:pt idx="599">
                  <c:v>44342</c:v>
                </c:pt>
                <c:pt idx="600">
                  <c:v>44343</c:v>
                </c:pt>
                <c:pt idx="601">
                  <c:v>44344</c:v>
                </c:pt>
                <c:pt idx="602">
                  <c:v>44348</c:v>
                </c:pt>
                <c:pt idx="603">
                  <c:v>44349</c:v>
                </c:pt>
                <c:pt idx="604">
                  <c:v>44350</c:v>
                </c:pt>
                <c:pt idx="605">
                  <c:v>44351</c:v>
                </c:pt>
                <c:pt idx="606">
                  <c:v>44354</c:v>
                </c:pt>
                <c:pt idx="607">
                  <c:v>44355</c:v>
                </c:pt>
                <c:pt idx="608">
                  <c:v>44356</c:v>
                </c:pt>
                <c:pt idx="609">
                  <c:v>44357</c:v>
                </c:pt>
                <c:pt idx="610">
                  <c:v>44358</c:v>
                </c:pt>
                <c:pt idx="611">
                  <c:v>44361</c:v>
                </c:pt>
                <c:pt idx="612">
                  <c:v>44362</c:v>
                </c:pt>
                <c:pt idx="613">
                  <c:v>44363</c:v>
                </c:pt>
                <c:pt idx="614">
                  <c:v>44364</c:v>
                </c:pt>
                <c:pt idx="615">
                  <c:v>44365</c:v>
                </c:pt>
                <c:pt idx="616">
                  <c:v>44368</c:v>
                </c:pt>
                <c:pt idx="617">
                  <c:v>44369</c:v>
                </c:pt>
                <c:pt idx="618">
                  <c:v>44370</c:v>
                </c:pt>
                <c:pt idx="619">
                  <c:v>44371</c:v>
                </c:pt>
                <c:pt idx="620">
                  <c:v>44372</c:v>
                </c:pt>
                <c:pt idx="621">
                  <c:v>44375</c:v>
                </c:pt>
                <c:pt idx="622">
                  <c:v>44376</c:v>
                </c:pt>
                <c:pt idx="623">
                  <c:v>44377</c:v>
                </c:pt>
                <c:pt idx="624">
                  <c:v>44378</c:v>
                </c:pt>
                <c:pt idx="625">
                  <c:v>44379</c:v>
                </c:pt>
                <c:pt idx="626">
                  <c:v>44383</c:v>
                </c:pt>
                <c:pt idx="627">
                  <c:v>44384</c:v>
                </c:pt>
                <c:pt idx="628">
                  <c:v>44385</c:v>
                </c:pt>
                <c:pt idx="629">
                  <c:v>44386</c:v>
                </c:pt>
                <c:pt idx="630">
                  <c:v>44389</c:v>
                </c:pt>
                <c:pt idx="631">
                  <c:v>44390</c:v>
                </c:pt>
                <c:pt idx="632">
                  <c:v>44391</c:v>
                </c:pt>
                <c:pt idx="633">
                  <c:v>44392</c:v>
                </c:pt>
                <c:pt idx="634">
                  <c:v>44393</c:v>
                </c:pt>
                <c:pt idx="635">
                  <c:v>44396</c:v>
                </c:pt>
                <c:pt idx="636">
                  <c:v>44397</c:v>
                </c:pt>
                <c:pt idx="637">
                  <c:v>44398</c:v>
                </c:pt>
                <c:pt idx="638">
                  <c:v>44399</c:v>
                </c:pt>
                <c:pt idx="639">
                  <c:v>44400</c:v>
                </c:pt>
                <c:pt idx="640">
                  <c:v>44403</c:v>
                </c:pt>
                <c:pt idx="641">
                  <c:v>44404</c:v>
                </c:pt>
                <c:pt idx="642">
                  <c:v>44405</c:v>
                </c:pt>
                <c:pt idx="643">
                  <c:v>44406</c:v>
                </c:pt>
                <c:pt idx="644">
                  <c:v>44407</c:v>
                </c:pt>
                <c:pt idx="645">
                  <c:v>44410</c:v>
                </c:pt>
                <c:pt idx="646">
                  <c:v>44411</c:v>
                </c:pt>
                <c:pt idx="647">
                  <c:v>44412</c:v>
                </c:pt>
                <c:pt idx="648">
                  <c:v>44413</c:v>
                </c:pt>
                <c:pt idx="649">
                  <c:v>44414</c:v>
                </c:pt>
                <c:pt idx="650">
                  <c:v>44417</c:v>
                </c:pt>
                <c:pt idx="651">
                  <c:v>44418</c:v>
                </c:pt>
                <c:pt idx="652">
                  <c:v>44419</c:v>
                </c:pt>
                <c:pt idx="653">
                  <c:v>44420</c:v>
                </c:pt>
                <c:pt idx="654">
                  <c:v>44421</c:v>
                </c:pt>
                <c:pt idx="655">
                  <c:v>44424</c:v>
                </c:pt>
                <c:pt idx="656">
                  <c:v>44425</c:v>
                </c:pt>
                <c:pt idx="657">
                  <c:v>44426</c:v>
                </c:pt>
                <c:pt idx="658">
                  <c:v>44427</c:v>
                </c:pt>
                <c:pt idx="659">
                  <c:v>44428</c:v>
                </c:pt>
                <c:pt idx="660">
                  <c:v>44431</c:v>
                </c:pt>
                <c:pt idx="661">
                  <c:v>44432</c:v>
                </c:pt>
                <c:pt idx="662">
                  <c:v>44433</c:v>
                </c:pt>
                <c:pt idx="663">
                  <c:v>44434</c:v>
                </c:pt>
                <c:pt idx="664">
                  <c:v>44435</c:v>
                </c:pt>
                <c:pt idx="665">
                  <c:v>44438</c:v>
                </c:pt>
                <c:pt idx="666">
                  <c:v>44439</c:v>
                </c:pt>
                <c:pt idx="667">
                  <c:v>44440</c:v>
                </c:pt>
                <c:pt idx="668">
                  <c:v>44441</c:v>
                </c:pt>
                <c:pt idx="669">
                  <c:v>44442</c:v>
                </c:pt>
                <c:pt idx="670">
                  <c:v>44446</c:v>
                </c:pt>
                <c:pt idx="671">
                  <c:v>44447</c:v>
                </c:pt>
                <c:pt idx="672">
                  <c:v>44448</c:v>
                </c:pt>
                <c:pt idx="673">
                  <c:v>44449</c:v>
                </c:pt>
                <c:pt idx="674">
                  <c:v>44452</c:v>
                </c:pt>
                <c:pt idx="675">
                  <c:v>44453</c:v>
                </c:pt>
                <c:pt idx="676">
                  <c:v>44454</c:v>
                </c:pt>
                <c:pt idx="677">
                  <c:v>44455</c:v>
                </c:pt>
                <c:pt idx="678">
                  <c:v>44456</c:v>
                </c:pt>
                <c:pt idx="679">
                  <c:v>44459</c:v>
                </c:pt>
                <c:pt idx="680">
                  <c:v>44460</c:v>
                </c:pt>
                <c:pt idx="681">
                  <c:v>44461</c:v>
                </c:pt>
                <c:pt idx="682">
                  <c:v>44462</c:v>
                </c:pt>
                <c:pt idx="683">
                  <c:v>44463</c:v>
                </c:pt>
                <c:pt idx="684">
                  <c:v>44466</c:v>
                </c:pt>
                <c:pt idx="685">
                  <c:v>44467</c:v>
                </c:pt>
                <c:pt idx="686">
                  <c:v>44468</c:v>
                </c:pt>
                <c:pt idx="687">
                  <c:v>44469</c:v>
                </c:pt>
                <c:pt idx="688">
                  <c:v>44470</c:v>
                </c:pt>
                <c:pt idx="689">
                  <c:v>44473</c:v>
                </c:pt>
                <c:pt idx="690">
                  <c:v>44474</c:v>
                </c:pt>
                <c:pt idx="691">
                  <c:v>44475</c:v>
                </c:pt>
                <c:pt idx="692">
                  <c:v>44476</c:v>
                </c:pt>
                <c:pt idx="693">
                  <c:v>44477</c:v>
                </c:pt>
                <c:pt idx="694">
                  <c:v>44480</c:v>
                </c:pt>
                <c:pt idx="695">
                  <c:v>44481</c:v>
                </c:pt>
                <c:pt idx="696">
                  <c:v>44482</c:v>
                </c:pt>
                <c:pt idx="697">
                  <c:v>44483</c:v>
                </c:pt>
                <c:pt idx="698">
                  <c:v>44484</c:v>
                </c:pt>
                <c:pt idx="699">
                  <c:v>44487</c:v>
                </c:pt>
                <c:pt idx="700">
                  <c:v>44488</c:v>
                </c:pt>
                <c:pt idx="701">
                  <c:v>44489</c:v>
                </c:pt>
                <c:pt idx="702">
                  <c:v>44490</c:v>
                </c:pt>
                <c:pt idx="703">
                  <c:v>44491</c:v>
                </c:pt>
                <c:pt idx="704">
                  <c:v>44494</c:v>
                </c:pt>
                <c:pt idx="705">
                  <c:v>44495</c:v>
                </c:pt>
                <c:pt idx="706">
                  <c:v>44496</c:v>
                </c:pt>
                <c:pt idx="707">
                  <c:v>44497</c:v>
                </c:pt>
                <c:pt idx="708">
                  <c:v>44498</c:v>
                </c:pt>
                <c:pt idx="709">
                  <c:v>44501</c:v>
                </c:pt>
                <c:pt idx="710">
                  <c:v>44502</c:v>
                </c:pt>
                <c:pt idx="711">
                  <c:v>44503</c:v>
                </c:pt>
                <c:pt idx="712">
                  <c:v>44504</c:v>
                </c:pt>
                <c:pt idx="713">
                  <c:v>44505</c:v>
                </c:pt>
                <c:pt idx="714">
                  <c:v>44508</c:v>
                </c:pt>
                <c:pt idx="715">
                  <c:v>44509</c:v>
                </c:pt>
                <c:pt idx="716">
                  <c:v>44510</c:v>
                </c:pt>
                <c:pt idx="717">
                  <c:v>44511</c:v>
                </c:pt>
                <c:pt idx="718">
                  <c:v>44512</c:v>
                </c:pt>
                <c:pt idx="719">
                  <c:v>44515</c:v>
                </c:pt>
                <c:pt idx="720">
                  <c:v>44516</c:v>
                </c:pt>
                <c:pt idx="721">
                  <c:v>44517</c:v>
                </c:pt>
                <c:pt idx="722">
                  <c:v>44518</c:v>
                </c:pt>
                <c:pt idx="723">
                  <c:v>44519</c:v>
                </c:pt>
                <c:pt idx="724">
                  <c:v>44522</c:v>
                </c:pt>
                <c:pt idx="725">
                  <c:v>44523</c:v>
                </c:pt>
                <c:pt idx="726">
                  <c:v>44524</c:v>
                </c:pt>
                <c:pt idx="727">
                  <c:v>44526</c:v>
                </c:pt>
                <c:pt idx="728">
                  <c:v>44529</c:v>
                </c:pt>
                <c:pt idx="729">
                  <c:v>44530</c:v>
                </c:pt>
                <c:pt idx="730">
                  <c:v>44531</c:v>
                </c:pt>
                <c:pt idx="731">
                  <c:v>44532</c:v>
                </c:pt>
                <c:pt idx="732">
                  <c:v>44533</c:v>
                </c:pt>
                <c:pt idx="733">
                  <c:v>44536</c:v>
                </c:pt>
                <c:pt idx="734">
                  <c:v>44537</c:v>
                </c:pt>
                <c:pt idx="735">
                  <c:v>44538</c:v>
                </c:pt>
                <c:pt idx="736">
                  <c:v>44539</c:v>
                </c:pt>
                <c:pt idx="737">
                  <c:v>44540</c:v>
                </c:pt>
                <c:pt idx="738">
                  <c:v>44543</c:v>
                </c:pt>
                <c:pt idx="739">
                  <c:v>44544</c:v>
                </c:pt>
                <c:pt idx="740">
                  <c:v>44545</c:v>
                </c:pt>
                <c:pt idx="741">
                  <c:v>44546</c:v>
                </c:pt>
                <c:pt idx="742">
                  <c:v>44547</c:v>
                </c:pt>
                <c:pt idx="743">
                  <c:v>44550</c:v>
                </c:pt>
                <c:pt idx="744">
                  <c:v>44551</c:v>
                </c:pt>
                <c:pt idx="745">
                  <c:v>44552</c:v>
                </c:pt>
                <c:pt idx="746">
                  <c:v>44553</c:v>
                </c:pt>
                <c:pt idx="747">
                  <c:v>44557</c:v>
                </c:pt>
                <c:pt idx="748">
                  <c:v>44558</c:v>
                </c:pt>
                <c:pt idx="749">
                  <c:v>44559</c:v>
                </c:pt>
                <c:pt idx="750">
                  <c:v>44560</c:v>
                </c:pt>
                <c:pt idx="751">
                  <c:v>44561</c:v>
                </c:pt>
                <c:pt idx="752">
                  <c:v>44564</c:v>
                </c:pt>
                <c:pt idx="753">
                  <c:v>44565</c:v>
                </c:pt>
                <c:pt idx="754">
                  <c:v>44566</c:v>
                </c:pt>
                <c:pt idx="755">
                  <c:v>44567</c:v>
                </c:pt>
                <c:pt idx="756">
                  <c:v>44568</c:v>
                </c:pt>
                <c:pt idx="757">
                  <c:v>44571</c:v>
                </c:pt>
                <c:pt idx="758">
                  <c:v>44572</c:v>
                </c:pt>
                <c:pt idx="759">
                  <c:v>44573</c:v>
                </c:pt>
                <c:pt idx="760">
                  <c:v>44574</c:v>
                </c:pt>
                <c:pt idx="761">
                  <c:v>44575</c:v>
                </c:pt>
                <c:pt idx="762">
                  <c:v>44579</c:v>
                </c:pt>
                <c:pt idx="763">
                  <c:v>44580</c:v>
                </c:pt>
                <c:pt idx="764">
                  <c:v>44581</c:v>
                </c:pt>
                <c:pt idx="765">
                  <c:v>44582</c:v>
                </c:pt>
                <c:pt idx="766">
                  <c:v>44585</c:v>
                </c:pt>
                <c:pt idx="767">
                  <c:v>44586</c:v>
                </c:pt>
                <c:pt idx="768">
                  <c:v>44587</c:v>
                </c:pt>
                <c:pt idx="769">
                  <c:v>44588</c:v>
                </c:pt>
                <c:pt idx="770">
                  <c:v>44589</c:v>
                </c:pt>
                <c:pt idx="771">
                  <c:v>44592</c:v>
                </c:pt>
                <c:pt idx="772">
                  <c:v>44593</c:v>
                </c:pt>
                <c:pt idx="773">
                  <c:v>44594</c:v>
                </c:pt>
                <c:pt idx="774">
                  <c:v>44595</c:v>
                </c:pt>
                <c:pt idx="775">
                  <c:v>44596</c:v>
                </c:pt>
                <c:pt idx="776">
                  <c:v>44599</c:v>
                </c:pt>
                <c:pt idx="777">
                  <c:v>44600</c:v>
                </c:pt>
                <c:pt idx="778">
                  <c:v>44601</c:v>
                </c:pt>
                <c:pt idx="779">
                  <c:v>44602</c:v>
                </c:pt>
                <c:pt idx="780">
                  <c:v>44603</c:v>
                </c:pt>
                <c:pt idx="781">
                  <c:v>44606</c:v>
                </c:pt>
                <c:pt idx="782">
                  <c:v>44607</c:v>
                </c:pt>
                <c:pt idx="783">
                  <c:v>44608</c:v>
                </c:pt>
                <c:pt idx="784">
                  <c:v>44609</c:v>
                </c:pt>
                <c:pt idx="785">
                  <c:v>44610</c:v>
                </c:pt>
                <c:pt idx="786">
                  <c:v>44614</c:v>
                </c:pt>
                <c:pt idx="787">
                  <c:v>44615</c:v>
                </c:pt>
                <c:pt idx="788">
                  <c:v>44616</c:v>
                </c:pt>
                <c:pt idx="789">
                  <c:v>44617</c:v>
                </c:pt>
                <c:pt idx="790">
                  <c:v>44620</c:v>
                </c:pt>
                <c:pt idx="791">
                  <c:v>44621</c:v>
                </c:pt>
                <c:pt idx="792">
                  <c:v>44622</c:v>
                </c:pt>
                <c:pt idx="793">
                  <c:v>44623</c:v>
                </c:pt>
                <c:pt idx="794">
                  <c:v>44624</c:v>
                </c:pt>
                <c:pt idx="795">
                  <c:v>44627</c:v>
                </c:pt>
                <c:pt idx="796">
                  <c:v>44628</c:v>
                </c:pt>
                <c:pt idx="797">
                  <c:v>44629</c:v>
                </c:pt>
                <c:pt idx="798">
                  <c:v>44630</c:v>
                </c:pt>
                <c:pt idx="799">
                  <c:v>44631</c:v>
                </c:pt>
                <c:pt idx="800">
                  <c:v>44634</c:v>
                </c:pt>
                <c:pt idx="801">
                  <c:v>44635</c:v>
                </c:pt>
                <c:pt idx="802">
                  <c:v>44636</c:v>
                </c:pt>
                <c:pt idx="803">
                  <c:v>44637</c:v>
                </c:pt>
                <c:pt idx="804">
                  <c:v>44638</c:v>
                </c:pt>
                <c:pt idx="805">
                  <c:v>44641</c:v>
                </c:pt>
                <c:pt idx="806">
                  <c:v>44642</c:v>
                </c:pt>
                <c:pt idx="807">
                  <c:v>44643</c:v>
                </c:pt>
                <c:pt idx="808">
                  <c:v>44644</c:v>
                </c:pt>
                <c:pt idx="809">
                  <c:v>44645</c:v>
                </c:pt>
                <c:pt idx="810">
                  <c:v>44648</c:v>
                </c:pt>
                <c:pt idx="811">
                  <c:v>44649</c:v>
                </c:pt>
                <c:pt idx="812">
                  <c:v>44650</c:v>
                </c:pt>
                <c:pt idx="813">
                  <c:v>44651</c:v>
                </c:pt>
                <c:pt idx="814">
                  <c:v>44652</c:v>
                </c:pt>
                <c:pt idx="815">
                  <c:v>44655</c:v>
                </c:pt>
                <c:pt idx="816">
                  <c:v>44656</c:v>
                </c:pt>
                <c:pt idx="817">
                  <c:v>44657</c:v>
                </c:pt>
                <c:pt idx="818">
                  <c:v>44658</c:v>
                </c:pt>
                <c:pt idx="819">
                  <c:v>44659</c:v>
                </c:pt>
                <c:pt idx="820">
                  <c:v>44662</c:v>
                </c:pt>
                <c:pt idx="821">
                  <c:v>44663</c:v>
                </c:pt>
                <c:pt idx="822">
                  <c:v>44664</c:v>
                </c:pt>
                <c:pt idx="823">
                  <c:v>44665</c:v>
                </c:pt>
                <c:pt idx="824">
                  <c:v>44669</c:v>
                </c:pt>
                <c:pt idx="825">
                  <c:v>44670</c:v>
                </c:pt>
                <c:pt idx="826">
                  <c:v>44671</c:v>
                </c:pt>
                <c:pt idx="827">
                  <c:v>44672</c:v>
                </c:pt>
                <c:pt idx="828">
                  <c:v>44673</c:v>
                </c:pt>
                <c:pt idx="829">
                  <c:v>44676</c:v>
                </c:pt>
                <c:pt idx="830">
                  <c:v>44677</c:v>
                </c:pt>
                <c:pt idx="831">
                  <c:v>44678</c:v>
                </c:pt>
                <c:pt idx="832">
                  <c:v>44679</c:v>
                </c:pt>
                <c:pt idx="833">
                  <c:v>44680</c:v>
                </c:pt>
                <c:pt idx="834">
                  <c:v>44683</c:v>
                </c:pt>
                <c:pt idx="835">
                  <c:v>44684</c:v>
                </c:pt>
                <c:pt idx="836">
                  <c:v>44685</c:v>
                </c:pt>
                <c:pt idx="837">
                  <c:v>44686</c:v>
                </c:pt>
                <c:pt idx="838">
                  <c:v>44687</c:v>
                </c:pt>
                <c:pt idx="839">
                  <c:v>44690</c:v>
                </c:pt>
                <c:pt idx="840">
                  <c:v>44691</c:v>
                </c:pt>
                <c:pt idx="841">
                  <c:v>44692</c:v>
                </c:pt>
                <c:pt idx="842">
                  <c:v>44693</c:v>
                </c:pt>
                <c:pt idx="843">
                  <c:v>44694</c:v>
                </c:pt>
                <c:pt idx="844">
                  <c:v>44697</c:v>
                </c:pt>
                <c:pt idx="845">
                  <c:v>44698</c:v>
                </c:pt>
                <c:pt idx="846">
                  <c:v>44699</c:v>
                </c:pt>
                <c:pt idx="847">
                  <c:v>44700</c:v>
                </c:pt>
                <c:pt idx="848">
                  <c:v>44701</c:v>
                </c:pt>
                <c:pt idx="849">
                  <c:v>44704</c:v>
                </c:pt>
                <c:pt idx="850">
                  <c:v>44705</c:v>
                </c:pt>
                <c:pt idx="851">
                  <c:v>44706</c:v>
                </c:pt>
                <c:pt idx="852">
                  <c:v>44707</c:v>
                </c:pt>
                <c:pt idx="853">
                  <c:v>44708</c:v>
                </c:pt>
                <c:pt idx="854">
                  <c:v>44712</c:v>
                </c:pt>
                <c:pt idx="855">
                  <c:v>44713</c:v>
                </c:pt>
                <c:pt idx="856">
                  <c:v>44714</c:v>
                </c:pt>
                <c:pt idx="857">
                  <c:v>44715</c:v>
                </c:pt>
                <c:pt idx="858">
                  <c:v>44718</c:v>
                </c:pt>
                <c:pt idx="859">
                  <c:v>44719</c:v>
                </c:pt>
                <c:pt idx="860">
                  <c:v>44720</c:v>
                </c:pt>
                <c:pt idx="861">
                  <c:v>44721</c:v>
                </c:pt>
                <c:pt idx="862">
                  <c:v>44722</c:v>
                </c:pt>
                <c:pt idx="863">
                  <c:v>44725</c:v>
                </c:pt>
                <c:pt idx="864">
                  <c:v>44726</c:v>
                </c:pt>
                <c:pt idx="865">
                  <c:v>44727</c:v>
                </c:pt>
                <c:pt idx="866">
                  <c:v>44728</c:v>
                </c:pt>
                <c:pt idx="867">
                  <c:v>44729</c:v>
                </c:pt>
                <c:pt idx="868">
                  <c:v>44733</c:v>
                </c:pt>
                <c:pt idx="869">
                  <c:v>44734</c:v>
                </c:pt>
                <c:pt idx="870">
                  <c:v>44735</c:v>
                </c:pt>
                <c:pt idx="871">
                  <c:v>44736</c:v>
                </c:pt>
                <c:pt idx="872">
                  <c:v>44739</c:v>
                </c:pt>
                <c:pt idx="873">
                  <c:v>44740</c:v>
                </c:pt>
                <c:pt idx="874">
                  <c:v>44741</c:v>
                </c:pt>
                <c:pt idx="875">
                  <c:v>44742</c:v>
                </c:pt>
                <c:pt idx="876">
                  <c:v>44743</c:v>
                </c:pt>
                <c:pt idx="877">
                  <c:v>44747</c:v>
                </c:pt>
                <c:pt idx="878">
                  <c:v>44748</c:v>
                </c:pt>
                <c:pt idx="879">
                  <c:v>44749</c:v>
                </c:pt>
                <c:pt idx="880">
                  <c:v>44750</c:v>
                </c:pt>
                <c:pt idx="881">
                  <c:v>44753</c:v>
                </c:pt>
                <c:pt idx="882">
                  <c:v>44754</c:v>
                </c:pt>
                <c:pt idx="883">
                  <c:v>44755</c:v>
                </c:pt>
                <c:pt idx="884">
                  <c:v>44756</c:v>
                </c:pt>
                <c:pt idx="885">
                  <c:v>44757</c:v>
                </c:pt>
                <c:pt idx="886">
                  <c:v>44760</c:v>
                </c:pt>
                <c:pt idx="887">
                  <c:v>44761</c:v>
                </c:pt>
                <c:pt idx="888">
                  <c:v>44762</c:v>
                </c:pt>
                <c:pt idx="889">
                  <c:v>44763</c:v>
                </c:pt>
                <c:pt idx="890">
                  <c:v>44764</c:v>
                </c:pt>
                <c:pt idx="891">
                  <c:v>44767</c:v>
                </c:pt>
                <c:pt idx="892">
                  <c:v>44768</c:v>
                </c:pt>
                <c:pt idx="893">
                  <c:v>44769</c:v>
                </c:pt>
                <c:pt idx="894">
                  <c:v>44770</c:v>
                </c:pt>
                <c:pt idx="895">
                  <c:v>44771</c:v>
                </c:pt>
                <c:pt idx="896">
                  <c:v>44774</c:v>
                </c:pt>
                <c:pt idx="897">
                  <c:v>44775</c:v>
                </c:pt>
                <c:pt idx="898">
                  <c:v>44776</c:v>
                </c:pt>
                <c:pt idx="899">
                  <c:v>44777</c:v>
                </c:pt>
                <c:pt idx="900">
                  <c:v>44778</c:v>
                </c:pt>
                <c:pt idx="901">
                  <c:v>44781</c:v>
                </c:pt>
                <c:pt idx="902">
                  <c:v>44782</c:v>
                </c:pt>
                <c:pt idx="903">
                  <c:v>44783</c:v>
                </c:pt>
                <c:pt idx="904">
                  <c:v>44784</c:v>
                </c:pt>
                <c:pt idx="905">
                  <c:v>44785</c:v>
                </c:pt>
                <c:pt idx="906">
                  <c:v>44788</c:v>
                </c:pt>
                <c:pt idx="907">
                  <c:v>44789</c:v>
                </c:pt>
                <c:pt idx="908">
                  <c:v>44790</c:v>
                </c:pt>
                <c:pt idx="909">
                  <c:v>44791</c:v>
                </c:pt>
                <c:pt idx="910">
                  <c:v>44792</c:v>
                </c:pt>
                <c:pt idx="911">
                  <c:v>44795</c:v>
                </c:pt>
                <c:pt idx="912">
                  <c:v>44796</c:v>
                </c:pt>
                <c:pt idx="913">
                  <c:v>44797</c:v>
                </c:pt>
                <c:pt idx="914">
                  <c:v>44798</c:v>
                </c:pt>
                <c:pt idx="915">
                  <c:v>44799</c:v>
                </c:pt>
                <c:pt idx="916">
                  <c:v>44802</c:v>
                </c:pt>
                <c:pt idx="917">
                  <c:v>44803</c:v>
                </c:pt>
                <c:pt idx="918">
                  <c:v>44804</c:v>
                </c:pt>
                <c:pt idx="919">
                  <c:v>44805</c:v>
                </c:pt>
                <c:pt idx="920">
                  <c:v>44806</c:v>
                </c:pt>
                <c:pt idx="921">
                  <c:v>44810</c:v>
                </c:pt>
                <c:pt idx="922">
                  <c:v>44811</c:v>
                </c:pt>
                <c:pt idx="923">
                  <c:v>44812</c:v>
                </c:pt>
                <c:pt idx="924">
                  <c:v>44813</c:v>
                </c:pt>
                <c:pt idx="925">
                  <c:v>44816</c:v>
                </c:pt>
                <c:pt idx="926">
                  <c:v>44817</c:v>
                </c:pt>
                <c:pt idx="927">
                  <c:v>44818</c:v>
                </c:pt>
                <c:pt idx="928">
                  <c:v>44819</c:v>
                </c:pt>
                <c:pt idx="929">
                  <c:v>44820</c:v>
                </c:pt>
                <c:pt idx="930">
                  <c:v>44823</c:v>
                </c:pt>
                <c:pt idx="931">
                  <c:v>44824</c:v>
                </c:pt>
                <c:pt idx="932">
                  <c:v>44825</c:v>
                </c:pt>
                <c:pt idx="933">
                  <c:v>44826</c:v>
                </c:pt>
                <c:pt idx="934">
                  <c:v>44827</c:v>
                </c:pt>
                <c:pt idx="935">
                  <c:v>44830</c:v>
                </c:pt>
                <c:pt idx="936">
                  <c:v>44831</c:v>
                </c:pt>
                <c:pt idx="937">
                  <c:v>44832</c:v>
                </c:pt>
                <c:pt idx="938">
                  <c:v>44833</c:v>
                </c:pt>
                <c:pt idx="939">
                  <c:v>44834</c:v>
                </c:pt>
                <c:pt idx="940">
                  <c:v>44837</c:v>
                </c:pt>
                <c:pt idx="941">
                  <c:v>44838</c:v>
                </c:pt>
                <c:pt idx="942">
                  <c:v>44839</c:v>
                </c:pt>
                <c:pt idx="943">
                  <c:v>44840</c:v>
                </c:pt>
                <c:pt idx="944">
                  <c:v>44841</c:v>
                </c:pt>
                <c:pt idx="945">
                  <c:v>44844</c:v>
                </c:pt>
                <c:pt idx="946">
                  <c:v>44845</c:v>
                </c:pt>
                <c:pt idx="947">
                  <c:v>44846</c:v>
                </c:pt>
                <c:pt idx="948">
                  <c:v>44847</c:v>
                </c:pt>
                <c:pt idx="949">
                  <c:v>44848</c:v>
                </c:pt>
                <c:pt idx="950">
                  <c:v>44851</c:v>
                </c:pt>
                <c:pt idx="951">
                  <c:v>44852</c:v>
                </c:pt>
                <c:pt idx="952">
                  <c:v>44853</c:v>
                </c:pt>
                <c:pt idx="953">
                  <c:v>44854</c:v>
                </c:pt>
                <c:pt idx="954">
                  <c:v>44855</c:v>
                </c:pt>
                <c:pt idx="955">
                  <c:v>44858</c:v>
                </c:pt>
                <c:pt idx="956">
                  <c:v>44859</c:v>
                </c:pt>
                <c:pt idx="957">
                  <c:v>44860</c:v>
                </c:pt>
                <c:pt idx="958">
                  <c:v>44861</c:v>
                </c:pt>
                <c:pt idx="959">
                  <c:v>44862</c:v>
                </c:pt>
                <c:pt idx="960">
                  <c:v>44865</c:v>
                </c:pt>
                <c:pt idx="961">
                  <c:v>44866</c:v>
                </c:pt>
                <c:pt idx="962">
                  <c:v>44867</c:v>
                </c:pt>
                <c:pt idx="963">
                  <c:v>44868</c:v>
                </c:pt>
                <c:pt idx="964">
                  <c:v>44869</c:v>
                </c:pt>
                <c:pt idx="965">
                  <c:v>44872</c:v>
                </c:pt>
                <c:pt idx="966">
                  <c:v>44873</c:v>
                </c:pt>
                <c:pt idx="967">
                  <c:v>44874</c:v>
                </c:pt>
                <c:pt idx="968">
                  <c:v>44875</c:v>
                </c:pt>
                <c:pt idx="969">
                  <c:v>44876</c:v>
                </c:pt>
                <c:pt idx="970">
                  <c:v>44879</c:v>
                </c:pt>
                <c:pt idx="971">
                  <c:v>44880</c:v>
                </c:pt>
                <c:pt idx="972">
                  <c:v>44881</c:v>
                </c:pt>
                <c:pt idx="973">
                  <c:v>44882</c:v>
                </c:pt>
                <c:pt idx="974">
                  <c:v>44883</c:v>
                </c:pt>
                <c:pt idx="975">
                  <c:v>44886</c:v>
                </c:pt>
                <c:pt idx="976">
                  <c:v>44887</c:v>
                </c:pt>
                <c:pt idx="977">
                  <c:v>44888</c:v>
                </c:pt>
                <c:pt idx="978">
                  <c:v>44890</c:v>
                </c:pt>
                <c:pt idx="979">
                  <c:v>44893</c:v>
                </c:pt>
                <c:pt idx="980">
                  <c:v>44894</c:v>
                </c:pt>
                <c:pt idx="981">
                  <c:v>44895</c:v>
                </c:pt>
                <c:pt idx="982">
                  <c:v>44896</c:v>
                </c:pt>
                <c:pt idx="983">
                  <c:v>44897</c:v>
                </c:pt>
                <c:pt idx="984">
                  <c:v>44900</c:v>
                </c:pt>
                <c:pt idx="985">
                  <c:v>44901</c:v>
                </c:pt>
                <c:pt idx="986">
                  <c:v>44902</c:v>
                </c:pt>
                <c:pt idx="987">
                  <c:v>44903</c:v>
                </c:pt>
                <c:pt idx="988">
                  <c:v>44904</c:v>
                </c:pt>
                <c:pt idx="989">
                  <c:v>44907</c:v>
                </c:pt>
                <c:pt idx="990">
                  <c:v>44908</c:v>
                </c:pt>
                <c:pt idx="991">
                  <c:v>44909</c:v>
                </c:pt>
                <c:pt idx="992">
                  <c:v>44910</c:v>
                </c:pt>
                <c:pt idx="993">
                  <c:v>44911</c:v>
                </c:pt>
                <c:pt idx="994">
                  <c:v>44914</c:v>
                </c:pt>
                <c:pt idx="995">
                  <c:v>44915</c:v>
                </c:pt>
                <c:pt idx="996">
                  <c:v>44916</c:v>
                </c:pt>
                <c:pt idx="997">
                  <c:v>44917</c:v>
                </c:pt>
                <c:pt idx="998">
                  <c:v>44918</c:v>
                </c:pt>
                <c:pt idx="999">
                  <c:v>44922</c:v>
                </c:pt>
                <c:pt idx="1000">
                  <c:v>44923</c:v>
                </c:pt>
                <c:pt idx="1001">
                  <c:v>44924</c:v>
                </c:pt>
                <c:pt idx="1002">
                  <c:v>44925</c:v>
                </c:pt>
                <c:pt idx="1003">
                  <c:v>44929</c:v>
                </c:pt>
                <c:pt idx="1004">
                  <c:v>44930</c:v>
                </c:pt>
                <c:pt idx="1005">
                  <c:v>44931</c:v>
                </c:pt>
                <c:pt idx="1006">
                  <c:v>44932</c:v>
                </c:pt>
                <c:pt idx="1007">
                  <c:v>44935</c:v>
                </c:pt>
                <c:pt idx="1008">
                  <c:v>44936</c:v>
                </c:pt>
                <c:pt idx="1009">
                  <c:v>44937</c:v>
                </c:pt>
                <c:pt idx="1010">
                  <c:v>44938</c:v>
                </c:pt>
                <c:pt idx="1011">
                  <c:v>44939</c:v>
                </c:pt>
                <c:pt idx="1012">
                  <c:v>44943</c:v>
                </c:pt>
                <c:pt idx="1013">
                  <c:v>44944</c:v>
                </c:pt>
                <c:pt idx="1014">
                  <c:v>44945</c:v>
                </c:pt>
                <c:pt idx="1015">
                  <c:v>44946</c:v>
                </c:pt>
                <c:pt idx="1016">
                  <c:v>44949</c:v>
                </c:pt>
                <c:pt idx="1017">
                  <c:v>44950</c:v>
                </c:pt>
                <c:pt idx="1018">
                  <c:v>44951</c:v>
                </c:pt>
                <c:pt idx="1019">
                  <c:v>44952</c:v>
                </c:pt>
                <c:pt idx="1020">
                  <c:v>44953</c:v>
                </c:pt>
                <c:pt idx="1021">
                  <c:v>44956</c:v>
                </c:pt>
                <c:pt idx="1022">
                  <c:v>44957</c:v>
                </c:pt>
                <c:pt idx="1023">
                  <c:v>44958</c:v>
                </c:pt>
                <c:pt idx="1024">
                  <c:v>44959</c:v>
                </c:pt>
                <c:pt idx="1025">
                  <c:v>44960</c:v>
                </c:pt>
                <c:pt idx="1026">
                  <c:v>44963</c:v>
                </c:pt>
                <c:pt idx="1027">
                  <c:v>44964</c:v>
                </c:pt>
                <c:pt idx="1028">
                  <c:v>44965</c:v>
                </c:pt>
                <c:pt idx="1029">
                  <c:v>44966</c:v>
                </c:pt>
                <c:pt idx="1030">
                  <c:v>44967</c:v>
                </c:pt>
                <c:pt idx="1031">
                  <c:v>44970</c:v>
                </c:pt>
                <c:pt idx="1032">
                  <c:v>44971</c:v>
                </c:pt>
                <c:pt idx="1033">
                  <c:v>44972</c:v>
                </c:pt>
                <c:pt idx="1034">
                  <c:v>44973</c:v>
                </c:pt>
                <c:pt idx="1035">
                  <c:v>44974</c:v>
                </c:pt>
                <c:pt idx="1036">
                  <c:v>44978</c:v>
                </c:pt>
                <c:pt idx="1037">
                  <c:v>44979</c:v>
                </c:pt>
                <c:pt idx="1038">
                  <c:v>44980</c:v>
                </c:pt>
                <c:pt idx="1039">
                  <c:v>44981</c:v>
                </c:pt>
                <c:pt idx="1040">
                  <c:v>44984</c:v>
                </c:pt>
                <c:pt idx="1041">
                  <c:v>44985</c:v>
                </c:pt>
                <c:pt idx="1042">
                  <c:v>44986</c:v>
                </c:pt>
                <c:pt idx="1043">
                  <c:v>44987</c:v>
                </c:pt>
                <c:pt idx="1044">
                  <c:v>44988</c:v>
                </c:pt>
                <c:pt idx="1045">
                  <c:v>44991</c:v>
                </c:pt>
                <c:pt idx="1046">
                  <c:v>44992</c:v>
                </c:pt>
                <c:pt idx="1047">
                  <c:v>44993</c:v>
                </c:pt>
                <c:pt idx="1048">
                  <c:v>44994</c:v>
                </c:pt>
                <c:pt idx="1049">
                  <c:v>44995</c:v>
                </c:pt>
                <c:pt idx="1050">
                  <c:v>44998</c:v>
                </c:pt>
                <c:pt idx="1051">
                  <c:v>44999</c:v>
                </c:pt>
                <c:pt idx="1052">
                  <c:v>45000</c:v>
                </c:pt>
                <c:pt idx="1053">
                  <c:v>45001</c:v>
                </c:pt>
                <c:pt idx="1054">
                  <c:v>45002</c:v>
                </c:pt>
                <c:pt idx="1055">
                  <c:v>45005</c:v>
                </c:pt>
                <c:pt idx="1056">
                  <c:v>45006</c:v>
                </c:pt>
                <c:pt idx="1057">
                  <c:v>45007</c:v>
                </c:pt>
                <c:pt idx="1058">
                  <c:v>45008</c:v>
                </c:pt>
                <c:pt idx="1059">
                  <c:v>45009</c:v>
                </c:pt>
                <c:pt idx="1060">
                  <c:v>45012</c:v>
                </c:pt>
                <c:pt idx="1061">
                  <c:v>45013</c:v>
                </c:pt>
                <c:pt idx="1062">
                  <c:v>45014</c:v>
                </c:pt>
                <c:pt idx="1063">
                  <c:v>45015</c:v>
                </c:pt>
                <c:pt idx="1064">
                  <c:v>45016</c:v>
                </c:pt>
                <c:pt idx="1065">
                  <c:v>45019</c:v>
                </c:pt>
                <c:pt idx="1066">
                  <c:v>45020</c:v>
                </c:pt>
                <c:pt idx="1067">
                  <c:v>45021</c:v>
                </c:pt>
                <c:pt idx="1068">
                  <c:v>45022</c:v>
                </c:pt>
                <c:pt idx="1069">
                  <c:v>45026</c:v>
                </c:pt>
                <c:pt idx="1070">
                  <c:v>45027</c:v>
                </c:pt>
                <c:pt idx="1071">
                  <c:v>45028</c:v>
                </c:pt>
                <c:pt idx="1072">
                  <c:v>45029</c:v>
                </c:pt>
                <c:pt idx="1073">
                  <c:v>45030</c:v>
                </c:pt>
                <c:pt idx="1074">
                  <c:v>45033</c:v>
                </c:pt>
                <c:pt idx="1075">
                  <c:v>45034</c:v>
                </c:pt>
                <c:pt idx="1076">
                  <c:v>45035</c:v>
                </c:pt>
                <c:pt idx="1077">
                  <c:v>45036</c:v>
                </c:pt>
                <c:pt idx="1078">
                  <c:v>45037</c:v>
                </c:pt>
                <c:pt idx="1079">
                  <c:v>45040</c:v>
                </c:pt>
                <c:pt idx="1080">
                  <c:v>45041</c:v>
                </c:pt>
                <c:pt idx="1081">
                  <c:v>45042</c:v>
                </c:pt>
                <c:pt idx="1082">
                  <c:v>45043</c:v>
                </c:pt>
                <c:pt idx="1083">
                  <c:v>45044</c:v>
                </c:pt>
                <c:pt idx="1084">
                  <c:v>45047</c:v>
                </c:pt>
                <c:pt idx="1085">
                  <c:v>45048</c:v>
                </c:pt>
                <c:pt idx="1086">
                  <c:v>45049</c:v>
                </c:pt>
                <c:pt idx="1087">
                  <c:v>45050</c:v>
                </c:pt>
                <c:pt idx="1088">
                  <c:v>45051</c:v>
                </c:pt>
                <c:pt idx="1089">
                  <c:v>45054</c:v>
                </c:pt>
                <c:pt idx="1090">
                  <c:v>45055</c:v>
                </c:pt>
                <c:pt idx="1091">
                  <c:v>45056</c:v>
                </c:pt>
                <c:pt idx="1092">
                  <c:v>45057</c:v>
                </c:pt>
                <c:pt idx="1093">
                  <c:v>45058</c:v>
                </c:pt>
                <c:pt idx="1094">
                  <c:v>45061</c:v>
                </c:pt>
                <c:pt idx="1095">
                  <c:v>45062</c:v>
                </c:pt>
                <c:pt idx="1096">
                  <c:v>45063</c:v>
                </c:pt>
                <c:pt idx="1097">
                  <c:v>45064</c:v>
                </c:pt>
                <c:pt idx="1098">
                  <c:v>45065</c:v>
                </c:pt>
                <c:pt idx="1099">
                  <c:v>45068</c:v>
                </c:pt>
                <c:pt idx="1100">
                  <c:v>45069</c:v>
                </c:pt>
                <c:pt idx="1101">
                  <c:v>45070</c:v>
                </c:pt>
                <c:pt idx="1102">
                  <c:v>45071</c:v>
                </c:pt>
                <c:pt idx="1103">
                  <c:v>45072</c:v>
                </c:pt>
                <c:pt idx="1104">
                  <c:v>45076</c:v>
                </c:pt>
                <c:pt idx="1105">
                  <c:v>45077</c:v>
                </c:pt>
                <c:pt idx="1106">
                  <c:v>45078</c:v>
                </c:pt>
                <c:pt idx="1107">
                  <c:v>45079</c:v>
                </c:pt>
                <c:pt idx="1108">
                  <c:v>45082</c:v>
                </c:pt>
                <c:pt idx="1109">
                  <c:v>45083</c:v>
                </c:pt>
                <c:pt idx="1110">
                  <c:v>45084</c:v>
                </c:pt>
                <c:pt idx="1111">
                  <c:v>45085</c:v>
                </c:pt>
                <c:pt idx="1112">
                  <c:v>45086</c:v>
                </c:pt>
                <c:pt idx="1113">
                  <c:v>45089</c:v>
                </c:pt>
                <c:pt idx="1114">
                  <c:v>45090</c:v>
                </c:pt>
                <c:pt idx="1115">
                  <c:v>45091</c:v>
                </c:pt>
                <c:pt idx="1116">
                  <c:v>45092</c:v>
                </c:pt>
                <c:pt idx="1117">
                  <c:v>45093</c:v>
                </c:pt>
                <c:pt idx="1118">
                  <c:v>45097</c:v>
                </c:pt>
                <c:pt idx="1119">
                  <c:v>45098</c:v>
                </c:pt>
                <c:pt idx="1120">
                  <c:v>45099</c:v>
                </c:pt>
                <c:pt idx="1121">
                  <c:v>45100</c:v>
                </c:pt>
                <c:pt idx="1122">
                  <c:v>45103</c:v>
                </c:pt>
                <c:pt idx="1123">
                  <c:v>45104</c:v>
                </c:pt>
                <c:pt idx="1124">
                  <c:v>45105</c:v>
                </c:pt>
                <c:pt idx="1125">
                  <c:v>45106</c:v>
                </c:pt>
                <c:pt idx="1126">
                  <c:v>45107</c:v>
                </c:pt>
                <c:pt idx="1127">
                  <c:v>45110</c:v>
                </c:pt>
                <c:pt idx="1128">
                  <c:v>45112</c:v>
                </c:pt>
                <c:pt idx="1129">
                  <c:v>45113</c:v>
                </c:pt>
                <c:pt idx="1130">
                  <c:v>45114</c:v>
                </c:pt>
                <c:pt idx="1131">
                  <c:v>45117</c:v>
                </c:pt>
                <c:pt idx="1132">
                  <c:v>45118</c:v>
                </c:pt>
                <c:pt idx="1133">
                  <c:v>45119</c:v>
                </c:pt>
                <c:pt idx="1134">
                  <c:v>45120</c:v>
                </c:pt>
                <c:pt idx="1135">
                  <c:v>45121</c:v>
                </c:pt>
                <c:pt idx="1136">
                  <c:v>45124</c:v>
                </c:pt>
                <c:pt idx="1137">
                  <c:v>45125</c:v>
                </c:pt>
                <c:pt idx="1138">
                  <c:v>45126</c:v>
                </c:pt>
                <c:pt idx="1139">
                  <c:v>45127</c:v>
                </c:pt>
                <c:pt idx="1140">
                  <c:v>45128</c:v>
                </c:pt>
                <c:pt idx="1141">
                  <c:v>45131</c:v>
                </c:pt>
                <c:pt idx="1142">
                  <c:v>45132</c:v>
                </c:pt>
                <c:pt idx="1143">
                  <c:v>45133</c:v>
                </c:pt>
                <c:pt idx="1144">
                  <c:v>45134</c:v>
                </c:pt>
                <c:pt idx="1145">
                  <c:v>45135</c:v>
                </c:pt>
                <c:pt idx="1146">
                  <c:v>45138</c:v>
                </c:pt>
                <c:pt idx="1147">
                  <c:v>45139</c:v>
                </c:pt>
                <c:pt idx="1148">
                  <c:v>45140</c:v>
                </c:pt>
                <c:pt idx="1149">
                  <c:v>45141</c:v>
                </c:pt>
                <c:pt idx="1150">
                  <c:v>45142</c:v>
                </c:pt>
                <c:pt idx="1151">
                  <c:v>45145</c:v>
                </c:pt>
                <c:pt idx="1152">
                  <c:v>45146</c:v>
                </c:pt>
                <c:pt idx="1153">
                  <c:v>45147</c:v>
                </c:pt>
                <c:pt idx="1154">
                  <c:v>45148</c:v>
                </c:pt>
                <c:pt idx="1155">
                  <c:v>45149</c:v>
                </c:pt>
                <c:pt idx="1156">
                  <c:v>45152</c:v>
                </c:pt>
                <c:pt idx="1157">
                  <c:v>45153</c:v>
                </c:pt>
                <c:pt idx="1158">
                  <c:v>45154</c:v>
                </c:pt>
                <c:pt idx="1159">
                  <c:v>45155</c:v>
                </c:pt>
                <c:pt idx="1160">
                  <c:v>45156</c:v>
                </c:pt>
                <c:pt idx="1161">
                  <c:v>45159</c:v>
                </c:pt>
                <c:pt idx="1162">
                  <c:v>45160</c:v>
                </c:pt>
                <c:pt idx="1163">
                  <c:v>45161</c:v>
                </c:pt>
                <c:pt idx="1164">
                  <c:v>45162</c:v>
                </c:pt>
                <c:pt idx="1165">
                  <c:v>45163</c:v>
                </c:pt>
                <c:pt idx="1166">
                  <c:v>45166</c:v>
                </c:pt>
                <c:pt idx="1167">
                  <c:v>45167</c:v>
                </c:pt>
                <c:pt idx="1168">
                  <c:v>45168</c:v>
                </c:pt>
                <c:pt idx="1169">
                  <c:v>45169</c:v>
                </c:pt>
                <c:pt idx="1170">
                  <c:v>45170</c:v>
                </c:pt>
                <c:pt idx="1171">
                  <c:v>45174</c:v>
                </c:pt>
                <c:pt idx="1172">
                  <c:v>45175</c:v>
                </c:pt>
                <c:pt idx="1173">
                  <c:v>45176</c:v>
                </c:pt>
                <c:pt idx="1174">
                  <c:v>45177</c:v>
                </c:pt>
                <c:pt idx="1175">
                  <c:v>45180</c:v>
                </c:pt>
                <c:pt idx="1176">
                  <c:v>45181</c:v>
                </c:pt>
                <c:pt idx="1177">
                  <c:v>45182</c:v>
                </c:pt>
                <c:pt idx="1178">
                  <c:v>45183</c:v>
                </c:pt>
                <c:pt idx="1179">
                  <c:v>45184</c:v>
                </c:pt>
                <c:pt idx="1180">
                  <c:v>45187</c:v>
                </c:pt>
                <c:pt idx="1181">
                  <c:v>45188</c:v>
                </c:pt>
                <c:pt idx="1182">
                  <c:v>45189</c:v>
                </c:pt>
                <c:pt idx="1183">
                  <c:v>45190</c:v>
                </c:pt>
                <c:pt idx="1184">
                  <c:v>45191</c:v>
                </c:pt>
                <c:pt idx="1185">
                  <c:v>45194</c:v>
                </c:pt>
                <c:pt idx="1186">
                  <c:v>45195</c:v>
                </c:pt>
                <c:pt idx="1187">
                  <c:v>45196</c:v>
                </c:pt>
                <c:pt idx="1188">
                  <c:v>45197</c:v>
                </c:pt>
                <c:pt idx="1189">
                  <c:v>45198</c:v>
                </c:pt>
                <c:pt idx="1190">
                  <c:v>45201</c:v>
                </c:pt>
                <c:pt idx="1191">
                  <c:v>45202</c:v>
                </c:pt>
                <c:pt idx="1192">
                  <c:v>45203</c:v>
                </c:pt>
                <c:pt idx="1193">
                  <c:v>45204</c:v>
                </c:pt>
                <c:pt idx="1194">
                  <c:v>45205</c:v>
                </c:pt>
                <c:pt idx="1195">
                  <c:v>45208</c:v>
                </c:pt>
                <c:pt idx="1196">
                  <c:v>45209</c:v>
                </c:pt>
                <c:pt idx="1197">
                  <c:v>45210</c:v>
                </c:pt>
                <c:pt idx="1198">
                  <c:v>45211</c:v>
                </c:pt>
                <c:pt idx="1199">
                  <c:v>45212</c:v>
                </c:pt>
                <c:pt idx="1200">
                  <c:v>45215</c:v>
                </c:pt>
                <c:pt idx="1201">
                  <c:v>45216</c:v>
                </c:pt>
                <c:pt idx="1202">
                  <c:v>45217</c:v>
                </c:pt>
                <c:pt idx="1203">
                  <c:v>45218</c:v>
                </c:pt>
                <c:pt idx="1204">
                  <c:v>45219</c:v>
                </c:pt>
                <c:pt idx="1205">
                  <c:v>45222</c:v>
                </c:pt>
                <c:pt idx="1206">
                  <c:v>45223</c:v>
                </c:pt>
                <c:pt idx="1207">
                  <c:v>45224</c:v>
                </c:pt>
                <c:pt idx="1208">
                  <c:v>45225</c:v>
                </c:pt>
                <c:pt idx="1209">
                  <c:v>45226</c:v>
                </c:pt>
                <c:pt idx="1210">
                  <c:v>45229</c:v>
                </c:pt>
                <c:pt idx="1211">
                  <c:v>45230</c:v>
                </c:pt>
                <c:pt idx="1212">
                  <c:v>45231</c:v>
                </c:pt>
                <c:pt idx="1213">
                  <c:v>45232</c:v>
                </c:pt>
                <c:pt idx="1214">
                  <c:v>45233</c:v>
                </c:pt>
                <c:pt idx="1215">
                  <c:v>45236</c:v>
                </c:pt>
                <c:pt idx="1216">
                  <c:v>45237</c:v>
                </c:pt>
                <c:pt idx="1217">
                  <c:v>45238</c:v>
                </c:pt>
                <c:pt idx="1218">
                  <c:v>45239</c:v>
                </c:pt>
                <c:pt idx="1219">
                  <c:v>45240</c:v>
                </c:pt>
                <c:pt idx="1220">
                  <c:v>45243</c:v>
                </c:pt>
                <c:pt idx="1221">
                  <c:v>45244</c:v>
                </c:pt>
                <c:pt idx="1222">
                  <c:v>45245</c:v>
                </c:pt>
                <c:pt idx="1223">
                  <c:v>45246</c:v>
                </c:pt>
                <c:pt idx="1224">
                  <c:v>45247</c:v>
                </c:pt>
                <c:pt idx="1225">
                  <c:v>45250</c:v>
                </c:pt>
                <c:pt idx="1226">
                  <c:v>45251</c:v>
                </c:pt>
                <c:pt idx="1227">
                  <c:v>45252</c:v>
                </c:pt>
                <c:pt idx="1228">
                  <c:v>45254</c:v>
                </c:pt>
                <c:pt idx="1229">
                  <c:v>45257</c:v>
                </c:pt>
                <c:pt idx="1230">
                  <c:v>45258</c:v>
                </c:pt>
                <c:pt idx="1231">
                  <c:v>45259</c:v>
                </c:pt>
                <c:pt idx="1232">
                  <c:v>45260</c:v>
                </c:pt>
                <c:pt idx="1233">
                  <c:v>45261</c:v>
                </c:pt>
                <c:pt idx="1234">
                  <c:v>45264</c:v>
                </c:pt>
                <c:pt idx="1235">
                  <c:v>45265</c:v>
                </c:pt>
                <c:pt idx="1236">
                  <c:v>45266</c:v>
                </c:pt>
                <c:pt idx="1237">
                  <c:v>45267</c:v>
                </c:pt>
                <c:pt idx="1238">
                  <c:v>45268</c:v>
                </c:pt>
                <c:pt idx="1239">
                  <c:v>45271</c:v>
                </c:pt>
                <c:pt idx="1240">
                  <c:v>45272</c:v>
                </c:pt>
                <c:pt idx="1241">
                  <c:v>45273</c:v>
                </c:pt>
                <c:pt idx="1242">
                  <c:v>45274</c:v>
                </c:pt>
                <c:pt idx="1243">
                  <c:v>45275</c:v>
                </c:pt>
                <c:pt idx="1244">
                  <c:v>45278</c:v>
                </c:pt>
                <c:pt idx="1245">
                  <c:v>45279</c:v>
                </c:pt>
                <c:pt idx="1246">
                  <c:v>45280</c:v>
                </c:pt>
                <c:pt idx="1247">
                  <c:v>45281</c:v>
                </c:pt>
                <c:pt idx="1248">
                  <c:v>45282</c:v>
                </c:pt>
                <c:pt idx="1249">
                  <c:v>45286</c:v>
                </c:pt>
                <c:pt idx="1250">
                  <c:v>45287</c:v>
                </c:pt>
                <c:pt idx="1251">
                  <c:v>45288</c:v>
                </c:pt>
                <c:pt idx="1252">
                  <c:v>45289</c:v>
                </c:pt>
                <c:pt idx="1253">
                  <c:v>45293</c:v>
                </c:pt>
                <c:pt idx="1254">
                  <c:v>45294</c:v>
                </c:pt>
                <c:pt idx="1255">
                  <c:v>45295</c:v>
                </c:pt>
                <c:pt idx="1256">
                  <c:v>45296</c:v>
                </c:pt>
                <c:pt idx="1257">
                  <c:v>45299</c:v>
                </c:pt>
                <c:pt idx="1258">
                  <c:v>45300</c:v>
                </c:pt>
                <c:pt idx="1259">
                  <c:v>45301</c:v>
                </c:pt>
                <c:pt idx="1260">
                  <c:v>45302</c:v>
                </c:pt>
                <c:pt idx="1261">
                  <c:v>45303</c:v>
                </c:pt>
                <c:pt idx="1262">
                  <c:v>45307</c:v>
                </c:pt>
                <c:pt idx="1263">
                  <c:v>45308</c:v>
                </c:pt>
                <c:pt idx="1264">
                  <c:v>45309</c:v>
                </c:pt>
                <c:pt idx="1265">
                  <c:v>45310</c:v>
                </c:pt>
                <c:pt idx="1266">
                  <c:v>45313</c:v>
                </c:pt>
                <c:pt idx="1267">
                  <c:v>45314</c:v>
                </c:pt>
                <c:pt idx="1268">
                  <c:v>45315</c:v>
                </c:pt>
                <c:pt idx="1269">
                  <c:v>45316</c:v>
                </c:pt>
                <c:pt idx="1270">
                  <c:v>45317</c:v>
                </c:pt>
                <c:pt idx="1271">
                  <c:v>45320</c:v>
                </c:pt>
                <c:pt idx="1272">
                  <c:v>45321</c:v>
                </c:pt>
                <c:pt idx="1273">
                  <c:v>45322</c:v>
                </c:pt>
                <c:pt idx="1274">
                  <c:v>45323</c:v>
                </c:pt>
                <c:pt idx="1275">
                  <c:v>45324</c:v>
                </c:pt>
                <c:pt idx="1276">
                  <c:v>45327</c:v>
                </c:pt>
                <c:pt idx="1277">
                  <c:v>45328</c:v>
                </c:pt>
                <c:pt idx="1278">
                  <c:v>45329</c:v>
                </c:pt>
                <c:pt idx="1279">
                  <c:v>45330</c:v>
                </c:pt>
                <c:pt idx="1280">
                  <c:v>45331</c:v>
                </c:pt>
                <c:pt idx="1281">
                  <c:v>45334</c:v>
                </c:pt>
                <c:pt idx="1282">
                  <c:v>45335</c:v>
                </c:pt>
                <c:pt idx="1283">
                  <c:v>45336</c:v>
                </c:pt>
                <c:pt idx="1284">
                  <c:v>45337</c:v>
                </c:pt>
                <c:pt idx="1285">
                  <c:v>45338</c:v>
                </c:pt>
                <c:pt idx="1286">
                  <c:v>45342</c:v>
                </c:pt>
                <c:pt idx="1287">
                  <c:v>45343</c:v>
                </c:pt>
                <c:pt idx="1288">
                  <c:v>45344</c:v>
                </c:pt>
                <c:pt idx="1289">
                  <c:v>45345</c:v>
                </c:pt>
                <c:pt idx="1290">
                  <c:v>45348</c:v>
                </c:pt>
                <c:pt idx="1291">
                  <c:v>45349</c:v>
                </c:pt>
                <c:pt idx="1292">
                  <c:v>45350</c:v>
                </c:pt>
                <c:pt idx="1293">
                  <c:v>45351</c:v>
                </c:pt>
                <c:pt idx="1294">
                  <c:v>45352</c:v>
                </c:pt>
                <c:pt idx="1295">
                  <c:v>45355</c:v>
                </c:pt>
                <c:pt idx="1296">
                  <c:v>45356</c:v>
                </c:pt>
                <c:pt idx="1297">
                  <c:v>45357</c:v>
                </c:pt>
                <c:pt idx="1298">
                  <c:v>45358</c:v>
                </c:pt>
                <c:pt idx="1299">
                  <c:v>45359</c:v>
                </c:pt>
                <c:pt idx="1300">
                  <c:v>45362</c:v>
                </c:pt>
                <c:pt idx="1301">
                  <c:v>45363</c:v>
                </c:pt>
                <c:pt idx="1302">
                  <c:v>45364</c:v>
                </c:pt>
                <c:pt idx="1303">
                  <c:v>45365</c:v>
                </c:pt>
                <c:pt idx="1304">
                  <c:v>45366</c:v>
                </c:pt>
                <c:pt idx="1305">
                  <c:v>45369</c:v>
                </c:pt>
                <c:pt idx="1306">
                  <c:v>45370</c:v>
                </c:pt>
                <c:pt idx="1307">
                  <c:v>45371</c:v>
                </c:pt>
                <c:pt idx="1308">
                  <c:v>45372</c:v>
                </c:pt>
                <c:pt idx="1309">
                  <c:v>45373</c:v>
                </c:pt>
                <c:pt idx="1310">
                  <c:v>45376</c:v>
                </c:pt>
                <c:pt idx="1311">
                  <c:v>45377</c:v>
                </c:pt>
                <c:pt idx="1312">
                  <c:v>45378</c:v>
                </c:pt>
                <c:pt idx="1313">
                  <c:v>45379</c:v>
                </c:pt>
                <c:pt idx="1314">
                  <c:v>45383</c:v>
                </c:pt>
                <c:pt idx="1315">
                  <c:v>45384</c:v>
                </c:pt>
                <c:pt idx="1316">
                  <c:v>45385</c:v>
                </c:pt>
                <c:pt idx="1317">
                  <c:v>45386</c:v>
                </c:pt>
                <c:pt idx="1318">
                  <c:v>45387</c:v>
                </c:pt>
                <c:pt idx="1319">
                  <c:v>45390</c:v>
                </c:pt>
                <c:pt idx="1320">
                  <c:v>45391</c:v>
                </c:pt>
                <c:pt idx="1321">
                  <c:v>45392</c:v>
                </c:pt>
                <c:pt idx="1322">
                  <c:v>45393</c:v>
                </c:pt>
                <c:pt idx="1323">
                  <c:v>45394</c:v>
                </c:pt>
                <c:pt idx="1324">
                  <c:v>45397</c:v>
                </c:pt>
                <c:pt idx="1325">
                  <c:v>45398</c:v>
                </c:pt>
                <c:pt idx="1326">
                  <c:v>45399</c:v>
                </c:pt>
                <c:pt idx="1327">
                  <c:v>45400</c:v>
                </c:pt>
                <c:pt idx="1328">
                  <c:v>45401</c:v>
                </c:pt>
                <c:pt idx="1329">
                  <c:v>45404</c:v>
                </c:pt>
                <c:pt idx="1330">
                  <c:v>45405</c:v>
                </c:pt>
                <c:pt idx="1331">
                  <c:v>45406</c:v>
                </c:pt>
                <c:pt idx="1332">
                  <c:v>45407</c:v>
                </c:pt>
                <c:pt idx="1333">
                  <c:v>45408</c:v>
                </c:pt>
                <c:pt idx="1334">
                  <c:v>45411</c:v>
                </c:pt>
                <c:pt idx="1335">
                  <c:v>45412</c:v>
                </c:pt>
                <c:pt idx="1336">
                  <c:v>45413</c:v>
                </c:pt>
                <c:pt idx="1337">
                  <c:v>45414</c:v>
                </c:pt>
                <c:pt idx="1338">
                  <c:v>45415</c:v>
                </c:pt>
                <c:pt idx="1339">
                  <c:v>45418</c:v>
                </c:pt>
                <c:pt idx="1340">
                  <c:v>45419</c:v>
                </c:pt>
                <c:pt idx="1341">
                  <c:v>45420</c:v>
                </c:pt>
                <c:pt idx="1342">
                  <c:v>45421</c:v>
                </c:pt>
                <c:pt idx="1343">
                  <c:v>45422</c:v>
                </c:pt>
                <c:pt idx="1344">
                  <c:v>45425</c:v>
                </c:pt>
                <c:pt idx="1345">
                  <c:v>45426</c:v>
                </c:pt>
                <c:pt idx="1346">
                  <c:v>45427</c:v>
                </c:pt>
                <c:pt idx="1347">
                  <c:v>45428</c:v>
                </c:pt>
                <c:pt idx="1348">
                  <c:v>45429</c:v>
                </c:pt>
                <c:pt idx="1349">
                  <c:v>45432</c:v>
                </c:pt>
                <c:pt idx="1350">
                  <c:v>45433</c:v>
                </c:pt>
                <c:pt idx="1351">
                  <c:v>45434</c:v>
                </c:pt>
                <c:pt idx="1352">
                  <c:v>45435</c:v>
                </c:pt>
                <c:pt idx="1353">
                  <c:v>45436</c:v>
                </c:pt>
                <c:pt idx="1354">
                  <c:v>45440</c:v>
                </c:pt>
                <c:pt idx="1355">
                  <c:v>45441</c:v>
                </c:pt>
                <c:pt idx="1356">
                  <c:v>45442</c:v>
                </c:pt>
                <c:pt idx="1357">
                  <c:v>45443</c:v>
                </c:pt>
                <c:pt idx="1358">
                  <c:v>45446</c:v>
                </c:pt>
                <c:pt idx="1359">
                  <c:v>45447</c:v>
                </c:pt>
                <c:pt idx="1360">
                  <c:v>45448</c:v>
                </c:pt>
                <c:pt idx="1361">
                  <c:v>45449</c:v>
                </c:pt>
                <c:pt idx="1362">
                  <c:v>45450</c:v>
                </c:pt>
                <c:pt idx="1363">
                  <c:v>45453</c:v>
                </c:pt>
                <c:pt idx="1364">
                  <c:v>45454</c:v>
                </c:pt>
                <c:pt idx="1365">
                  <c:v>45455</c:v>
                </c:pt>
                <c:pt idx="1366">
                  <c:v>45456</c:v>
                </c:pt>
                <c:pt idx="1367">
                  <c:v>45457</c:v>
                </c:pt>
                <c:pt idx="1368">
                  <c:v>45460</c:v>
                </c:pt>
                <c:pt idx="1369">
                  <c:v>45461</c:v>
                </c:pt>
                <c:pt idx="1370">
                  <c:v>45463</c:v>
                </c:pt>
                <c:pt idx="1371">
                  <c:v>45464</c:v>
                </c:pt>
                <c:pt idx="1372">
                  <c:v>45467</c:v>
                </c:pt>
                <c:pt idx="1373">
                  <c:v>45468</c:v>
                </c:pt>
                <c:pt idx="1374">
                  <c:v>45469</c:v>
                </c:pt>
                <c:pt idx="1375">
                  <c:v>45470</c:v>
                </c:pt>
                <c:pt idx="1376">
                  <c:v>45471</c:v>
                </c:pt>
                <c:pt idx="1377">
                  <c:v>45474</c:v>
                </c:pt>
                <c:pt idx="1378">
                  <c:v>45475</c:v>
                </c:pt>
                <c:pt idx="1379">
                  <c:v>45476</c:v>
                </c:pt>
                <c:pt idx="1380">
                  <c:v>45478</c:v>
                </c:pt>
                <c:pt idx="1381">
                  <c:v>45481</c:v>
                </c:pt>
                <c:pt idx="1382">
                  <c:v>45482</c:v>
                </c:pt>
                <c:pt idx="1383">
                  <c:v>45483</c:v>
                </c:pt>
                <c:pt idx="1384">
                  <c:v>45484</c:v>
                </c:pt>
                <c:pt idx="1385">
                  <c:v>45485</c:v>
                </c:pt>
                <c:pt idx="1386">
                  <c:v>45488</c:v>
                </c:pt>
                <c:pt idx="1387">
                  <c:v>45489</c:v>
                </c:pt>
                <c:pt idx="1388">
                  <c:v>45490</c:v>
                </c:pt>
                <c:pt idx="1389">
                  <c:v>45491</c:v>
                </c:pt>
                <c:pt idx="1390">
                  <c:v>45492</c:v>
                </c:pt>
                <c:pt idx="1391">
                  <c:v>45495</c:v>
                </c:pt>
                <c:pt idx="1392">
                  <c:v>45496</c:v>
                </c:pt>
                <c:pt idx="1393">
                  <c:v>45497</c:v>
                </c:pt>
                <c:pt idx="1394">
                  <c:v>45498</c:v>
                </c:pt>
                <c:pt idx="1395">
                  <c:v>45499</c:v>
                </c:pt>
                <c:pt idx="1396">
                  <c:v>45502</c:v>
                </c:pt>
                <c:pt idx="1397">
                  <c:v>45503</c:v>
                </c:pt>
                <c:pt idx="1398">
                  <c:v>45504</c:v>
                </c:pt>
                <c:pt idx="1399">
                  <c:v>45505</c:v>
                </c:pt>
                <c:pt idx="1400">
                  <c:v>45506</c:v>
                </c:pt>
                <c:pt idx="1401">
                  <c:v>45509</c:v>
                </c:pt>
                <c:pt idx="1402">
                  <c:v>45510</c:v>
                </c:pt>
                <c:pt idx="1403">
                  <c:v>45511</c:v>
                </c:pt>
                <c:pt idx="1404">
                  <c:v>45512</c:v>
                </c:pt>
                <c:pt idx="1405">
                  <c:v>45513</c:v>
                </c:pt>
                <c:pt idx="1406">
                  <c:v>45516</c:v>
                </c:pt>
                <c:pt idx="1407">
                  <c:v>45517</c:v>
                </c:pt>
                <c:pt idx="1408">
                  <c:v>45518</c:v>
                </c:pt>
                <c:pt idx="1409">
                  <c:v>45519</c:v>
                </c:pt>
                <c:pt idx="1410">
                  <c:v>45520</c:v>
                </c:pt>
                <c:pt idx="1411">
                  <c:v>45523</c:v>
                </c:pt>
                <c:pt idx="1412">
                  <c:v>45524</c:v>
                </c:pt>
                <c:pt idx="1413">
                  <c:v>45525</c:v>
                </c:pt>
                <c:pt idx="1414">
                  <c:v>45526</c:v>
                </c:pt>
                <c:pt idx="1415">
                  <c:v>45527</c:v>
                </c:pt>
                <c:pt idx="1416">
                  <c:v>45530</c:v>
                </c:pt>
                <c:pt idx="1417">
                  <c:v>45531</c:v>
                </c:pt>
                <c:pt idx="1418">
                  <c:v>45532</c:v>
                </c:pt>
                <c:pt idx="1419">
                  <c:v>45533</c:v>
                </c:pt>
                <c:pt idx="1420">
                  <c:v>45534</c:v>
                </c:pt>
                <c:pt idx="1421">
                  <c:v>45538</c:v>
                </c:pt>
                <c:pt idx="1422">
                  <c:v>45539</c:v>
                </c:pt>
                <c:pt idx="1423">
                  <c:v>45540</c:v>
                </c:pt>
                <c:pt idx="1424">
                  <c:v>45541</c:v>
                </c:pt>
                <c:pt idx="1425">
                  <c:v>45544</c:v>
                </c:pt>
                <c:pt idx="1426">
                  <c:v>45545</c:v>
                </c:pt>
                <c:pt idx="1427">
                  <c:v>45546</c:v>
                </c:pt>
                <c:pt idx="1428">
                  <c:v>45547</c:v>
                </c:pt>
                <c:pt idx="1429">
                  <c:v>45548</c:v>
                </c:pt>
                <c:pt idx="1430">
                  <c:v>45551</c:v>
                </c:pt>
                <c:pt idx="1431">
                  <c:v>45552</c:v>
                </c:pt>
                <c:pt idx="1432">
                  <c:v>45553</c:v>
                </c:pt>
                <c:pt idx="1433">
                  <c:v>45554</c:v>
                </c:pt>
                <c:pt idx="1434">
                  <c:v>45555</c:v>
                </c:pt>
                <c:pt idx="1435">
                  <c:v>45558</c:v>
                </c:pt>
                <c:pt idx="1436">
                  <c:v>45559</c:v>
                </c:pt>
                <c:pt idx="1437">
                  <c:v>45560</c:v>
                </c:pt>
                <c:pt idx="1438">
                  <c:v>45561</c:v>
                </c:pt>
                <c:pt idx="1439">
                  <c:v>45562</c:v>
                </c:pt>
                <c:pt idx="1440">
                  <c:v>45565</c:v>
                </c:pt>
                <c:pt idx="1441">
                  <c:v>45566</c:v>
                </c:pt>
                <c:pt idx="1442">
                  <c:v>45567</c:v>
                </c:pt>
                <c:pt idx="1443">
                  <c:v>45568</c:v>
                </c:pt>
                <c:pt idx="1444">
                  <c:v>45569</c:v>
                </c:pt>
                <c:pt idx="1445">
                  <c:v>45572</c:v>
                </c:pt>
                <c:pt idx="1446">
                  <c:v>45573</c:v>
                </c:pt>
                <c:pt idx="1447">
                  <c:v>45574</c:v>
                </c:pt>
                <c:pt idx="1448">
                  <c:v>45575</c:v>
                </c:pt>
                <c:pt idx="1449">
                  <c:v>45576</c:v>
                </c:pt>
                <c:pt idx="1450">
                  <c:v>45579</c:v>
                </c:pt>
                <c:pt idx="1451">
                  <c:v>45580</c:v>
                </c:pt>
                <c:pt idx="1452">
                  <c:v>45581</c:v>
                </c:pt>
                <c:pt idx="1453">
                  <c:v>45582</c:v>
                </c:pt>
                <c:pt idx="1454">
                  <c:v>45583</c:v>
                </c:pt>
                <c:pt idx="1455">
                  <c:v>45586</c:v>
                </c:pt>
                <c:pt idx="1456">
                  <c:v>45587</c:v>
                </c:pt>
                <c:pt idx="1457">
                  <c:v>45588</c:v>
                </c:pt>
                <c:pt idx="1458">
                  <c:v>45589</c:v>
                </c:pt>
                <c:pt idx="1459">
                  <c:v>45590</c:v>
                </c:pt>
                <c:pt idx="1460">
                  <c:v>45593</c:v>
                </c:pt>
                <c:pt idx="1461">
                  <c:v>45594</c:v>
                </c:pt>
                <c:pt idx="1462">
                  <c:v>45595</c:v>
                </c:pt>
                <c:pt idx="1463">
                  <c:v>45596</c:v>
                </c:pt>
                <c:pt idx="1464">
                  <c:v>45597</c:v>
                </c:pt>
                <c:pt idx="1465">
                  <c:v>45600</c:v>
                </c:pt>
                <c:pt idx="1466">
                  <c:v>45601</c:v>
                </c:pt>
                <c:pt idx="1467">
                  <c:v>45602</c:v>
                </c:pt>
                <c:pt idx="1468">
                  <c:v>45603</c:v>
                </c:pt>
                <c:pt idx="1469">
                  <c:v>45604</c:v>
                </c:pt>
                <c:pt idx="1470">
                  <c:v>45607</c:v>
                </c:pt>
                <c:pt idx="1471">
                  <c:v>45608</c:v>
                </c:pt>
                <c:pt idx="1472">
                  <c:v>45609</c:v>
                </c:pt>
                <c:pt idx="1473">
                  <c:v>45610</c:v>
                </c:pt>
                <c:pt idx="1474">
                  <c:v>45611</c:v>
                </c:pt>
                <c:pt idx="1475">
                  <c:v>45614</c:v>
                </c:pt>
                <c:pt idx="1476">
                  <c:v>45615</c:v>
                </c:pt>
                <c:pt idx="1477">
                  <c:v>45616</c:v>
                </c:pt>
                <c:pt idx="1478">
                  <c:v>45617</c:v>
                </c:pt>
                <c:pt idx="1479">
                  <c:v>45618</c:v>
                </c:pt>
                <c:pt idx="1480">
                  <c:v>45621</c:v>
                </c:pt>
                <c:pt idx="1481">
                  <c:v>45622</c:v>
                </c:pt>
                <c:pt idx="1482">
                  <c:v>45623</c:v>
                </c:pt>
                <c:pt idx="1483">
                  <c:v>45625</c:v>
                </c:pt>
                <c:pt idx="1484">
                  <c:v>45628</c:v>
                </c:pt>
                <c:pt idx="1485">
                  <c:v>45629</c:v>
                </c:pt>
                <c:pt idx="1486">
                  <c:v>45630</c:v>
                </c:pt>
                <c:pt idx="1487">
                  <c:v>45631</c:v>
                </c:pt>
                <c:pt idx="1488">
                  <c:v>45632</c:v>
                </c:pt>
                <c:pt idx="1489">
                  <c:v>45635</c:v>
                </c:pt>
                <c:pt idx="1490">
                  <c:v>45636</c:v>
                </c:pt>
                <c:pt idx="1491">
                  <c:v>45637</c:v>
                </c:pt>
                <c:pt idx="1492">
                  <c:v>45638</c:v>
                </c:pt>
                <c:pt idx="1493">
                  <c:v>45639</c:v>
                </c:pt>
                <c:pt idx="1494">
                  <c:v>45642</c:v>
                </c:pt>
                <c:pt idx="1495">
                  <c:v>45643</c:v>
                </c:pt>
                <c:pt idx="1496">
                  <c:v>45644</c:v>
                </c:pt>
                <c:pt idx="1497">
                  <c:v>45645</c:v>
                </c:pt>
                <c:pt idx="1498">
                  <c:v>45646</c:v>
                </c:pt>
                <c:pt idx="1499">
                  <c:v>45649</c:v>
                </c:pt>
                <c:pt idx="1500">
                  <c:v>45650</c:v>
                </c:pt>
                <c:pt idx="1501">
                  <c:v>45652</c:v>
                </c:pt>
                <c:pt idx="1502">
                  <c:v>45653</c:v>
                </c:pt>
                <c:pt idx="1503">
                  <c:v>45656</c:v>
                </c:pt>
                <c:pt idx="1504">
                  <c:v>45657</c:v>
                </c:pt>
                <c:pt idx="1505">
                  <c:v>45659</c:v>
                </c:pt>
                <c:pt idx="1506">
                  <c:v>45660</c:v>
                </c:pt>
                <c:pt idx="1507">
                  <c:v>45663</c:v>
                </c:pt>
                <c:pt idx="1508">
                  <c:v>45664</c:v>
                </c:pt>
                <c:pt idx="1509">
                  <c:v>45665</c:v>
                </c:pt>
                <c:pt idx="1510">
                  <c:v>45667</c:v>
                </c:pt>
                <c:pt idx="1511">
                  <c:v>45670</c:v>
                </c:pt>
                <c:pt idx="1512">
                  <c:v>45671</c:v>
                </c:pt>
                <c:pt idx="1513">
                  <c:v>45672</c:v>
                </c:pt>
                <c:pt idx="1514">
                  <c:v>45673</c:v>
                </c:pt>
                <c:pt idx="1515">
                  <c:v>45674</c:v>
                </c:pt>
                <c:pt idx="1516">
                  <c:v>45678</c:v>
                </c:pt>
                <c:pt idx="1517">
                  <c:v>45679</c:v>
                </c:pt>
                <c:pt idx="1518">
                  <c:v>45680</c:v>
                </c:pt>
                <c:pt idx="1519">
                  <c:v>45681</c:v>
                </c:pt>
                <c:pt idx="1520">
                  <c:v>45684</c:v>
                </c:pt>
                <c:pt idx="1521">
                  <c:v>45685</c:v>
                </c:pt>
                <c:pt idx="1522">
                  <c:v>45686</c:v>
                </c:pt>
                <c:pt idx="1523">
                  <c:v>45687</c:v>
                </c:pt>
                <c:pt idx="1524">
                  <c:v>45688</c:v>
                </c:pt>
                <c:pt idx="1525">
                  <c:v>45691</c:v>
                </c:pt>
                <c:pt idx="1526">
                  <c:v>45692</c:v>
                </c:pt>
                <c:pt idx="1527">
                  <c:v>45693</c:v>
                </c:pt>
                <c:pt idx="1528">
                  <c:v>45694</c:v>
                </c:pt>
                <c:pt idx="1529">
                  <c:v>45695</c:v>
                </c:pt>
                <c:pt idx="1530">
                  <c:v>45698</c:v>
                </c:pt>
                <c:pt idx="1531">
                  <c:v>45699</c:v>
                </c:pt>
                <c:pt idx="1532">
                  <c:v>45700</c:v>
                </c:pt>
                <c:pt idx="1533">
                  <c:v>45701</c:v>
                </c:pt>
                <c:pt idx="1534">
                  <c:v>45702</c:v>
                </c:pt>
                <c:pt idx="1535">
                  <c:v>45706</c:v>
                </c:pt>
                <c:pt idx="1536">
                  <c:v>45707</c:v>
                </c:pt>
                <c:pt idx="1537">
                  <c:v>45708</c:v>
                </c:pt>
                <c:pt idx="1538">
                  <c:v>45709</c:v>
                </c:pt>
                <c:pt idx="1539">
                  <c:v>45712</c:v>
                </c:pt>
                <c:pt idx="1540">
                  <c:v>45713</c:v>
                </c:pt>
                <c:pt idx="1541">
                  <c:v>45714</c:v>
                </c:pt>
                <c:pt idx="1542">
                  <c:v>45715</c:v>
                </c:pt>
                <c:pt idx="1543">
                  <c:v>45716</c:v>
                </c:pt>
                <c:pt idx="1544">
                  <c:v>45719</c:v>
                </c:pt>
                <c:pt idx="1545">
                  <c:v>45720</c:v>
                </c:pt>
                <c:pt idx="1546">
                  <c:v>45721</c:v>
                </c:pt>
                <c:pt idx="1547">
                  <c:v>45722</c:v>
                </c:pt>
                <c:pt idx="1548">
                  <c:v>45723</c:v>
                </c:pt>
                <c:pt idx="1549">
                  <c:v>45726</c:v>
                </c:pt>
                <c:pt idx="1550">
                  <c:v>45727</c:v>
                </c:pt>
                <c:pt idx="1551">
                  <c:v>45728</c:v>
                </c:pt>
                <c:pt idx="1552">
                  <c:v>45729</c:v>
                </c:pt>
                <c:pt idx="1553">
                  <c:v>45730</c:v>
                </c:pt>
                <c:pt idx="1554">
                  <c:v>45733</c:v>
                </c:pt>
                <c:pt idx="1555">
                  <c:v>45734</c:v>
                </c:pt>
                <c:pt idx="1556">
                  <c:v>45735</c:v>
                </c:pt>
                <c:pt idx="1557">
                  <c:v>45736</c:v>
                </c:pt>
                <c:pt idx="1558">
                  <c:v>45737</c:v>
                </c:pt>
                <c:pt idx="1559">
                  <c:v>45740</c:v>
                </c:pt>
                <c:pt idx="1560">
                  <c:v>45741</c:v>
                </c:pt>
                <c:pt idx="1561">
                  <c:v>45742</c:v>
                </c:pt>
                <c:pt idx="1562">
                  <c:v>45743</c:v>
                </c:pt>
                <c:pt idx="1563">
                  <c:v>45744</c:v>
                </c:pt>
                <c:pt idx="1564">
                  <c:v>45747</c:v>
                </c:pt>
                <c:pt idx="1565">
                  <c:v>45748</c:v>
                </c:pt>
                <c:pt idx="1566">
                  <c:v>45749</c:v>
                </c:pt>
                <c:pt idx="1567">
                  <c:v>45750</c:v>
                </c:pt>
                <c:pt idx="1568">
                  <c:v>45751</c:v>
                </c:pt>
                <c:pt idx="1569">
                  <c:v>45754</c:v>
                </c:pt>
                <c:pt idx="1570">
                  <c:v>45755</c:v>
                </c:pt>
                <c:pt idx="1571">
                  <c:v>45756</c:v>
                </c:pt>
                <c:pt idx="1572">
                  <c:v>45757</c:v>
                </c:pt>
                <c:pt idx="1573">
                  <c:v>45758</c:v>
                </c:pt>
                <c:pt idx="1574">
                  <c:v>45761</c:v>
                </c:pt>
                <c:pt idx="1575">
                  <c:v>45762</c:v>
                </c:pt>
                <c:pt idx="1576">
                  <c:v>45763</c:v>
                </c:pt>
                <c:pt idx="1577">
                  <c:v>45764</c:v>
                </c:pt>
                <c:pt idx="1578">
                  <c:v>45768</c:v>
                </c:pt>
                <c:pt idx="1579">
                  <c:v>45769</c:v>
                </c:pt>
                <c:pt idx="1580">
                  <c:v>45770</c:v>
                </c:pt>
                <c:pt idx="1581">
                  <c:v>45771</c:v>
                </c:pt>
                <c:pt idx="1582">
                  <c:v>45772</c:v>
                </c:pt>
                <c:pt idx="1583">
                  <c:v>45775</c:v>
                </c:pt>
                <c:pt idx="1584">
                  <c:v>45776</c:v>
                </c:pt>
                <c:pt idx="1585">
                  <c:v>45777</c:v>
                </c:pt>
                <c:pt idx="1586">
                  <c:v>45778</c:v>
                </c:pt>
                <c:pt idx="1587">
                  <c:v>45779</c:v>
                </c:pt>
                <c:pt idx="1588">
                  <c:v>45782</c:v>
                </c:pt>
                <c:pt idx="1589">
                  <c:v>45783</c:v>
                </c:pt>
                <c:pt idx="1590">
                  <c:v>45784</c:v>
                </c:pt>
                <c:pt idx="1591">
                  <c:v>45785</c:v>
                </c:pt>
                <c:pt idx="1592">
                  <c:v>45786</c:v>
                </c:pt>
                <c:pt idx="1593">
                  <c:v>45789</c:v>
                </c:pt>
                <c:pt idx="1594">
                  <c:v>45790</c:v>
                </c:pt>
                <c:pt idx="1595">
                  <c:v>45791</c:v>
                </c:pt>
                <c:pt idx="1596">
                  <c:v>45792</c:v>
                </c:pt>
                <c:pt idx="1597">
                  <c:v>45793</c:v>
                </c:pt>
                <c:pt idx="1598">
                  <c:v>45796</c:v>
                </c:pt>
                <c:pt idx="1599">
                  <c:v>45797</c:v>
                </c:pt>
                <c:pt idx="1600">
                  <c:v>45798</c:v>
                </c:pt>
                <c:pt idx="1601">
                  <c:v>45799</c:v>
                </c:pt>
                <c:pt idx="1602">
                  <c:v>45800</c:v>
                </c:pt>
                <c:pt idx="1603">
                  <c:v>45804</c:v>
                </c:pt>
                <c:pt idx="1604">
                  <c:v>45805</c:v>
                </c:pt>
                <c:pt idx="1605">
                  <c:v>45806</c:v>
                </c:pt>
                <c:pt idx="1606">
                  <c:v>45807</c:v>
                </c:pt>
              </c:numCache>
            </c:numRef>
          </c:cat>
          <c:val>
            <c:numRef>
              <c:f>EMA!$D$7:$D$1613</c:f>
              <c:numCache>
                <c:formatCode>#,##0.00;\-#,##0.00;#,##0.00;"--"</c:formatCode>
                <c:ptCount val="1607"/>
                <c:pt idx="0">
                  <c:v>21.691844800000002</c:v>
                </c:pt>
                <c:pt idx="1">
                  <c:v>22.286644200000001</c:v>
                </c:pt>
                <c:pt idx="2">
                  <c:v>22.680910599999997</c:v>
                </c:pt>
                <c:pt idx="3">
                  <c:v>22.673443999999996</c:v>
                </c:pt>
                <c:pt idx="4">
                  <c:v>22.794510600000002</c:v>
                </c:pt>
                <c:pt idx="5">
                  <c:v>22.8947772</c:v>
                </c:pt>
                <c:pt idx="6">
                  <c:v>22.925977199999998</c:v>
                </c:pt>
                <c:pt idx="7">
                  <c:v>22.325977799999997</c:v>
                </c:pt>
                <c:pt idx="8">
                  <c:v>21.852911600000002</c:v>
                </c:pt>
                <c:pt idx="9">
                  <c:v>21.095045600000002</c:v>
                </c:pt>
                <c:pt idx="10">
                  <c:v>20.367846400000001</c:v>
                </c:pt>
                <c:pt idx="11">
                  <c:v>19.6975804</c:v>
                </c:pt>
                <c:pt idx="12">
                  <c:v>19.619180399999998</c:v>
                </c:pt>
                <c:pt idx="13">
                  <c:v>19.5997138</c:v>
                </c:pt>
                <c:pt idx="14">
                  <c:v>19.882113599999997</c:v>
                </c:pt>
                <c:pt idx="15">
                  <c:v>20.088913399999999</c:v>
                </c:pt>
                <c:pt idx="16">
                  <c:v>20.291179800000002</c:v>
                </c:pt>
                <c:pt idx="17">
                  <c:v>20.511312800000002</c:v>
                </c:pt>
                <c:pt idx="18">
                  <c:v>20.829845800000001</c:v>
                </c:pt>
                <c:pt idx="19">
                  <c:v>20.942512399999998</c:v>
                </c:pt>
                <c:pt idx="20">
                  <c:v>20.949045600000002</c:v>
                </c:pt>
                <c:pt idx="21">
                  <c:v>20.863578999999998</c:v>
                </c:pt>
                <c:pt idx="22">
                  <c:v>20.862912400000003</c:v>
                </c:pt>
                <c:pt idx="23">
                  <c:v>20.735712599999999</c:v>
                </c:pt>
                <c:pt idx="24">
                  <c:v>20.615046</c:v>
                </c:pt>
                <c:pt idx="25">
                  <c:v>20.565179399999998</c:v>
                </c:pt>
                <c:pt idx="26">
                  <c:v>20.592912800000001</c:v>
                </c:pt>
                <c:pt idx="27">
                  <c:v>20.496912999999999</c:v>
                </c:pt>
                <c:pt idx="28">
                  <c:v>20.373579599999999</c:v>
                </c:pt>
                <c:pt idx="29">
                  <c:v>20.147713199999998</c:v>
                </c:pt>
                <c:pt idx="30">
                  <c:v>20.026913400000002</c:v>
                </c:pt>
                <c:pt idx="31">
                  <c:v>19.9054468</c:v>
                </c:pt>
                <c:pt idx="32">
                  <c:v>19.801713400000001</c:v>
                </c:pt>
                <c:pt idx="33">
                  <c:v>19.964113400000002</c:v>
                </c:pt>
                <c:pt idx="34">
                  <c:v>20.346112999999999</c:v>
                </c:pt>
                <c:pt idx="35">
                  <c:v>20.3471796</c:v>
                </c:pt>
                <c:pt idx="36">
                  <c:v>20.168379800000004</c:v>
                </c:pt>
                <c:pt idx="37">
                  <c:v>19.884113599999999</c:v>
                </c:pt>
                <c:pt idx="38">
                  <c:v>19.370780799999999</c:v>
                </c:pt>
                <c:pt idx="39">
                  <c:v>18.793581400000001</c:v>
                </c:pt>
                <c:pt idx="40">
                  <c:v>18.651581599999997</c:v>
                </c:pt>
                <c:pt idx="41">
                  <c:v>18.725714799999999</c:v>
                </c:pt>
                <c:pt idx="42">
                  <c:v>18.816647999999997</c:v>
                </c:pt>
                <c:pt idx="43">
                  <c:v>18.986247800000001</c:v>
                </c:pt>
                <c:pt idx="44">
                  <c:v>19.164514199999999</c:v>
                </c:pt>
                <c:pt idx="45">
                  <c:v>19.048380999999999</c:v>
                </c:pt>
                <c:pt idx="46">
                  <c:v>18.762647999999999</c:v>
                </c:pt>
                <c:pt idx="47">
                  <c:v>18.550781600000001</c:v>
                </c:pt>
                <c:pt idx="48">
                  <c:v>18.345981799999997</c:v>
                </c:pt>
                <c:pt idx="49">
                  <c:v>18.133448800000004</c:v>
                </c:pt>
                <c:pt idx="50">
                  <c:v>17.9881156</c:v>
                </c:pt>
                <c:pt idx="51">
                  <c:v>17.867182400000001</c:v>
                </c:pt>
                <c:pt idx="52">
                  <c:v>17.8711822</c:v>
                </c:pt>
                <c:pt idx="53">
                  <c:v>17.887582199999997</c:v>
                </c:pt>
                <c:pt idx="54">
                  <c:v>17.948915399999997</c:v>
                </c:pt>
                <c:pt idx="55">
                  <c:v>18.153315200000002</c:v>
                </c:pt>
                <c:pt idx="56">
                  <c:v>18.536781400000002</c:v>
                </c:pt>
                <c:pt idx="57">
                  <c:v>18.778248000000001</c:v>
                </c:pt>
                <c:pt idx="58">
                  <c:v>19.004647800000001</c:v>
                </c:pt>
                <c:pt idx="59">
                  <c:v>18.860114600000003</c:v>
                </c:pt>
                <c:pt idx="60">
                  <c:v>18.794781199999999</c:v>
                </c:pt>
                <c:pt idx="61">
                  <c:v>18.581714800000004</c:v>
                </c:pt>
                <c:pt idx="62">
                  <c:v>18.400781600000002</c:v>
                </c:pt>
                <c:pt idx="63">
                  <c:v>18.1907818</c:v>
                </c:pt>
                <c:pt idx="64">
                  <c:v>18.199315200000001</c:v>
                </c:pt>
                <c:pt idx="65">
                  <c:v>18.102515400000001</c:v>
                </c:pt>
                <c:pt idx="66">
                  <c:v>18.011582199999999</c:v>
                </c:pt>
                <c:pt idx="67">
                  <c:v>18.025582200000002</c:v>
                </c:pt>
                <c:pt idx="68">
                  <c:v>17.9611822</c:v>
                </c:pt>
                <c:pt idx="69">
                  <c:v>18.025715399999999</c:v>
                </c:pt>
                <c:pt idx="70">
                  <c:v>17.9597154</c:v>
                </c:pt>
                <c:pt idx="71">
                  <c:v>17.926648800000002</c:v>
                </c:pt>
                <c:pt idx="72">
                  <c:v>17.730649</c:v>
                </c:pt>
                <c:pt idx="73">
                  <c:v>17.4159826</c:v>
                </c:pt>
                <c:pt idx="74">
                  <c:v>16.907716400000002</c:v>
                </c:pt>
                <c:pt idx="75">
                  <c:v>16.6239834</c:v>
                </c:pt>
                <c:pt idx="76">
                  <c:v>16.2878504</c:v>
                </c:pt>
                <c:pt idx="77">
                  <c:v>15.959183999999999</c:v>
                </c:pt>
                <c:pt idx="78">
                  <c:v>15.9121174</c:v>
                </c:pt>
                <c:pt idx="79">
                  <c:v>16.177317199999997</c:v>
                </c:pt>
                <c:pt idx="80">
                  <c:v>16.362250400000001</c:v>
                </c:pt>
                <c:pt idx="81">
                  <c:v>16.473850199999998</c:v>
                </c:pt>
                <c:pt idx="82">
                  <c:v>16.618249999999996</c:v>
                </c:pt>
                <c:pt idx="83">
                  <c:v>16.589983400000001</c:v>
                </c:pt>
                <c:pt idx="84">
                  <c:v>16.383183600000002</c:v>
                </c:pt>
                <c:pt idx="85">
                  <c:v>16.0054506</c:v>
                </c:pt>
                <c:pt idx="86">
                  <c:v>15.8087842</c:v>
                </c:pt>
                <c:pt idx="87">
                  <c:v>15.636917800000001</c:v>
                </c:pt>
                <c:pt idx="88">
                  <c:v>15.454918000000001</c:v>
                </c:pt>
                <c:pt idx="89">
                  <c:v>15.075051800000001</c:v>
                </c:pt>
                <c:pt idx="90">
                  <c:v>14.7863854</c:v>
                </c:pt>
                <c:pt idx="91">
                  <c:v>14.423318999999998</c:v>
                </c:pt>
                <c:pt idx="92">
                  <c:v>13.9003862</c:v>
                </c:pt>
                <c:pt idx="93">
                  <c:v>13.462520000000001</c:v>
                </c:pt>
                <c:pt idx="94">
                  <c:v>13.1905202</c:v>
                </c:pt>
                <c:pt idx="95">
                  <c:v>12.968387000000002</c:v>
                </c:pt>
                <c:pt idx="96">
                  <c:v>12.765454</c:v>
                </c:pt>
                <c:pt idx="97">
                  <c:v>12.7053206</c:v>
                </c:pt>
                <c:pt idx="98">
                  <c:v>12.567587399999999</c:v>
                </c:pt>
                <c:pt idx="99">
                  <c:v>12.4121208</c:v>
                </c:pt>
                <c:pt idx="100">
                  <c:v>12.4774542</c:v>
                </c:pt>
                <c:pt idx="101">
                  <c:v>12.5671874</c:v>
                </c:pt>
                <c:pt idx="102">
                  <c:v>12.803587199999999</c:v>
                </c:pt>
                <c:pt idx="103">
                  <c:v>13.061453599999998</c:v>
                </c:pt>
                <c:pt idx="104">
                  <c:v>13.5135866</c:v>
                </c:pt>
                <c:pt idx="105">
                  <c:v>13.8269196</c:v>
                </c:pt>
                <c:pt idx="106">
                  <c:v>13.9958528</c:v>
                </c:pt>
                <c:pt idx="107">
                  <c:v>14.101986</c:v>
                </c:pt>
                <c:pt idx="108">
                  <c:v>14.240919199999999</c:v>
                </c:pt>
                <c:pt idx="109">
                  <c:v>14.402919000000001</c:v>
                </c:pt>
                <c:pt idx="110">
                  <c:v>14.5047856</c:v>
                </c:pt>
                <c:pt idx="111">
                  <c:v>14.7337186</c:v>
                </c:pt>
                <c:pt idx="112">
                  <c:v>14.809852000000001</c:v>
                </c:pt>
                <c:pt idx="113">
                  <c:v>14.902385199999998</c:v>
                </c:pt>
                <c:pt idx="114">
                  <c:v>14.883851800000002</c:v>
                </c:pt>
                <c:pt idx="115">
                  <c:v>14.817451800000001</c:v>
                </c:pt>
                <c:pt idx="116">
                  <c:v>14.721985200000001</c:v>
                </c:pt>
                <c:pt idx="117">
                  <c:v>14.764918399999999</c:v>
                </c:pt>
                <c:pt idx="118">
                  <c:v>14.7862516</c:v>
                </c:pt>
                <c:pt idx="119">
                  <c:v>14.833318400000001</c:v>
                </c:pt>
                <c:pt idx="120">
                  <c:v>14.897184999999999</c:v>
                </c:pt>
                <c:pt idx="121">
                  <c:v>15.105584799999999</c:v>
                </c:pt>
                <c:pt idx="122">
                  <c:v>15.242384599999999</c:v>
                </c:pt>
                <c:pt idx="123">
                  <c:v>15.334118</c:v>
                </c:pt>
                <c:pt idx="124">
                  <c:v>15.372651199999998</c:v>
                </c:pt>
                <c:pt idx="125">
                  <c:v>15.564250999999999</c:v>
                </c:pt>
                <c:pt idx="126">
                  <c:v>15.613584400000002</c:v>
                </c:pt>
                <c:pt idx="127">
                  <c:v>15.773317600000002</c:v>
                </c:pt>
                <c:pt idx="128">
                  <c:v>16.082117199999999</c:v>
                </c:pt>
                <c:pt idx="129">
                  <c:v>16.379716999999999</c:v>
                </c:pt>
                <c:pt idx="130">
                  <c:v>16.592250199999999</c:v>
                </c:pt>
                <c:pt idx="131">
                  <c:v>16.791449999999998</c:v>
                </c:pt>
                <c:pt idx="132">
                  <c:v>16.966116599999999</c:v>
                </c:pt>
                <c:pt idx="133">
                  <c:v>16.9951832</c:v>
                </c:pt>
                <c:pt idx="134">
                  <c:v>17.099049600000001</c:v>
                </c:pt>
                <c:pt idx="135">
                  <c:v>17.2326494</c:v>
                </c:pt>
                <c:pt idx="136">
                  <c:v>16.903049599999999</c:v>
                </c:pt>
                <c:pt idx="137">
                  <c:v>16.5011832</c:v>
                </c:pt>
                <c:pt idx="138">
                  <c:v>16.235716799999999</c:v>
                </c:pt>
                <c:pt idx="139">
                  <c:v>15.996917199999999</c:v>
                </c:pt>
                <c:pt idx="140">
                  <c:v>15.686650799999999</c:v>
                </c:pt>
                <c:pt idx="141">
                  <c:v>15.753717399999999</c:v>
                </c:pt>
                <c:pt idx="142">
                  <c:v>15.837717399999999</c:v>
                </c:pt>
                <c:pt idx="143">
                  <c:v>15.738384199999999</c:v>
                </c:pt>
                <c:pt idx="144">
                  <c:v>15.584917600000001</c:v>
                </c:pt>
                <c:pt idx="145">
                  <c:v>15.475717800000002</c:v>
                </c:pt>
                <c:pt idx="146">
                  <c:v>15.535051200000002</c:v>
                </c:pt>
                <c:pt idx="147">
                  <c:v>15.543984599999998</c:v>
                </c:pt>
                <c:pt idx="148">
                  <c:v>15.5531846</c:v>
                </c:pt>
                <c:pt idx="149">
                  <c:v>15.6098512</c:v>
                </c:pt>
                <c:pt idx="150">
                  <c:v>15.425851399999999</c:v>
                </c:pt>
                <c:pt idx="151">
                  <c:v>15.123718399999998</c:v>
                </c:pt>
                <c:pt idx="152">
                  <c:v>14.922785199999998</c:v>
                </c:pt>
                <c:pt idx="153">
                  <c:v>14.8937186</c:v>
                </c:pt>
                <c:pt idx="154">
                  <c:v>14.771852000000001</c:v>
                </c:pt>
                <c:pt idx="155">
                  <c:v>14.7879852</c:v>
                </c:pt>
                <c:pt idx="156">
                  <c:v>14.874784999999999</c:v>
                </c:pt>
                <c:pt idx="157">
                  <c:v>14.7609184</c:v>
                </c:pt>
                <c:pt idx="158">
                  <c:v>14.603185199999999</c:v>
                </c:pt>
                <c:pt idx="159">
                  <c:v>14.446118799999999</c:v>
                </c:pt>
                <c:pt idx="160">
                  <c:v>14.3762522</c:v>
                </c:pt>
                <c:pt idx="161">
                  <c:v>14.370385600000001</c:v>
                </c:pt>
                <c:pt idx="162">
                  <c:v>14.5598522</c:v>
                </c:pt>
                <c:pt idx="163">
                  <c:v>14.6933188</c:v>
                </c:pt>
                <c:pt idx="164">
                  <c:v>14.781318600000001</c:v>
                </c:pt>
                <c:pt idx="165">
                  <c:v>14.9678518</c:v>
                </c:pt>
                <c:pt idx="166">
                  <c:v>15.044385</c:v>
                </c:pt>
                <c:pt idx="167">
                  <c:v>15.126784800000001</c:v>
                </c:pt>
                <c:pt idx="168">
                  <c:v>15.267184600000002</c:v>
                </c:pt>
                <c:pt idx="169">
                  <c:v>15.619450999999998</c:v>
                </c:pt>
                <c:pt idx="170">
                  <c:v>15.836650800000001</c:v>
                </c:pt>
                <c:pt idx="171">
                  <c:v>16.073317199999998</c:v>
                </c:pt>
                <c:pt idx="172">
                  <c:v>16.220250399999998</c:v>
                </c:pt>
                <c:pt idx="173">
                  <c:v>16.343583600000002</c:v>
                </c:pt>
                <c:pt idx="174">
                  <c:v>16.295450199999998</c:v>
                </c:pt>
                <c:pt idx="175">
                  <c:v>16.305183599999999</c:v>
                </c:pt>
                <c:pt idx="176">
                  <c:v>16.244116999999999</c:v>
                </c:pt>
                <c:pt idx="177">
                  <c:v>16.223050399999998</c:v>
                </c:pt>
                <c:pt idx="178">
                  <c:v>15.935317399999999</c:v>
                </c:pt>
                <c:pt idx="179">
                  <c:v>15.738117599999999</c:v>
                </c:pt>
                <c:pt idx="180">
                  <c:v>15.684250799999997</c:v>
                </c:pt>
                <c:pt idx="181">
                  <c:v>15.704384199999998</c:v>
                </c:pt>
                <c:pt idx="182">
                  <c:v>15.699584199999999</c:v>
                </c:pt>
                <c:pt idx="183">
                  <c:v>15.985983800000003</c:v>
                </c:pt>
                <c:pt idx="184">
                  <c:v>16.1783836</c:v>
                </c:pt>
                <c:pt idx="185">
                  <c:v>16.051317200000003</c:v>
                </c:pt>
                <c:pt idx="186">
                  <c:v>15.908650600000001</c:v>
                </c:pt>
                <c:pt idx="187">
                  <c:v>15.8666506</c:v>
                </c:pt>
                <c:pt idx="188">
                  <c:v>15.804783999999998</c:v>
                </c:pt>
                <c:pt idx="189">
                  <c:v>15.8234508</c:v>
                </c:pt>
                <c:pt idx="190">
                  <c:v>15.979583999999999</c:v>
                </c:pt>
                <c:pt idx="191">
                  <c:v>16.199050399999997</c:v>
                </c:pt>
                <c:pt idx="192">
                  <c:v>16.455583600000001</c:v>
                </c:pt>
                <c:pt idx="193">
                  <c:v>16.693450000000002</c:v>
                </c:pt>
                <c:pt idx="194">
                  <c:v>16.896383</c:v>
                </c:pt>
                <c:pt idx="195">
                  <c:v>17.126116000000003</c:v>
                </c:pt>
                <c:pt idx="196">
                  <c:v>17.246916000000002</c:v>
                </c:pt>
                <c:pt idx="197">
                  <c:v>17.200782600000004</c:v>
                </c:pt>
                <c:pt idx="198">
                  <c:v>17.1699828</c:v>
                </c:pt>
                <c:pt idx="199">
                  <c:v>17.102383</c:v>
                </c:pt>
                <c:pt idx="200">
                  <c:v>17.605182599999999</c:v>
                </c:pt>
                <c:pt idx="201">
                  <c:v>18.554248199999996</c:v>
                </c:pt>
                <c:pt idx="202">
                  <c:v>19.543713799999999</c:v>
                </c:pt>
                <c:pt idx="203">
                  <c:v>20.3522462</c:v>
                </c:pt>
                <c:pt idx="204">
                  <c:v>21.156645399999999</c:v>
                </c:pt>
                <c:pt idx="205">
                  <c:v>21.359845200000002</c:v>
                </c:pt>
                <c:pt idx="206">
                  <c:v>21.1622454</c:v>
                </c:pt>
                <c:pt idx="207">
                  <c:v>21.025712400000003</c:v>
                </c:pt>
                <c:pt idx="208">
                  <c:v>21.039045800000004</c:v>
                </c:pt>
                <c:pt idx="209">
                  <c:v>21.193312200000001</c:v>
                </c:pt>
                <c:pt idx="210">
                  <c:v>21.468245199999998</c:v>
                </c:pt>
                <c:pt idx="211">
                  <c:v>21.785978399999998</c:v>
                </c:pt>
                <c:pt idx="212">
                  <c:v>22.154244599999998</c:v>
                </c:pt>
                <c:pt idx="213">
                  <c:v>22.590377400000001</c:v>
                </c:pt>
                <c:pt idx="214">
                  <c:v>22.850777200000003</c:v>
                </c:pt>
                <c:pt idx="215">
                  <c:v>23.034910400000001</c:v>
                </c:pt>
                <c:pt idx="216">
                  <c:v>23.235310200000001</c:v>
                </c:pt>
                <c:pt idx="217">
                  <c:v>23.300643400000002</c:v>
                </c:pt>
                <c:pt idx="218">
                  <c:v>23.428509999999999</c:v>
                </c:pt>
                <c:pt idx="219">
                  <c:v>23.509976600000005</c:v>
                </c:pt>
                <c:pt idx="220">
                  <c:v>23.583043199999999</c:v>
                </c:pt>
                <c:pt idx="221">
                  <c:v>23.3279766</c:v>
                </c:pt>
                <c:pt idx="222">
                  <c:v>23.1459768</c:v>
                </c:pt>
                <c:pt idx="223">
                  <c:v>22.7379772</c:v>
                </c:pt>
                <c:pt idx="224">
                  <c:v>22.458910799999998</c:v>
                </c:pt>
                <c:pt idx="225">
                  <c:v>22.127044399999999</c:v>
                </c:pt>
                <c:pt idx="226">
                  <c:v>22.151444400000003</c:v>
                </c:pt>
                <c:pt idx="227">
                  <c:v>22.149577799999996</c:v>
                </c:pt>
                <c:pt idx="228">
                  <c:v>22.204377799999996</c:v>
                </c:pt>
                <c:pt idx="229">
                  <c:v>22.192111199999999</c:v>
                </c:pt>
                <c:pt idx="230">
                  <c:v>22.2714444</c:v>
                </c:pt>
                <c:pt idx="231">
                  <c:v>22.333577800000004</c:v>
                </c:pt>
                <c:pt idx="232">
                  <c:v>22.502111000000003</c:v>
                </c:pt>
                <c:pt idx="233">
                  <c:v>22.764377400000001</c:v>
                </c:pt>
                <c:pt idx="234">
                  <c:v>23.155177000000002</c:v>
                </c:pt>
                <c:pt idx="235">
                  <c:v>23.455176800000004</c:v>
                </c:pt>
                <c:pt idx="236">
                  <c:v>24.014776200000004</c:v>
                </c:pt>
                <c:pt idx="237">
                  <c:v>24.4167758</c:v>
                </c:pt>
                <c:pt idx="238">
                  <c:v>24.9561086</c:v>
                </c:pt>
                <c:pt idx="239">
                  <c:v>25.547574600000001</c:v>
                </c:pt>
                <c:pt idx="240">
                  <c:v>26.176907199999999</c:v>
                </c:pt>
                <c:pt idx="241">
                  <c:v>26.679840000000002</c:v>
                </c:pt>
                <c:pt idx="242">
                  <c:v>27.296639400000004</c:v>
                </c:pt>
                <c:pt idx="243">
                  <c:v>27.800505600000001</c:v>
                </c:pt>
                <c:pt idx="244">
                  <c:v>28.151705200000002</c:v>
                </c:pt>
                <c:pt idx="245">
                  <c:v>28.2731718</c:v>
                </c:pt>
                <c:pt idx="246">
                  <c:v>28.261305200000002</c:v>
                </c:pt>
                <c:pt idx="247">
                  <c:v>28.328105000000001</c:v>
                </c:pt>
                <c:pt idx="248">
                  <c:v>28.489038000000001</c:v>
                </c:pt>
                <c:pt idx="249">
                  <c:v>28.771171200000005</c:v>
                </c:pt>
                <c:pt idx="250">
                  <c:v>29.495970399999997</c:v>
                </c:pt>
                <c:pt idx="251">
                  <c:v>30.480102799999997</c:v>
                </c:pt>
                <c:pt idx="252">
                  <c:v>31.161168800000002</c:v>
                </c:pt>
                <c:pt idx="253">
                  <c:v>31.629701799999999</c:v>
                </c:pt>
                <c:pt idx="254">
                  <c:v>32.607300800000004</c:v>
                </c:pt>
                <c:pt idx="255">
                  <c:v>33.525433200000002</c:v>
                </c:pt>
                <c:pt idx="256">
                  <c:v>33.876899399999999</c:v>
                </c:pt>
                <c:pt idx="257">
                  <c:v>34.305565600000001</c:v>
                </c:pt>
                <c:pt idx="258">
                  <c:v>34.736898400000001</c:v>
                </c:pt>
                <c:pt idx="259">
                  <c:v>35.034764799999998</c:v>
                </c:pt>
                <c:pt idx="260">
                  <c:v>35.456631199999997</c:v>
                </c:pt>
                <c:pt idx="261">
                  <c:v>36.172630599999998</c:v>
                </c:pt>
                <c:pt idx="262">
                  <c:v>36.857029999999995</c:v>
                </c:pt>
                <c:pt idx="263">
                  <c:v>37.490629400000003</c:v>
                </c:pt>
                <c:pt idx="264">
                  <c:v>37.753295800000004</c:v>
                </c:pt>
                <c:pt idx="265">
                  <c:v>37.905695599999994</c:v>
                </c:pt>
                <c:pt idx="266">
                  <c:v>38.820494599999996</c:v>
                </c:pt>
                <c:pt idx="267">
                  <c:v>39.963826799999993</c:v>
                </c:pt>
                <c:pt idx="268">
                  <c:v>42.923557200000005</c:v>
                </c:pt>
                <c:pt idx="269">
                  <c:v>47.192352799999995</c:v>
                </c:pt>
                <c:pt idx="270">
                  <c:v>49.241817399999995</c:v>
                </c:pt>
                <c:pt idx="271">
                  <c:v>50.683816</c:v>
                </c:pt>
                <c:pt idx="272">
                  <c:v>51.983814600000002</c:v>
                </c:pt>
                <c:pt idx="273">
                  <c:v>51.867547999999999</c:v>
                </c:pt>
                <c:pt idx="274">
                  <c:v>50.365149600000002</c:v>
                </c:pt>
                <c:pt idx="275">
                  <c:v>50.799682599999997</c:v>
                </c:pt>
                <c:pt idx="276">
                  <c:v>51.533548399999994</c:v>
                </c:pt>
                <c:pt idx="277">
                  <c:v>52.226347800000006</c:v>
                </c:pt>
                <c:pt idx="278">
                  <c:v>53.387946599999999</c:v>
                </c:pt>
                <c:pt idx="279">
                  <c:v>55.2951446</c:v>
                </c:pt>
                <c:pt idx="280">
                  <c:v>57.056742799999995</c:v>
                </c:pt>
                <c:pt idx="281">
                  <c:v>58.350075000000004</c:v>
                </c:pt>
                <c:pt idx="282">
                  <c:v>58.800207799999995</c:v>
                </c:pt>
                <c:pt idx="283">
                  <c:v>58.020342000000007</c:v>
                </c:pt>
                <c:pt idx="284">
                  <c:v>56.172077200000004</c:v>
                </c:pt>
                <c:pt idx="285">
                  <c:v>53.233280000000001</c:v>
                </c:pt>
                <c:pt idx="286">
                  <c:v>50.126482999999993</c:v>
                </c:pt>
                <c:pt idx="287">
                  <c:v>48.924217599999999</c:v>
                </c:pt>
                <c:pt idx="288">
                  <c:v>48.198885000000004</c:v>
                </c:pt>
                <c:pt idx="289">
                  <c:v>47.808218799999999</c:v>
                </c:pt>
                <c:pt idx="290">
                  <c:v>48.415418199999998</c:v>
                </c:pt>
                <c:pt idx="291">
                  <c:v>48.888617799999999</c:v>
                </c:pt>
                <c:pt idx="292">
                  <c:v>47.080353000000002</c:v>
                </c:pt>
                <c:pt idx="293">
                  <c:v>45.744620999999995</c:v>
                </c:pt>
                <c:pt idx="294">
                  <c:v>44.207689199999997</c:v>
                </c:pt>
                <c:pt idx="295">
                  <c:v>42.021158200000002</c:v>
                </c:pt>
                <c:pt idx="296">
                  <c:v>39.9296936</c:v>
                </c:pt>
                <c:pt idx="297">
                  <c:v>37.757295799999994</c:v>
                </c:pt>
                <c:pt idx="298">
                  <c:v>34.888898599999997</c:v>
                </c:pt>
                <c:pt idx="299">
                  <c:v>31.248768800000001</c:v>
                </c:pt>
                <c:pt idx="300">
                  <c:v>29.476637199999999</c:v>
                </c:pt>
                <c:pt idx="301">
                  <c:v>27.888771999999999</c:v>
                </c:pt>
                <c:pt idx="302">
                  <c:v>27.745038799999996</c:v>
                </c:pt>
                <c:pt idx="303">
                  <c:v>28.742371199999997</c:v>
                </c:pt>
                <c:pt idx="304">
                  <c:v>31.1161022</c:v>
                </c:pt>
                <c:pt idx="305">
                  <c:v>32.456367399999998</c:v>
                </c:pt>
                <c:pt idx="306">
                  <c:v>33.614099599999996</c:v>
                </c:pt>
                <c:pt idx="307">
                  <c:v>34.518632000000004</c:v>
                </c:pt>
                <c:pt idx="308">
                  <c:v>34.771965000000002</c:v>
                </c:pt>
                <c:pt idx="309">
                  <c:v>34.002765800000006</c:v>
                </c:pt>
                <c:pt idx="310">
                  <c:v>33.020233599999997</c:v>
                </c:pt>
                <c:pt idx="311">
                  <c:v>32.562234199999999</c:v>
                </c:pt>
                <c:pt idx="312">
                  <c:v>32.750367400000002</c:v>
                </c:pt>
                <c:pt idx="313">
                  <c:v>33.036367199999994</c:v>
                </c:pt>
                <c:pt idx="314">
                  <c:v>33.933433000000001</c:v>
                </c:pt>
                <c:pt idx="315">
                  <c:v>35.513831400000001</c:v>
                </c:pt>
                <c:pt idx="316">
                  <c:v>37.793029000000004</c:v>
                </c:pt>
                <c:pt idx="317">
                  <c:v>40.375026400000003</c:v>
                </c:pt>
                <c:pt idx="318">
                  <c:v>42.833423999999994</c:v>
                </c:pt>
                <c:pt idx="319">
                  <c:v>45.451688000000004</c:v>
                </c:pt>
                <c:pt idx="320">
                  <c:v>47.863552200000001</c:v>
                </c:pt>
                <c:pt idx="321">
                  <c:v>49.135684400000002</c:v>
                </c:pt>
                <c:pt idx="322">
                  <c:v>48.826751399999999</c:v>
                </c:pt>
                <c:pt idx="323">
                  <c:v>48.857151400000006</c:v>
                </c:pt>
                <c:pt idx="324">
                  <c:v>48.329418600000011</c:v>
                </c:pt>
                <c:pt idx="325">
                  <c:v>47.946218999999999</c:v>
                </c:pt>
                <c:pt idx="326">
                  <c:v>48.644751599999999</c:v>
                </c:pt>
                <c:pt idx="327">
                  <c:v>49.743417000000001</c:v>
                </c:pt>
                <c:pt idx="328">
                  <c:v>50.655416000000002</c:v>
                </c:pt>
                <c:pt idx="329">
                  <c:v>51.672081599999999</c:v>
                </c:pt>
                <c:pt idx="330">
                  <c:v>51.354348600000002</c:v>
                </c:pt>
                <c:pt idx="331">
                  <c:v>50.853549000000001</c:v>
                </c:pt>
                <c:pt idx="332">
                  <c:v>50.841415800000007</c:v>
                </c:pt>
                <c:pt idx="333">
                  <c:v>50.602349400000001</c:v>
                </c:pt>
                <c:pt idx="334">
                  <c:v>50.577816199999994</c:v>
                </c:pt>
                <c:pt idx="335">
                  <c:v>52.152481199999997</c:v>
                </c:pt>
                <c:pt idx="336">
                  <c:v>52.820480599999996</c:v>
                </c:pt>
                <c:pt idx="337">
                  <c:v>53.369813399999998</c:v>
                </c:pt>
                <c:pt idx="338">
                  <c:v>53.481546600000001</c:v>
                </c:pt>
                <c:pt idx="339">
                  <c:v>53.792079600000001</c:v>
                </c:pt>
                <c:pt idx="340">
                  <c:v>53.522080000000003</c:v>
                </c:pt>
                <c:pt idx="341">
                  <c:v>53.553279999999994</c:v>
                </c:pt>
                <c:pt idx="342">
                  <c:v>53.534613200000003</c:v>
                </c:pt>
                <c:pt idx="343">
                  <c:v>53.862612800000001</c:v>
                </c:pt>
                <c:pt idx="344">
                  <c:v>54.186212400000002</c:v>
                </c:pt>
                <c:pt idx="345">
                  <c:v>54.422345400000005</c:v>
                </c:pt>
                <c:pt idx="346">
                  <c:v>54.492211999999995</c:v>
                </c:pt>
                <c:pt idx="347">
                  <c:v>54.655145199999993</c:v>
                </c:pt>
                <c:pt idx="348">
                  <c:v>54.5251454</c:v>
                </c:pt>
                <c:pt idx="349">
                  <c:v>54.623812000000001</c:v>
                </c:pt>
                <c:pt idx="350">
                  <c:v>55.706744199999989</c:v>
                </c:pt>
                <c:pt idx="351">
                  <c:v>56.542609999999989</c:v>
                </c:pt>
                <c:pt idx="352">
                  <c:v>57.379009199999999</c:v>
                </c:pt>
                <c:pt idx="353">
                  <c:v>58.159941799999999</c:v>
                </c:pt>
                <c:pt idx="354">
                  <c:v>58.835407799999999</c:v>
                </c:pt>
                <c:pt idx="355">
                  <c:v>59.52634059999999</c:v>
                </c:pt>
                <c:pt idx="356">
                  <c:v>60.314473199999995</c:v>
                </c:pt>
                <c:pt idx="357">
                  <c:v>62.2090046</c:v>
                </c:pt>
                <c:pt idx="358">
                  <c:v>63.655136399999989</c:v>
                </c:pt>
                <c:pt idx="359">
                  <c:v>64.316735800000004</c:v>
                </c:pt>
                <c:pt idx="360">
                  <c:v>64.863135200000002</c:v>
                </c:pt>
                <c:pt idx="361">
                  <c:v>65.415934599999986</c:v>
                </c:pt>
                <c:pt idx="362">
                  <c:v>64.972468399999997</c:v>
                </c:pt>
                <c:pt idx="363">
                  <c:v>65.387401400000002</c:v>
                </c:pt>
                <c:pt idx="364">
                  <c:v>66.262333799999993</c:v>
                </c:pt>
                <c:pt idx="365">
                  <c:v>66.307933800000001</c:v>
                </c:pt>
                <c:pt idx="366">
                  <c:v>66.569933600000013</c:v>
                </c:pt>
                <c:pt idx="367">
                  <c:v>66.157400800000005</c:v>
                </c:pt>
                <c:pt idx="368">
                  <c:v>65.917667600000001</c:v>
                </c:pt>
                <c:pt idx="369">
                  <c:v>65.368868199999994</c:v>
                </c:pt>
                <c:pt idx="370">
                  <c:v>65.569267999999994</c:v>
                </c:pt>
                <c:pt idx="371">
                  <c:v>66.609666799999999</c:v>
                </c:pt>
                <c:pt idx="372">
                  <c:v>68.726731200000003</c:v>
                </c:pt>
                <c:pt idx="373">
                  <c:v>71.695795000000004</c:v>
                </c:pt>
                <c:pt idx="374">
                  <c:v>77.186989400000002</c:v>
                </c:pt>
                <c:pt idx="375">
                  <c:v>82.260451000000003</c:v>
                </c:pt>
                <c:pt idx="376">
                  <c:v>86.074714</c:v>
                </c:pt>
                <c:pt idx="377">
                  <c:v>89.736710400000007</c:v>
                </c:pt>
                <c:pt idx="378">
                  <c:v>94.216572600000006</c:v>
                </c:pt>
                <c:pt idx="379">
                  <c:v>95.8896376</c:v>
                </c:pt>
                <c:pt idx="380">
                  <c:v>97.582169199999996</c:v>
                </c:pt>
                <c:pt idx="381">
                  <c:v>99.983899999999991</c:v>
                </c:pt>
                <c:pt idx="382">
                  <c:v>101.40203199999999</c:v>
                </c:pt>
                <c:pt idx="383">
                  <c:v>100.81789920000001</c:v>
                </c:pt>
                <c:pt idx="384">
                  <c:v>102.76376399999999</c:v>
                </c:pt>
                <c:pt idx="385">
                  <c:v>103.45123000000001</c:v>
                </c:pt>
                <c:pt idx="386">
                  <c:v>104.0688294</c:v>
                </c:pt>
                <c:pt idx="387">
                  <c:v>104.23456239999999</c:v>
                </c:pt>
                <c:pt idx="388">
                  <c:v>103.1166968</c:v>
                </c:pt>
                <c:pt idx="389">
                  <c:v>101.7380314</c:v>
                </c:pt>
                <c:pt idx="390">
                  <c:v>100.5130992</c:v>
                </c:pt>
                <c:pt idx="391">
                  <c:v>99.270167200000003</c:v>
                </c:pt>
                <c:pt idx="392">
                  <c:v>98.929101000000003</c:v>
                </c:pt>
                <c:pt idx="393">
                  <c:v>99.112567600000006</c:v>
                </c:pt>
                <c:pt idx="394">
                  <c:v>98.384568400000006</c:v>
                </c:pt>
                <c:pt idx="395">
                  <c:v>98.5247016</c:v>
                </c:pt>
                <c:pt idx="396">
                  <c:v>98.336835000000008</c:v>
                </c:pt>
                <c:pt idx="397">
                  <c:v>98.364701600000004</c:v>
                </c:pt>
                <c:pt idx="398">
                  <c:v>98.657367800000003</c:v>
                </c:pt>
                <c:pt idx="399">
                  <c:v>97.771635400000008</c:v>
                </c:pt>
                <c:pt idx="400">
                  <c:v>96.270170199999995</c:v>
                </c:pt>
                <c:pt idx="401">
                  <c:v>97.200035999999997</c:v>
                </c:pt>
                <c:pt idx="402">
                  <c:v>98.952300999999991</c:v>
                </c:pt>
                <c:pt idx="403">
                  <c:v>101.5922984</c:v>
                </c:pt>
                <c:pt idx="404">
                  <c:v>107.15322620000002</c:v>
                </c:pt>
                <c:pt idx="405">
                  <c:v>113.9892194</c:v>
                </c:pt>
                <c:pt idx="406">
                  <c:v>118.30614840000001</c:v>
                </c:pt>
                <c:pt idx="407">
                  <c:v>123.38387659999998</c:v>
                </c:pt>
                <c:pt idx="408">
                  <c:v>128.7074714</c:v>
                </c:pt>
                <c:pt idx="409">
                  <c:v>131.088269</c:v>
                </c:pt>
                <c:pt idx="410">
                  <c:v>132.90493379999998</c:v>
                </c:pt>
                <c:pt idx="411">
                  <c:v>136.56679679999999</c:v>
                </c:pt>
                <c:pt idx="412">
                  <c:v>139.72572700000001</c:v>
                </c:pt>
                <c:pt idx="413">
                  <c:v>141.90465799999998</c:v>
                </c:pt>
                <c:pt idx="414">
                  <c:v>148.26998499999999</c:v>
                </c:pt>
                <c:pt idx="415">
                  <c:v>152.9621138</c:v>
                </c:pt>
                <c:pt idx="416">
                  <c:v>154.07784599999999</c:v>
                </c:pt>
                <c:pt idx="417">
                  <c:v>151.36118200000001</c:v>
                </c:pt>
                <c:pt idx="418">
                  <c:v>149.7371838</c:v>
                </c:pt>
                <c:pt idx="419">
                  <c:v>138.5298616</c:v>
                </c:pt>
                <c:pt idx="420">
                  <c:v>131.27853540000001</c:v>
                </c:pt>
                <c:pt idx="421">
                  <c:v>126.20987380000001</c:v>
                </c:pt>
                <c:pt idx="422">
                  <c:v>123.9245428</c:v>
                </c:pt>
                <c:pt idx="423">
                  <c:v>124.01120919999998</c:v>
                </c:pt>
                <c:pt idx="424">
                  <c:v>131.98120119999999</c:v>
                </c:pt>
                <c:pt idx="425">
                  <c:v>137.01319619999998</c:v>
                </c:pt>
                <c:pt idx="426">
                  <c:v>140.48585940000001</c:v>
                </c:pt>
                <c:pt idx="427">
                  <c:v>145.1145214</c:v>
                </c:pt>
                <c:pt idx="428">
                  <c:v>147.09918620000002</c:v>
                </c:pt>
                <c:pt idx="429">
                  <c:v>145.397188</c:v>
                </c:pt>
                <c:pt idx="430">
                  <c:v>141.3038588</c:v>
                </c:pt>
                <c:pt idx="431">
                  <c:v>138.9278612</c:v>
                </c:pt>
                <c:pt idx="432">
                  <c:v>136.6071968</c:v>
                </c:pt>
                <c:pt idx="433">
                  <c:v>134.72786539999998</c:v>
                </c:pt>
                <c:pt idx="434">
                  <c:v>134.38386559999998</c:v>
                </c:pt>
                <c:pt idx="435">
                  <c:v>137.62719559999999</c:v>
                </c:pt>
                <c:pt idx="436">
                  <c:v>141.65185819999999</c:v>
                </c:pt>
                <c:pt idx="437">
                  <c:v>142.1685244</c:v>
                </c:pt>
                <c:pt idx="438">
                  <c:v>142.46719060000001</c:v>
                </c:pt>
                <c:pt idx="439">
                  <c:v>142.1278576</c:v>
                </c:pt>
                <c:pt idx="440">
                  <c:v>141.8805246</c:v>
                </c:pt>
                <c:pt idx="441">
                  <c:v>140.39785940000002</c:v>
                </c:pt>
                <c:pt idx="442">
                  <c:v>141.65852480000001</c:v>
                </c:pt>
                <c:pt idx="443">
                  <c:v>142.76652380000002</c:v>
                </c:pt>
                <c:pt idx="444">
                  <c:v>144.9445216</c:v>
                </c:pt>
                <c:pt idx="445">
                  <c:v>147.34451920000001</c:v>
                </c:pt>
                <c:pt idx="446">
                  <c:v>148.87518440000002</c:v>
                </c:pt>
                <c:pt idx="447">
                  <c:v>149.253184</c:v>
                </c:pt>
                <c:pt idx="448">
                  <c:v>148.488518</c:v>
                </c:pt>
                <c:pt idx="449">
                  <c:v>146.84118640000003</c:v>
                </c:pt>
                <c:pt idx="450">
                  <c:v>144.2638556</c:v>
                </c:pt>
                <c:pt idx="451">
                  <c:v>142.72452379999999</c:v>
                </c:pt>
                <c:pt idx="452">
                  <c:v>141.45519180000002</c:v>
                </c:pt>
                <c:pt idx="453">
                  <c:v>140.75185920000001</c:v>
                </c:pt>
                <c:pt idx="454">
                  <c:v>140.93452559999997</c:v>
                </c:pt>
                <c:pt idx="455">
                  <c:v>139.82652680000001</c:v>
                </c:pt>
                <c:pt idx="456">
                  <c:v>138.82919440000001</c:v>
                </c:pt>
                <c:pt idx="457">
                  <c:v>136.65652980000002</c:v>
                </c:pt>
                <c:pt idx="458">
                  <c:v>135.33853120000001</c:v>
                </c:pt>
                <c:pt idx="459">
                  <c:v>135.2865314</c:v>
                </c:pt>
                <c:pt idx="460">
                  <c:v>136.28386359999999</c:v>
                </c:pt>
                <c:pt idx="461">
                  <c:v>138.10119520000001</c:v>
                </c:pt>
                <c:pt idx="462">
                  <c:v>140.89519239999998</c:v>
                </c:pt>
                <c:pt idx="463">
                  <c:v>142.27852439999998</c:v>
                </c:pt>
                <c:pt idx="464">
                  <c:v>141.37585859999999</c:v>
                </c:pt>
                <c:pt idx="465">
                  <c:v>141.11919219999999</c:v>
                </c:pt>
                <c:pt idx="466">
                  <c:v>139.36386060000001</c:v>
                </c:pt>
                <c:pt idx="467">
                  <c:v>137.93386219999999</c:v>
                </c:pt>
                <c:pt idx="468">
                  <c:v>137.05586299999999</c:v>
                </c:pt>
                <c:pt idx="469">
                  <c:v>139.13919419999996</c:v>
                </c:pt>
                <c:pt idx="470">
                  <c:v>143.77318959999997</c:v>
                </c:pt>
                <c:pt idx="471">
                  <c:v>149.6071838</c:v>
                </c:pt>
                <c:pt idx="472">
                  <c:v>155.01451159999999</c:v>
                </c:pt>
                <c:pt idx="473">
                  <c:v>162.59850399999999</c:v>
                </c:pt>
                <c:pt idx="474">
                  <c:v>170.18316320000002</c:v>
                </c:pt>
                <c:pt idx="475">
                  <c:v>176.00715740000001</c:v>
                </c:pt>
                <c:pt idx="476">
                  <c:v>181.77315160000003</c:v>
                </c:pt>
                <c:pt idx="477">
                  <c:v>186.97247980000003</c:v>
                </c:pt>
                <c:pt idx="478">
                  <c:v>191.16647560000001</c:v>
                </c:pt>
                <c:pt idx="479">
                  <c:v>192.0624746</c:v>
                </c:pt>
                <c:pt idx="480">
                  <c:v>193.35447340000002</c:v>
                </c:pt>
                <c:pt idx="481">
                  <c:v>194.2398058</c:v>
                </c:pt>
                <c:pt idx="482">
                  <c:v>199.18380080000003</c:v>
                </c:pt>
                <c:pt idx="483">
                  <c:v>203.5251298</c:v>
                </c:pt>
                <c:pt idx="484">
                  <c:v>205.90246080000003</c:v>
                </c:pt>
                <c:pt idx="485">
                  <c:v>208.14845840000004</c:v>
                </c:pt>
                <c:pt idx="486">
                  <c:v>208.87845780000004</c:v>
                </c:pt>
                <c:pt idx="487">
                  <c:v>208.74979120000003</c:v>
                </c:pt>
                <c:pt idx="488">
                  <c:v>207.64112559999998</c:v>
                </c:pt>
                <c:pt idx="489">
                  <c:v>208.86045760000002</c:v>
                </c:pt>
                <c:pt idx="490">
                  <c:v>210.78245580000004</c:v>
                </c:pt>
                <c:pt idx="491">
                  <c:v>216.44978339999997</c:v>
                </c:pt>
                <c:pt idx="492">
                  <c:v>217.1184494</c:v>
                </c:pt>
                <c:pt idx="493">
                  <c:v>217.59111559999997</c:v>
                </c:pt>
                <c:pt idx="494">
                  <c:v>219.13844739999999</c:v>
                </c:pt>
                <c:pt idx="495">
                  <c:v>219.5297802</c:v>
                </c:pt>
                <c:pt idx="496">
                  <c:v>217.44244900000004</c:v>
                </c:pt>
                <c:pt idx="497">
                  <c:v>218.51778139999996</c:v>
                </c:pt>
                <c:pt idx="498">
                  <c:v>222.14711120000001</c:v>
                </c:pt>
                <c:pt idx="499">
                  <c:v>226.12644059999997</c:v>
                </c:pt>
                <c:pt idx="500">
                  <c:v>230.65976940000002</c:v>
                </c:pt>
                <c:pt idx="501">
                  <c:v>235.42109799999997</c:v>
                </c:pt>
                <c:pt idx="502">
                  <c:v>241.42042520000001</c:v>
                </c:pt>
                <c:pt idx="503">
                  <c:v>249.50441700000002</c:v>
                </c:pt>
                <c:pt idx="504">
                  <c:v>261.12773879999997</c:v>
                </c:pt>
                <c:pt idx="505">
                  <c:v>266.55573340000001</c:v>
                </c:pt>
                <c:pt idx="506">
                  <c:v>274.17772580000002</c:v>
                </c:pt>
                <c:pt idx="507">
                  <c:v>280.73971940000001</c:v>
                </c:pt>
                <c:pt idx="508">
                  <c:v>282.6703842</c:v>
                </c:pt>
                <c:pt idx="509">
                  <c:v>279.07972099999995</c:v>
                </c:pt>
                <c:pt idx="510">
                  <c:v>281.30371880000001</c:v>
                </c:pt>
                <c:pt idx="511">
                  <c:v>281.37105200000002</c:v>
                </c:pt>
                <c:pt idx="512">
                  <c:v>280.7430526</c:v>
                </c:pt>
                <c:pt idx="513">
                  <c:v>280.85238579999998</c:v>
                </c:pt>
                <c:pt idx="514">
                  <c:v>284.49504880000001</c:v>
                </c:pt>
                <c:pt idx="515">
                  <c:v>287.0643796</c:v>
                </c:pt>
                <c:pt idx="516">
                  <c:v>287.97837859999998</c:v>
                </c:pt>
                <c:pt idx="517">
                  <c:v>287.34104580000002</c:v>
                </c:pt>
                <c:pt idx="518">
                  <c:v>283.80038260000003</c:v>
                </c:pt>
                <c:pt idx="519">
                  <c:v>281.06771880000002</c:v>
                </c:pt>
                <c:pt idx="520">
                  <c:v>280.38105280000002</c:v>
                </c:pt>
                <c:pt idx="521">
                  <c:v>279.74972019999996</c:v>
                </c:pt>
                <c:pt idx="522">
                  <c:v>280.72038600000008</c:v>
                </c:pt>
                <c:pt idx="523">
                  <c:v>284.63371560000002</c:v>
                </c:pt>
                <c:pt idx="524">
                  <c:v>286.20771400000001</c:v>
                </c:pt>
                <c:pt idx="525">
                  <c:v>284.65238220000003</c:v>
                </c:pt>
                <c:pt idx="526">
                  <c:v>281.32771880000001</c:v>
                </c:pt>
                <c:pt idx="527">
                  <c:v>278.77238799999998</c:v>
                </c:pt>
                <c:pt idx="528">
                  <c:v>276.36505699999998</c:v>
                </c:pt>
                <c:pt idx="529">
                  <c:v>271.88506139999998</c:v>
                </c:pt>
                <c:pt idx="530">
                  <c:v>268.46439819999995</c:v>
                </c:pt>
                <c:pt idx="531">
                  <c:v>267.30173279999997</c:v>
                </c:pt>
                <c:pt idx="532">
                  <c:v>265.27773480000002</c:v>
                </c:pt>
                <c:pt idx="533">
                  <c:v>258.50307499999997</c:v>
                </c:pt>
                <c:pt idx="534">
                  <c:v>252.01108159999995</c:v>
                </c:pt>
                <c:pt idx="535">
                  <c:v>248.26908539999999</c:v>
                </c:pt>
                <c:pt idx="536">
                  <c:v>241.25842560000001</c:v>
                </c:pt>
                <c:pt idx="537">
                  <c:v>234.20509940000002</c:v>
                </c:pt>
                <c:pt idx="538">
                  <c:v>234.46709900000002</c:v>
                </c:pt>
                <c:pt idx="539">
                  <c:v>233.64043320000002</c:v>
                </c:pt>
                <c:pt idx="540">
                  <c:v>227.71910580000002</c:v>
                </c:pt>
                <c:pt idx="541">
                  <c:v>223.66711000000001</c:v>
                </c:pt>
                <c:pt idx="542">
                  <c:v>218.49711500000004</c:v>
                </c:pt>
                <c:pt idx="543">
                  <c:v>208.13512540000002</c:v>
                </c:pt>
                <c:pt idx="544">
                  <c:v>207.27779279999999</c:v>
                </c:pt>
                <c:pt idx="545">
                  <c:v>208.26845840000001</c:v>
                </c:pt>
                <c:pt idx="546">
                  <c:v>213.47911979999998</c:v>
                </c:pt>
                <c:pt idx="547">
                  <c:v>219.8644468</c:v>
                </c:pt>
                <c:pt idx="548">
                  <c:v>229.52710380000002</c:v>
                </c:pt>
                <c:pt idx="549">
                  <c:v>229.7471036</c:v>
                </c:pt>
                <c:pt idx="550">
                  <c:v>231.99710139999996</c:v>
                </c:pt>
                <c:pt idx="551">
                  <c:v>228.90110439999998</c:v>
                </c:pt>
                <c:pt idx="552">
                  <c:v>226.3104404</c:v>
                </c:pt>
                <c:pt idx="553">
                  <c:v>223.78110959999998</c:v>
                </c:pt>
                <c:pt idx="554">
                  <c:v>222.79977720000002</c:v>
                </c:pt>
                <c:pt idx="555">
                  <c:v>218.0304486</c:v>
                </c:pt>
                <c:pt idx="556">
                  <c:v>217.17911620000001</c:v>
                </c:pt>
                <c:pt idx="557">
                  <c:v>214.76845180000001</c:v>
                </c:pt>
                <c:pt idx="558">
                  <c:v>210.85445580000001</c:v>
                </c:pt>
                <c:pt idx="559">
                  <c:v>209.08512420000002</c:v>
                </c:pt>
                <c:pt idx="560">
                  <c:v>211.5957884</c:v>
                </c:pt>
                <c:pt idx="561">
                  <c:v>213.01978700000001</c:v>
                </c:pt>
                <c:pt idx="562">
                  <c:v>217.84244899999999</c:v>
                </c:pt>
                <c:pt idx="563">
                  <c:v>223.19777680000001</c:v>
                </c:pt>
                <c:pt idx="564">
                  <c:v>225.55444120000001</c:v>
                </c:pt>
                <c:pt idx="565">
                  <c:v>226.61244000000002</c:v>
                </c:pt>
                <c:pt idx="566">
                  <c:v>227.63043899999997</c:v>
                </c:pt>
                <c:pt idx="567">
                  <c:v>228.35910480000001</c:v>
                </c:pt>
                <c:pt idx="568">
                  <c:v>233.07243360000001</c:v>
                </c:pt>
                <c:pt idx="569">
                  <c:v>237.1564296</c:v>
                </c:pt>
                <c:pt idx="570">
                  <c:v>240.826426</c:v>
                </c:pt>
                <c:pt idx="571">
                  <c:v>245.01042179999999</c:v>
                </c:pt>
                <c:pt idx="572">
                  <c:v>245.85375439999999</c:v>
                </c:pt>
                <c:pt idx="573">
                  <c:v>242.9650906</c:v>
                </c:pt>
                <c:pt idx="574">
                  <c:v>243.75775639999998</c:v>
                </c:pt>
                <c:pt idx="575">
                  <c:v>242.4804244</c:v>
                </c:pt>
                <c:pt idx="576">
                  <c:v>241.78842500000002</c:v>
                </c:pt>
                <c:pt idx="577">
                  <c:v>243.35975680000001</c:v>
                </c:pt>
                <c:pt idx="578">
                  <c:v>242.40975760000001</c:v>
                </c:pt>
                <c:pt idx="579">
                  <c:v>239.09509420000001</c:v>
                </c:pt>
                <c:pt idx="580">
                  <c:v>236.24909700000003</c:v>
                </c:pt>
                <c:pt idx="581">
                  <c:v>234.91843180000001</c:v>
                </c:pt>
                <c:pt idx="582">
                  <c:v>231.36510200000004</c:v>
                </c:pt>
                <c:pt idx="583">
                  <c:v>229.28910420000003</c:v>
                </c:pt>
                <c:pt idx="584">
                  <c:v>227.72510579999999</c:v>
                </c:pt>
                <c:pt idx="585">
                  <c:v>226.82777339999998</c:v>
                </c:pt>
                <c:pt idx="586">
                  <c:v>224.35644240000002</c:v>
                </c:pt>
                <c:pt idx="587">
                  <c:v>220.63244599999999</c:v>
                </c:pt>
                <c:pt idx="588">
                  <c:v>216.8724498</c:v>
                </c:pt>
                <c:pt idx="589">
                  <c:v>211.46912179999998</c:v>
                </c:pt>
                <c:pt idx="590">
                  <c:v>205.3457946</c:v>
                </c:pt>
                <c:pt idx="591">
                  <c:v>199.8371334</c:v>
                </c:pt>
                <c:pt idx="592">
                  <c:v>196.35647019999999</c:v>
                </c:pt>
                <c:pt idx="593">
                  <c:v>193.73447279999999</c:v>
                </c:pt>
                <c:pt idx="594">
                  <c:v>191.9724746</c:v>
                </c:pt>
                <c:pt idx="595">
                  <c:v>192.9784736</c:v>
                </c:pt>
                <c:pt idx="596">
                  <c:v>192.3878076</c:v>
                </c:pt>
                <c:pt idx="597">
                  <c:v>194.36180580000001</c:v>
                </c:pt>
                <c:pt idx="598">
                  <c:v>196.14980400000002</c:v>
                </c:pt>
                <c:pt idx="599">
                  <c:v>199.86113359999999</c:v>
                </c:pt>
                <c:pt idx="600">
                  <c:v>202.79913059999998</c:v>
                </c:pt>
                <c:pt idx="601">
                  <c:v>205.75512759999998</c:v>
                </c:pt>
                <c:pt idx="602">
                  <c:v>206.91912640000001</c:v>
                </c:pt>
                <c:pt idx="603">
                  <c:v>206.94779299999999</c:v>
                </c:pt>
                <c:pt idx="604">
                  <c:v>203.86179619999999</c:v>
                </c:pt>
                <c:pt idx="605">
                  <c:v>201.74179839999999</c:v>
                </c:pt>
                <c:pt idx="606">
                  <c:v>200.40246639999998</c:v>
                </c:pt>
                <c:pt idx="607">
                  <c:v>199.04846759999998</c:v>
                </c:pt>
                <c:pt idx="608">
                  <c:v>198.62580139999997</c:v>
                </c:pt>
                <c:pt idx="609">
                  <c:v>201.11113219999999</c:v>
                </c:pt>
                <c:pt idx="610">
                  <c:v>201.833798</c:v>
                </c:pt>
                <c:pt idx="611">
                  <c:v>202.67113059999997</c:v>
                </c:pt>
                <c:pt idx="612">
                  <c:v>202.38913100000002</c:v>
                </c:pt>
                <c:pt idx="613">
                  <c:v>202.79513059999999</c:v>
                </c:pt>
                <c:pt idx="614">
                  <c:v>203.2271302</c:v>
                </c:pt>
                <c:pt idx="615">
                  <c:v>204.12179599999999</c:v>
                </c:pt>
                <c:pt idx="616">
                  <c:v>204.33112899999998</c:v>
                </c:pt>
                <c:pt idx="617">
                  <c:v>205.9544606</c:v>
                </c:pt>
                <c:pt idx="618">
                  <c:v>209.40112379999999</c:v>
                </c:pt>
                <c:pt idx="619">
                  <c:v>213.6157862</c:v>
                </c:pt>
                <c:pt idx="620">
                  <c:v>216.8531164</c:v>
                </c:pt>
                <c:pt idx="621">
                  <c:v>221.37911199999999</c:v>
                </c:pt>
                <c:pt idx="622">
                  <c:v>225.18244160000003</c:v>
                </c:pt>
                <c:pt idx="623">
                  <c:v>226.72444000000002</c:v>
                </c:pt>
                <c:pt idx="624">
                  <c:v>226.59777339999999</c:v>
                </c:pt>
                <c:pt idx="625">
                  <c:v>227.06643960000002</c:v>
                </c:pt>
                <c:pt idx="626">
                  <c:v>225.12377480000001</c:v>
                </c:pt>
                <c:pt idx="627">
                  <c:v>222.71644379999998</c:v>
                </c:pt>
                <c:pt idx="628">
                  <c:v>220.92377900000002</c:v>
                </c:pt>
                <c:pt idx="629">
                  <c:v>219.52578039999997</c:v>
                </c:pt>
                <c:pt idx="630">
                  <c:v>219.97911319999997</c:v>
                </c:pt>
                <c:pt idx="631">
                  <c:v>220.57644599999998</c:v>
                </c:pt>
                <c:pt idx="632">
                  <c:v>221.15844559999999</c:v>
                </c:pt>
                <c:pt idx="633">
                  <c:v>221.0111124</c:v>
                </c:pt>
                <c:pt idx="634">
                  <c:v>220.16244659999998</c:v>
                </c:pt>
                <c:pt idx="635">
                  <c:v>217.53044919999996</c:v>
                </c:pt>
                <c:pt idx="636">
                  <c:v>216.99444980000004</c:v>
                </c:pt>
                <c:pt idx="637">
                  <c:v>217.12178299999999</c:v>
                </c:pt>
                <c:pt idx="638">
                  <c:v>217.03244979999999</c:v>
                </c:pt>
                <c:pt idx="639">
                  <c:v>216.97645000000003</c:v>
                </c:pt>
                <c:pt idx="640">
                  <c:v>217.73644919999998</c:v>
                </c:pt>
                <c:pt idx="641">
                  <c:v>216.68845019999998</c:v>
                </c:pt>
                <c:pt idx="642">
                  <c:v>216.13445059999998</c:v>
                </c:pt>
                <c:pt idx="643">
                  <c:v>218.00711540000003</c:v>
                </c:pt>
                <c:pt idx="644">
                  <c:v>220.92844580000002</c:v>
                </c:pt>
                <c:pt idx="645">
                  <c:v>224.39844240000002</c:v>
                </c:pt>
                <c:pt idx="646">
                  <c:v>228.72910460000003</c:v>
                </c:pt>
                <c:pt idx="647">
                  <c:v>232.99176699999998</c:v>
                </c:pt>
                <c:pt idx="648">
                  <c:v>235.4770978</c:v>
                </c:pt>
                <c:pt idx="649">
                  <c:v>236.27043020000002</c:v>
                </c:pt>
                <c:pt idx="650">
                  <c:v>236.54309659999998</c:v>
                </c:pt>
                <c:pt idx="651">
                  <c:v>236.55976339999998</c:v>
                </c:pt>
                <c:pt idx="652">
                  <c:v>236.35309700000002</c:v>
                </c:pt>
                <c:pt idx="653">
                  <c:v>236.86109640000001</c:v>
                </c:pt>
                <c:pt idx="654">
                  <c:v>238.06576200000001</c:v>
                </c:pt>
                <c:pt idx="655">
                  <c:v>236.22643060000001</c:v>
                </c:pt>
                <c:pt idx="656">
                  <c:v>233.27443339999999</c:v>
                </c:pt>
                <c:pt idx="657">
                  <c:v>232.01910140000001</c:v>
                </c:pt>
                <c:pt idx="658">
                  <c:v>228.76710480000003</c:v>
                </c:pt>
                <c:pt idx="659">
                  <c:v>226.3064406</c:v>
                </c:pt>
                <c:pt idx="660">
                  <c:v>227.64843919999998</c:v>
                </c:pt>
                <c:pt idx="661">
                  <c:v>230.50043639999998</c:v>
                </c:pt>
                <c:pt idx="662">
                  <c:v>231.98110160000002</c:v>
                </c:pt>
                <c:pt idx="663">
                  <c:v>233.82709959999997</c:v>
                </c:pt>
                <c:pt idx="664">
                  <c:v>235.93776399999996</c:v>
                </c:pt>
                <c:pt idx="665">
                  <c:v>237.57842899999997</c:v>
                </c:pt>
                <c:pt idx="666">
                  <c:v>239.39376060000001</c:v>
                </c:pt>
                <c:pt idx="667">
                  <c:v>240.91975900000003</c:v>
                </c:pt>
                <c:pt idx="668">
                  <c:v>243.001757</c:v>
                </c:pt>
                <c:pt idx="669">
                  <c:v>244.445089</c:v>
                </c:pt>
                <c:pt idx="670">
                  <c:v>245.91242080000001</c:v>
                </c:pt>
                <c:pt idx="671">
                  <c:v>247.1224196</c:v>
                </c:pt>
                <c:pt idx="672">
                  <c:v>248.50708479999997</c:v>
                </c:pt>
                <c:pt idx="673">
                  <c:v>248.76575119999998</c:v>
                </c:pt>
                <c:pt idx="674">
                  <c:v>249.39441719999999</c:v>
                </c:pt>
                <c:pt idx="675">
                  <c:v>248.83241779999997</c:v>
                </c:pt>
                <c:pt idx="676">
                  <c:v>248.9630842</c:v>
                </c:pt>
                <c:pt idx="677">
                  <c:v>249.10508420000002</c:v>
                </c:pt>
                <c:pt idx="678">
                  <c:v>250.65308259999998</c:v>
                </c:pt>
                <c:pt idx="679">
                  <c:v>249.79775020000002</c:v>
                </c:pt>
                <c:pt idx="680">
                  <c:v>249.45708400000004</c:v>
                </c:pt>
                <c:pt idx="681">
                  <c:v>249.19775100000001</c:v>
                </c:pt>
                <c:pt idx="682">
                  <c:v>248.9744178</c:v>
                </c:pt>
                <c:pt idx="683">
                  <c:v>249.96775020000001</c:v>
                </c:pt>
                <c:pt idx="684">
                  <c:v>254.04707940000003</c:v>
                </c:pt>
                <c:pt idx="685">
                  <c:v>256.59241000000003</c:v>
                </c:pt>
                <c:pt idx="686">
                  <c:v>258.550408</c:v>
                </c:pt>
                <c:pt idx="687">
                  <c:v>260.00640659999999</c:v>
                </c:pt>
                <c:pt idx="688">
                  <c:v>260.0617398</c:v>
                </c:pt>
                <c:pt idx="689">
                  <c:v>259.406407</c:v>
                </c:pt>
                <c:pt idx="690">
                  <c:v>259.60840680000001</c:v>
                </c:pt>
                <c:pt idx="691">
                  <c:v>259.70440680000002</c:v>
                </c:pt>
                <c:pt idx="692">
                  <c:v>260.91307219999999</c:v>
                </c:pt>
                <c:pt idx="693">
                  <c:v>261.59773819999998</c:v>
                </c:pt>
                <c:pt idx="694">
                  <c:v>262.29173759999998</c:v>
                </c:pt>
                <c:pt idx="695">
                  <c:v>263.96706940000001</c:v>
                </c:pt>
                <c:pt idx="696">
                  <c:v>265.85573420000003</c:v>
                </c:pt>
                <c:pt idx="697">
                  <c:v>267.50306599999993</c:v>
                </c:pt>
                <c:pt idx="698">
                  <c:v>271.3390622</c:v>
                </c:pt>
                <c:pt idx="699">
                  <c:v>276.55039040000003</c:v>
                </c:pt>
                <c:pt idx="700">
                  <c:v>280.45371979999999</c:v>
                </c:pt>
                <c:pt idx="701">
                  <c:v>284.10171600000001</c:v>
                </c:pt>
                <c:pt idx="702">
                  <c:v>289.14704420000004</c:v>
                </c:pt>
                <c:pt idx="703">
                  <c:v>293.59037300000006</c:v>
                </c:pt>
                <c:pt idx="704">
                  <c:v>303.90702920000001</c:v>
                </c:pt>
                <c:pt idx="705">
                  <c:v>314.18435220000003</c:v>
                </c:pt>
                <c:pt idx="706">
                  <c:v>325.65500740000004</c:v>
                </c:pt>
                <c:pt idx="707">
                  <c:v>337.85766180000007</c:v>
                </c:pt>
                <c:pt idx="708">
                  <c:v>351.4789816</c:v>
                </c:pt>
                <c:pt idx="709">
                  <c:v>363.72763599999996</c:v>
                </c:pt>
                <c:pt idx="710">
                  <c:v>373.9656258</c:v>
                </c:pt>
                <c:pt idx="711">
                  <c:v>385.69894740000001</c:v>
                </c:pt>
                <c:pt idx="712">
                  <c:v>395.89027059999995</c:v>
                </c:pt>
                <c:pt idx="713">
                  <c:v>403.09626339999994</c:v>
                </c:pt>
                <c:pt idx="714">
                  <c:v>400.05293319999998</c:v>
                </c:pt>
                <c:pt idx="715">
                  <c:v>390.15294320000004</c:v>
                </c:pt>
                <c:pt idx="716">
                  <c:v>380.4256196</c:v>
                </c:pt>
                <c:pt idx="717">
                  <c:v>369.33229739999996</c:v>
                </c:pt>
                <c:pt idx="718">
                  <c:v>356.75430999999998</c:v>
                </c:pt>
                <c:pt idx="719">
                  <c:v>346.78431999999998</c:v>
                </c:pt>
                <c:pt idx="720">
                  <c:v>348.86631779999999</c:v>
                </c:pt>
                <c:pt idx="721">
                  <c:v>350.27031640000001</c:v>
                </c:pt>
                <c:pt idx="722">
                  <c:v>352.46164759999999</c:v>
                </c:pt>
                <c:pt idx="723">
                  <c:v>359.37097399999999</c:v>
                </c:pt>
                <c:pt idx="724">
                  <c:v>368.93629779999998</c:v>
                </c:pt>
                <c:pt idx="725">
                  <c:v>372.55629419999997</c:v>
                </c:pt>
                <c:pt idx="726">
                  <c:v>374.35562579999998</c:v>
                </c:pt>
                <c:pt idx="727">
                  <c:v>373.3916266</c:v>
                </c:pt>
                <c:pt idx="728">
                  <c:v>373.38695999999999</c:v>
                </c:pt>
                <c:pt idx="729">
                  <c:v>372.57962740000005</c:v>
                </c:pt>
                <c:pt idx="730">
                  <c:v>371.64429500000006</c:v>
                </c:pt>
                <c:pt idx="731">
                  <c:v>369.55096380000003</c:v>
                </c:pt>
                <c:pt idx="732">
                  <c:v>365.08763499999998</c:v>
                </c:pt>
                <c:pt idx="733">
                  <c:v>356.55564340000001</c:v>
                </c:pt>
                <c:pt idx="734">
                  <c:v>350.35498300000006</c:v>
                </c:pt>
                <c:pt idx="735">
                  <c:v>348.61898480000002</c:v>
                </c:pt>
                <c:pt idx="736">
                  <c:v>343.23232339999993</c:v>
                </c:pt>
                <c:pt idx="737">
                  <c:v>343.36965659999998</c:v>
                </c:pt>
                <c:pt idx="738">
                  <c:v>340.5296596</c:v>
                </c:pt>
                <c:pt idx="739">
                  <c:v>334.31366579999997</c:v>
                </c:pt>
                <c:pt idx="740">
                  <c:v>328.11567200000002</c:v>
                </c:pt>
                <c:pt idx="741">
                  <c:v>322.99034380000001</c:v>
                </c:pt>
                <c:pt idx="742">
                  <c:v>317.35968280000003</c:v>
                </c:pt>
                <c:pt idx="743">
                  <c:v>312.92835379999997</c:v>
                </c:pt>
                <c:pt idx="744">
                  <c:v>311.59635500000002</c:v>
                </c:pt>
                <c:pt idx="745">
                  <c:v>313.78835280000004</c:v>
                </c:pt>
                <c:pt idx="746">
                  <c:v>323.12701019999997</c:v>
                </c:pt>
                <c:pt idx="747">
                  <c:v>333.88499940000003</c:v>
                </c:pt>
                <c:pt idx="748">
                  <c:v>346.45365360000005</c:v>
                </c:pt>
                <c:pt idx="749">
                  <c:v>356.2976438</c:v>
                </c:pt>
                <c:pt idx="750">
                  <c:v>360.39563960000004</c:v>
                </c:pt>
                <c:pt idx="751">
                  <c:v>359.71430700000002</c:v>
                </c:pt>
                <c:pt idx="752">
                  <c:v>366.77030000000002</c:v>
                </c:pt>
                <c:pt idx="753">
                  <c:v>370.84496240000004</c:v>
                </c:pt>
                <c:pt idx="754">
                  <c:v>370.97362900000002</c:v>
                </c:pt>
                <c:pt idx="755">
                  <c:v>370.59762940000002</c:v>
                </c:pt>
                <c:pt idx="756">
                  <c:v>368.60963140000001</c:v>
                </c:pt>
                <c:pt idx="757">
                  <c:v>359.16564080000001</c:v>
                </c:pt>
                <c:pt idx="758">
                  <c:v>353.48631320000004</c:v>
                </c:pt>
                <c:pt idx="759">
                  <c:v>354.6929786</c:v>
                </c:pt>
                <c:pt idx="760">
                  <c:v>352.4836474</c:v>
                </c:pt>
                <c:pt idx="761">
                  <c:v>353.99364580000002</c:v>
                </c:pt>
                <c:pt idx="762">
                  <c:v>352.15298100000001</c:v>
                </c:pt>
                <c:pt idx="763">
                  <c:v>347.56965219999995</c:v>
                </c:pt>
                <c:pt idx="764">
                  <c:v>340.23965959999998</c:v>
                </c:pt>
                <c:pt idx="765">
                  <c:v>334.39566560000003</c:v>
                </c:pt>
                <c:pt idx="766">
                  <c:v>326.42167360000002</c:v>
                </c:pt>
                <c:pt idx="767">
                  <c:v>318.94768099999999</c:v>
                </c:pt>
                <c:pt idx="768">
                  <c:v>315.06501839999999</c:v>
                </c:pt>
                <c:pt idx="769">
                  <c:v>303.92036280000002</c:v>
                </c:pt>
                <c:pt idx="770">
                  <c:v>297.417036</c:v>
                </c:pt>
                <c:pt idx="771">
                  <c:v>297.8650356</c:v>
                </c:pt>
                <c:pt idx="772">
                  <c:v>298.72170140000003</c:v>
                </c:pt>
                <c:pt idx="773">
                  <c:v>296.60503679999999</c:v>
                </c:pt>
                <c:pt idx="774">
                  <c:v>300.74103279999997</c:v>
                </c:pt>
                <c:pt idx="775">
                  <c:v>305.87236100000007</c:v>
                </c:pt>
                <c:pt idx="776">
                  <c:v>303.91369620000006</c:v>
                </c:pt>
                <c:pt idx="777">
                  <c:v>303.29703019999999</c:v>
                </c:pt>
                <c:pt idx="778">
                  <c:v>305.05302840000002</c:v>
                </c:pt>
                <c:pt idx="779">
                  <c:v>305.94702739999997</c:v>
                </c:pt>
                <c:pt idx="780">
                  <c:v>301.72569820000001</c:v>
                </c:pt>
                <c:pt idx="781">
                  <c:v>299.62036699999999</c:v>
                </c:pt>
                <c:pt idx="782">
                  <c:v>299.64903360000005</c:v>
                </c:pt>
                <c:pt idx="783">
                  <c:v>299.0750342</c:v>
                </c:pt>
                <c:pt idx="784">
                  <c:v>297.1950362</c:v>
                </c:pt>
                <c:pt idx="785">
                  <c:v>296.99370299999998</c:v>
                </c:pt>
                <c:pt idx="786">
                  <c:v>293.37837320000006</c:v>
                </c:pt>
                <c:pt idx="787">
                  <c:v>282.81905039999998</c:v>
                </c:pt>
                <c:pt idx="788">
                  <c:v>274.64439179999999</c:v>
                </c:pt>
                <c:pt idx="789">
                  <c:v>270.21239619999994</c:v>
                </c:pt>
                <c:pt idx="790">
                  <c:v>271.10906199999999</c:v>
                </c:pt>
                <c:pt idx="791">
                  <c:v>273.96505919999998</c:v>
                </c:pt>
                <c:pt idx="792">
                  <c:v>281.68838480000005</c:v>
                </c:pt>
                <c:pt idx="793">
                  <c:v>284.25638240000001</c:v>
                </c:pt>
                <c:pt idx="794">
                  <c:v>286.15104719999999</c:v>
                </c:pt>
                <c:pt idx="795">
                  <c:v>281.76105159999997</c:v>
                </c:pt>
                <c:pt idx="796">
                  <c:v>279.09638760000001</c:v>
                </c:pt>
                <c:pt idx="797">
                  <c:v>277.70172239999999</c:v>
                </c:pt>
                <c:pt idx="798">
                  <c:v>277.63572240000002</c:v>
                </c:pt>
                <c:pt idx="799">
                  <c:v>274.77305859999996</c:v>
                </c:pt>
                <c:pt idx="800">
                  <c:v>272.22572780000002</c:v>
                </c:pt>
                <c:pt idx="801">
                  <c:v>270.7250626</c:v>
                </c:pt>
                <c:pt idx="802">
                  <c:v>269.47573060000002</c:v>
                </c:pt>
                <c:pt idx="803">
                  <c:v>271.69572840000001</c:v>
                </c:pt>
                <c:pt idx="804">
                  <c:v>279.03172099999995</c:v>
                </c:pt>
                <c:pt idx="805">
                  <c:v>289.351044</c:v>
                </c:pt>
                <c:pt idx="806">
                  <c:v>302.15703120000001</c:v>
                </c:pt>
                <c:pt idx="807">
                  <c:v>312.74902060000005</c:v>
                </c:pt>
                <c:pt idx="808">
                  <c:v>322.237011</c:v>
                </c:pt>
                <c:pt idx="809">
                  <c:v>329.25367059999996</c:v>
                </c:pt>
                <c:pt idx="810">
                  <c:v>340.63232599999998</c:v>
                </c:pt>
                <c:pt idx="811">
                  <c:v>347.67165239999997</c:v>
                </c:pt>
                <c:pt idx="812">
                  <c:v>353.99697939999999</c:v>
                </c:pt>
                <c:pt idx="813">
                  <c:v>358.2423086</c:v>
                </c:pt>
                <c:pt idx="814">
                  <c:v>363.17230359999996</c:v>
                </c:pt>
                <c:pt idx="815">
                  <c:v>366.74629999999996</c:v>
                </c:pt>
                <c:pt idx="816">
                  <c:v>366.19230060000001</c:v>
                </c:pt>
                <c:pt idx="817">
                  <c:v>362.97697040000003</c:v>
                </c:pt>
                <c:pt idx="818">
                  <c:v>361.62097180000001</c:v>
                </c:pt>
                <c:pt idx="819">
                  <c:v>357.68097580000006</c:v>
                </c:pt>
                <c:pt idx="820">
                  <c:v>346.37965379999997</c:v>
                </c:pt>
                <c:pt idx="821">
                  <c:v>339.42566059999996</c:v>
                </c:pt>
                <c:pt idx="822">
                  <c:v>337.86632879999996</c:v>
                </c:pt>
                <c:pt idx="823">
                  <c:v>333.04900020000002</c:v>
                </c:pt>
                <c:pt idx="824">
                  <c:v>331.63566839999999</c:v>
                </c:pt>
                <c:pt idx="825">
                  <c:v>335.11699820000001</c:v>
                </c:pt>
                <c:pt idx="826">
                  <c:v>334.46699899999999</c:v>
                </c:pt>
                <c:pt idx="827">
                  <c:v>333.56099999999998</c:v>
                </c:pt>
                <c:pt idx="828">
                  <c:v>334.89766539999994</c:v>
                </c:pt>
                <c:pt idx="829">
                  <c:v>334.47966579999991</c:v>
                </c:pt>
                <c:pt idx="830">
                  <c:v>324.36434259999999</c:v>
                </c:pt>
                <c:pt idx="831">
                  <c:v>317.98501559999994</c:v>
                </c:pt>
                <c:pt idx="832">
                  <c:v>309.23369100000002</c:v>
                </c:pt>
                <c:pt idx="833">
                  <c:v>300.28103320000002</c:v>
                </c:pt>
                <c:pt idx="834">
                  <c:v>293.94237279999999</c:v>
                </c:pt>
                <c:pt idx="835">
                  <c:v>296.13103719999998</c:v>
                </c:pt>
                <c:pt idx="836">
                  <c:v>300.87169899999998</c:v>
                </c:pt>
                <c:pt idx="837">
                  <c:v>300.58969919999998</c:v>
                </c:pt>
                <c:pt idx="838">
                  <c:v>300.24903280000001</c:v>
                </c:pt>
                <c:pt idx="839">
                  <c:v>292.52704059999996</c:v>
                </c:pt>
                <c:pt idx="840">
                  <c:v>285.24638119999997</c:v>
                </c:pt>
                <c:pt idx="841">
                  <c:v>270.67172920000002</c:v>
                </c:pt>
                <c:pt idx="842">
                  <c:v>260.98640560000001</c:v>
                </c:pt>
                <c:pt idx="843">
                  <c:v>254.58241200000003</c:v>
                </c:pt>
                <c:pt idx="844">
                  <c:v>250.39974940000002</c:v>
                </c:pt>
                <c:pt idx="845">
                  <c:v>247.83775199999999</c:v>
                </c:pt>
                <c:pt idx="846">
                  <c:v>246.22508699999997</c:v>
                </c:pt>
                <c:pt idx="847">
                  <c:v>244.9864216</c:v>
                </c:pt>
                <c:pt idx="848">
                  <c:v>237.94042879999998</c:v>
                </c:pt>
                <c:pt idx="849">
                  <c:v>234.64243219999997</c:v>
                </c:pt>
                <c:pt idx="850">
                  <c:v>225.74577439999999</c:v>
                </c:pt>
                <c:pt idx="851">
                  <c:v>222.345111</c:v>
                </c:pt>
                <c:pt idx="852">
                  <c:v>222.23244439999999</c:v>
                </c:pt>
                <c:pt idx="853">
                  <c:v>228.61443799999998</c:v>
                </c:pt>
                <c:pt idx="854">
                  <c:v>234.1717658</c:v>
                </c:pt>
                <c:pt idx="855">
                  <c:v>241.65242499999999</c:v>
                </c:pt>
                <c:pt idx="856">
                  <c:v>249.39908399999999</c:v>
                </c:pt>
                <c:pt idx="857">
                  <c:v>249.12041760000002</c:v>
                </c:pt>
                <c:pt idx="858">
                  <c:v>246.13442059999997</c:v>
                </c:pt>
                <c:pt idx="859">
                  <c:v>243.36109000000002</c:v>
                </c:pt>
                <c:pt idx="860">
                  <c:v>242.37642439999999</c:v>
                </c:pt>
                <c:pt idx="861">
                  <c:v>238.65109480000001</c:v>
                </c:pt>
                <c:pt idx="862">
                  <c:v>238.19376200000002</c:v>
                </c:pt>
                <c:pt idx="863">
                  <c:v>233.68509979999999</c:v>
                </c:pt>
                <c:pt idx="864">
                  <c:v>230.08577</c:v>
                </c:pt>
                <c:pt idx="865">
                  <c:v>228.31243839999996</c:v>
                </c:pt>
                <c:pt idx="866">
                  <c:v>222.99111039999997</c:v>
                </c:pt>
                <c:pt idx="867">
                  <c:v>219.89711339999999</c:v>
                </c:pt>
                <c:pt idx="868">
                  <c:v>224.15710920000001</c:v>
                </c:pt>
                <c:pt idx="869">
                  <c:v>227.19643959999999</c:v>
                </c:pt>
                <c:pt idx="870">
                  <c:v>227.61043919999997</c:v>
                </c:pt>
                <c:pt idx="871">
                  <c:v>234.13176600000003</c:v>
                </c:pt>
                <c:pt idx="872">
                  <c:v>239.7637604</c:v>
                </c:pt>
                <c:pt idx="873">
                  <c:v>238.88909459999999</c:v>
                </c:pt>
                <c:pt idx="874">
                  <c:v>237.36976279999999</c:v>
                </c:pt>
                <c:pt idx="875">
                  <c:v>235.25043160000001</c:v>
                </c:pt>
                <c:pt idx="876">
                  <c:v>231.56176859999999</c:v>
                </c:pt>
                <c:pt idx="877">
                  <c:v>229.1911044</c:v>
                </c:pt>
                <c:pt idx="878">
                  <c:v>229.00510460000001</c:v>
                </c:pt>
                <c:pt idx="879">
                  <c:v>232.21576800000003</c:v>
                </c:pt>
                <c:pt idx="880">
                  <c:v>237.47376279999997</c:v>
                </c:pt>
                <c:pt idx="881">
                  <c:v>238.8897614</c:v>
                </c:pt>
                <c:pt idx="882">
                  <c:v>238.89042799999999</c:v>
                </c:pt>
                <c:pt idx="883">
                  <c:v>239.9517602</c:v>
                </c:pt>
                <c:pt idx="884">
                  <c:v>238.70576139999997</c:v>
                </c:pt>
                <c:pt idx="885">
                  <c:v>236.56643020000001</c:v>
                </c:pt>
                <c:pt idx="886">
                  <c:v>237.8070956</c:v>
                </c:pt>
                <c:pt idx="887">
                  <c:v>240.299093</c:v>
                </c:pt>
                <c:pt idx="888">
                  <c:v>242.39109100000002</c:v>
                </c:pt>
                <c:pt idx="889">
                  <c:v>249.069751</c:v>
                </c:pt>
                <c:pt idx="890">
                  <c:v>255.50507779999998</c:v>
                </c:pt>
                <c:pt idx="891">
                  <c:v>261.08240560000002</c:v>
                </c:pt>
                <c:pt idx="892">
                  <c:v>263.748403</c:v>
                </c:pt>
                <c:pt idx="893">
                  <c:v>269.21239739999999</c:v>
                </c:pt>
                <c:pt idx="894">
                  <c:v>271.05106220000005</c:v>
                </c:pt>
                <c:pt idx="895">
                  <c:v>276.03239059999999</c:v>
                </c:pt>
                <c:pt idx="896">
                  <c:v>281.80105140000001</c:v>
                </c:pt>
                <c:pt idx="897">
                  <c:v>290.14637640000001</c:v>
                </c:pt>
                <c:pt idx="898">
                  <c:v>296.66170320000003</c:v>
                </c:pt>
                <c:pt idx="899">
                  <c:v>302.20836440000005</c:v>
                </c:pt>
                <c:pt idx="900">
                  <c:v>300.41236620000001</c:v>
                </c:pt>
                <c:pt idx="901">
                  <c:v>299.04170099999999</c:v>
                </c:pt>
                <c:pt idx="902">
                  <c:v>295.59103779999998</c:v>
                </c:pt>
                <c:pt idx="903">
                  <c:v>292.98304039999999</c:v>
                </c:pt>
                <c:pt idx="904">
                  <c:v>288.58237800000001</c:v>
                </c:pt>
                <c:pt idx="905">
                  <c:v>290.95437559999999</c:v>
                </c:pt>
                <c:pt idx="906">
                  <c:v>294.73370519999997</c:v>
                </c:pt>
                <c:pt idx="907">
                  <c:v>299.37970059999998</c:v>
                </c:pt>
                <c:pt idx="908">
                  <c:v>301.30769879999997</c:v>
                </c:pt>
                <c:pt idx="909">
                  <c:v>304.55569559999992</c:v>
                </c:pt>
                <c:pt idx="910">
                  <c:v>303.88302959999999</c:v>
                </c:pt>
                <c:pt idx="911">
                  <c:v>300.00169999999997</c:v>
                </c:pt>
                <c:pt idx="912">
                  <c:v>297.97970199999997</c:v>
                </c:pt>
                <c:pt idx="913">
                  <c:v>296.59970340000001</c:v>
                </c:pt>
                <c:pt idx="914">
                  <c:v>295.23976399999998</c:v>
                </c:pt>
                <c:pt idx="915">
                  <c:v>293.52448999999996</c:v>
                </c:pt>
                <c:pt idx="916">
                  <c:v>292.50588139999996</c:v>
                </c:pt>
                <c:pt idx="917">
                  <c:v>288.75527399999999</c:v>
                </c:pt>
                <c:pt idx="918">
                  <c:v>284.45799999999997</c:v>
                </c:pt>
                <c:pt idx="919">
                  <c:v>280.67599999999999</c:v>
                </c:pt>
                <c:pt idx="920">
                  <c:v>277.10000000000002</c:v>
                </c:pt>
                <c:pt idx="921">
                  <c:v>275.02000000000004</c:v>
                </c:pt>
                <c:pt idx="922">
                  <c:v>276.22000000000003</c:v>
                </c:pt>
                <c:pt idx="923">
                  <c:v>278.95</c:v>
                </c:pt>
                <c:pt idx="924">
                  <c:v>283.45400000000001</c:v>
                </c:pt>
                <c:pt idx="925">
                  <c:v>290.29599999999999</c:v>
                </c:pt>
                <c:pt idx="926">
                  <c:v>293.83800000000002</c:v>
                </c:pt>
                <c:pt idx="927">
                  <c:v>297.62000000000006</c:v>
                </c:pt>
                <c:pt idx="928">
                  <c:v>300.51800000000003</c:v>
                </c:pt>
                <c:pt idx="929">
                  <c:v>301.25199999999995</c:v>
                </c:pt>
                <c:pt idx="930">
                  <c:v>302.18200000000002</c:v>
                </c:pt>
                <c:pt idx="931">
                  <c:v>305.50200000000001</c:v>
                </c:pt>
                <c:pt idx="932">
                  <c:v>305.14</c:v>
                </c:pt>
                <c:pt idx="933">
                  <c:v>302.108</c:v>
                </c:pt>
                <c:pt idx="934">
                  <c:v>296.50399999999996</c:v>
                </c:pt>
                <c:pt idx="935">
                  <c:v>289.89199999999994</c:v>
                </c:pt>
                <c:pt idx="936">
                  <c:v>284.73400000000004</c:v>
                </c:pt>
                <c:pt idx="937">
                  <c:v>282.13599999999997</c:v>
                </c:pt>
                <c:pt idx="938">
                  <c:v>278.06</c:v>
                </c:pt>
                <c:pt idx="939">
                  <c:v>276.04399999999998</c:v>
                </c:pt>
                <c:pt idx="940">
                  <c:v>269.322</c:v>
                </c:pt>
                <c:pt idx="941">
                  <c:v>262.62200000000001</c:v>
                </c:pt>
                <c:pt idx="942">
                  <c:v>253.22199999999998</c:v>
                </c:pt>
                <c:pt idx="943">
                  <c:v>247.20599999999996</c:v>
                </c:pt>
                <c:pt idx="944">
                  <c:v>238.77000000000004</c:v>
                </c:pt>
                <c:pt idx="945">
                  <c:v>234.88200000000001</c:v>
                </c:pt>
                <c:pt idx="946">
                  <c:v>228.29400000000001</c:v>
                </c:pt>
                <c:pt idx="947">
                  <c:v>223.58</c:v>
                </c:pt>
                <c:pt idx="948">
                  <c:v>220.298</c:v>
                </c:pt>
                <c:pt idx="949">
                  <c:v>216.68200000000002</c:v>
                </c:pt>
                <c:pt idx="950">
                  <c:v>215.95999999999998</c:v>
                </c:pt>
                <c:pt idx="951">
                  <c:v>216.69800000000001</c:v>
                </c:pt>
                <c:pt idx="952">
                  <c:v>217.65799999999999</c:v>
                </c:pt>
                <c:pt idx="953">
                  <c:v>214.76999999999998</c:v>
                </c:pt>
                <c:pt idx="954">
                  <c:v>216.66</c:v>
                </c:pt>
                <c:pt idx="955">
                  <c:v>215.04000000000002</c:v>
                </c:pt>
                <c:pt idx="956">
                  <c:v>215.48499999999999</c:v>
                </c:pt>
                <c:pt idx="957">
                  <c:v>216.00500000000002</c:v>
                </c:pt>
                <c:pt idx="958">
                  <c:v>219.56700000000001</c:v>
                </c:pt>
                <c:pt idx="959">
                  <c:v>222.38299999999998</c:v>
                </c:pt>
                <c:pt idx="960">
                  <c:v>225.64099999999999</c:v>
                </c:pt>
                <c:pt idx="961">
                  <c:v>226.72199999999998</c:v>
                </c:pt>
                <c:pt idx="962">
                  <c:v>224.79000000000002</c:v>
                </c:pt>
                <c:pt idx="963">
                  <c:v>222.834</c:v>
                </c:pt>
                <c:pt idx="964">
                  <c:v>218.62400000000002</c:v>
                </c:pt>
                <c:pt idx="965">
                  <c:v>212.53199999999998</c:v>
                </c:pt>
                <c:pt idx="966">
                  <c:v>205.22800000000001</c:v>
                </c:pt>
                <c:pt idx="967">
                  <c:v>197.75000000000003</c:v>
                </c:pt>
                <c:pt idx="968">
                  <c:v>192.83200000000002</c:v>
                </c:pt>
                <c:pt idx="969">
                  <c:v>190.53200000000001</c:v>
                </c:pt>
                <c:pt idx="970">
                  <c:v>189.30599999999998</c:v>
                </c:pt>
                <c:pt idx="971">
                  <c:v>189.93</c:v>
                </c:pt>
                <c:pt idx="972">
                  <c:v>191.79599999999999</c:v>
                </c:pt>
                <c:pt idx="973">
                  <c:v>190.28599999999997</c:v>
                </c:pt>
                <c:pt idx="974">
                  <c:v>187.12999999999997</c:v>
                </c:pt>
                <c:pt idx="975">
                  <c:v>182.51400000000001</c:v>
                </c:pt>
                <c:pt idx="976">
                  <c:v>177.61199999999999</c:v>
                </c:pt>
                <c:pt idx="977">
                  <c:v>176.86799999999999</c:v>
                </c:pt>
                <c:pt idx="978">
                  <c:v>176.80600000000001</c:v>
                </c:pt>
                <c:pt idx="979">
                  <c:v>177.352</c:v>
                </c:pt>
                <c:pt idx="980">
                  <c:v>179.94400000000002</c:v>
                </c:pt>
                <c:pt idx="981">
                  <c:v>184.90199999999999</c:v>
                </c:pt>
                <c:pt idx="982">
                  <c:v>187.202</c:v>
                </c:pt>
                <c:pt idx="983">
                  <c:v>189.60200000000003</c:v>
                </c:pt>
                <c:pt idx="984">
                  <c:v>189.50799999999998</c:v>
                </c:pt>
                <c:pt idx="985">
                  <c:v>189.30599999999998</c:v>
                </c:pt>
                <c:pt idx="986">
                  <c:v>185.17399999999998</c:v>
                </c:pt>
                <c:pt idx="987">
                  <c:v>180.92199999999997</c:v>
                </c:pt>
                <c:pt idx="988">
                  <c:v>177.76</c:v>
                </c:pt>
                <c:pt idx="989">
                  <c:v>174.83399999999997</c:v>
                </c:pt>
                <c:pt idx="990">
                  <c:v>171.06</c:v>
                </c:pt>
                <c:pt idx="991">
                  <c:v>167.61199999999999</c:v>
                </c:pt>
                <c:pt idx="992">
                  <c:v>164.458</c:v>
                </c:pt>
                <c:pt idx="993">
                  <c:v>158.69400000000002</c:v>
                </c:pt>
                <c:pt idx="994">
                  <c:v>155.10399999999998</c:v>
                </c:pt>
                <c:pt idx="995">
                  <c:v>150.47400000000002</c:v>
                </c:pt>
                <c:pt idx="996">
                  <c:v>146.62799999999999</c:v>
                </c:pt>
                <c:pt idx="997">
                  <c:v>140.16400000000002</c:v>
                </c:pt>
                <c:pt idx="998">
                  <c:v>134.74799999999999</c:v>
                </c:pt>
                <c:pt idx="999">
                  <c:v>126.59400000000001</c:v>
                </c:pt>
                <c:pt idx="1000">
                  <c:v>121.57599999999999</c:v>
                </c:pt>
                <c:pt idx="1001">
                  <c:v>118.426</c:v>
                </c:pt>
                <c:pt idx="1002">
                  <c:v>117.992</c:v>
                </c:pt>
                <c:pt idx="1003">
                  <c:v>114.982</c:v>
                </c:pt>
                <c:pt idx="1004">
                  <c:v>115.88999999999999</c:v>
                </c:pt>
                <c:pt idx="1005">
                  <c:v>115.41600000000001</c:v>
                </c:pt>
                <c:pt idx="1006">
                  <c:v>113.66399999999999</c:v>
                </c:pt>
                <c:pt idx="1007">
                  <c:v>112.98200000000001</c:v>
                </c:pt>
                <c:pt idx="1008">
                  <c:v>115.13199999999999</c:v>
                </c:pt>
                <c:pt idx="1009">
                  <c:v>117.048</c:v>
                </c:pt>
                <c:pt idx="1010">
                  <c:v>119.69200000000001</c:v>
                </c:pt>
                <c:pt idx="1011">
                  <c:v>121.56000000000002</c:v>
                </c:pt>
                <c:pt idx="1012">
                  <c:v>123.904</c:v>
                </c:pt>
                <c:pt idx="1013">
                  <c:v>125.89000000000001</c:v>
                </c:pt>
                <c:pt idx="1014">
                  <c:v>126.67999999999999</c:v>
                </c:pt>
                <c:pt idx="1015">
                  <c:v>128.65199999999999</c:v>
                </c:pt>
                <c:pt idx="1016">
                  <c:v>132.922</c:v>
                </c:pt>
                <c:pt idx="1017">
                  <c:v>135.40199999999999</c:v>
                </c:pt>
                <c:pt idx="1018">
                  <c:v>138.53200000000001</c:v>
                </c:pt>
                <c:pt idx="1019">
                  <c:v>145.15199999999999</c:v>
                </c:pt>
                <c:pt idx="1020">
                  <c:v>154.048</c:v>
                </c:pt>
                <c:pt idx="1021">
                  <c:v>158.63</c:v>
                </c:pt>
                <c:pt idx="1022">
                  <c:v>164.49600000000001</c:v>
                </c:pt>
                <c:pt idx="1023">
                  <c:v>171.892</c:v>
                </c:pt>
                <c:pt idx="1024">
                  <c:v>177.49199999999999</c:v>
                </c:pt>
                <c:pt idx="1025">
                  <c:v>179.90799999999999</c:v>
                </c:pt>
                <c:pt idx="1026">
                  <c:v>185.52799999999999</c:v>
                </c:pt>
                <c:pt idx="1027">
                  <c:v>190.24600000000001</c:v>
                </c:pt>
                <c:pt idx="1028">
                  <c:v>194.22199999999998</c:v>
                </c:pt>
                <c:pt idx="1029">
                  <c:v>198.03199999999998</c:v>
                </c:pt>
                <c:pt idx="1030">
                  <c:v>199.41400000000002</c:v>
                </c:pt>
                <c:pt idx="1031">
                  <c:v>199.39000000000001</c:v>
                </c:pt>
                <c:pt idx="1032">
                  <c:v>201.87799999999999</c:v>
                </c:pt>
                <c:pt idx="1033">
                  <c:v>204.46799999999999</c:v>
                </c:pt>
                <c:pt idx="1034">
                  <c:v>203.41199999999998</c:v>
                </c:pt>
                <c:pt idx="1035">
                  <c:v>205.696</c:v>
                </c:pt>
                <c:pt idx="1036">
                  <c:v>206.24200000000002</c:v>
                </c:pt>
                <c:pt idx="1037">
                  <c:v>204.56399999999999</c:v>
                </c:pt>
                <c:pt idx="1038">
                  <c:v>202.13000000000002</c:v>
                </c:pt>
                <c:pt idx="1039">
                  <c:v>201.09799999999998</c:v>
                </c:pt>
                <c:pt idx="1040">
                  <c:v>200.96199999999999</c:v>
                </c:pt>
                <c:pt idx="1041">
                  <c:v>202.63</c:v>
                </c:pt>
                <c:pt idx="1042">
                  <c:v>203.012</c:v>
                </c:pt>
                <c:pt idx="1043">
                  <c:v>200.77799999999999</c:v>
                </c:pt>
                <c:pt idx="1044">
                  <c:v>200.95999999999998</c:v>
                </c:pt>
                <c:pt idx="1045">
                  <c:v>198.196</c:v>
                </c:pt>
                <c:pt idx="1046">
                  <c:v>194.596</c:v>
                </c:pt>
                <c:pt idx="1047">
                  <c:v>190.44200000000001</c:v>
                </c:pt>
                <c:pt idx="1048">
                  <c:v>186.846</c:v>
                </c:pt>
                <c:pt idx="1049">
                  <c:v>181.97599999999997</c:v>
                </c:pt>
                <c:pt idx="1050">
                  <c:v>178.10999999999999</c:v>
                </c:pt>
                <c:pt idx="1051">
                  <c:v>177.21999999999997</c:v>
                </c:pt>
                <c:pt idx="1052">
                  <c:v>176.91</c:v>
                </c:pt>
                <c:pt idx="1053">
                  <c:v>179.15199999999999</c:v>
                </c:pt>
                <c:pt idx="1054">
                  <c:v>180.49</c:v>
                </c:pt>
                <c:pt idx="1055">
                  <c:v>182.24399999999997</c:v>
                </c:pt>
                <c:pt idx="1056">
                  <c:v>185.108</c:v>
                </c:pt>
                <c:pt idx="1057">
                  <c:v>187.24799999999999</c:v>
                </c:pt>
                <c:pt idx="1058">
                  <c:v>188.86600000000001</c:v>
                </c:pt>
                <c:pt idx="1059">
                  <c:v>190.922</c:v>
                </c:pt>
                <c:pt idx="1060">
                  <c:v>192.63400000000001</c:v>
                </c:pt>
                <c:pt idx="1061">
                  <c:v>190.95599999999999</c:v>
                </c:pt>
                <c:pt idx="1062">
                  <c:v>191.50200000000001</c:v>
                </c:pt>
                <c:pt idx="1063">
                  <c:v>192.114</c:v>
                </c:pt>
                <c:pt idx="1064">
                  <c:v>195.524</c:v>
                </c:pt>
                <c:pt idx="1065">
                  <c:v>196.11600000000001</c:v>
                </c:pt>
                <c:pt idx="1066">
                  <c:v>196.79400000000001</c:v>
                </c:pt>
                <c:pt idx="1067">
                  <c:v>195.12200000000001</c:v>
                </c:pt>
                <c:pt idx="1068">
                  <c:v>193.07800000000003</c:v>
                </c:pt>
                <c:pt idx="1069">
                  <c:v>188.488</c:v>
                </c:pt>
                <c:pt idx="1070">
                  <c:v>186.892</c:v>
                </c:pt>
                <c:pt idx="1071">
                  <c:v>184.48399999999998</c:v>
                </c:pt>
                <c:pt idx="1072">
                  <c:v>184.56</c:v>
                </c:pt>
                <c:pt idx="1073">
                  <c:v>184.54799999999997</c:v>
                </c:pt>
                <c:pt idx="1074">
                  <c:v>185.054</c:v>
                </c:pt>
                <c:pt idx="1075">
                  <c:v>184.55799999999999</c:v>
                </c:pt>
                <c:pt idx="1076">
                  <c:v>184.56800000000001</c:v>
                </c:pt>
                <c:pt idx="1077">
                  <c:v>179.98599999999999</c:v>
                </c:pt>
                <c:pt idx="1078">
                  <c:v>176.00200000000001</c:v>
                </c:pt>
                <c:pt idx="1079">
                  <c:v>171.10399999999998</c:v>
                </c:pt>
                <c:pt idx="1080">
                  <c:v>166.376</c:v>
                </c:pt>
                <c:pt idx="1081">
                  <c:v>161.00800000000001</c:v>
                </c:pt>
                <c:pt idx="1082">
                  <c:v>160.44800000000001</c:v>
                </c:pt>
                <c:pt idx="1083">
                  <c:v>160.29400000000001</c:v>
                </c:pt>
                <c:pt idx="1084">
                  <c:v>160.15</c:v>
                </c:pt>
                <c:pt idx="1085">
                  <c:v>160.07800000000003</c:v>
                </c:pt>
                <c:pt idx="1086">
                  <c:v>161.45000000000002</c:v>
                </c:pt>
                <c:pt idx="1087">
                  <c:v>161.65199999999999</c:v>
                </c:pt>
                <c:pt idx="1088">
                  <c:v>162.80199999999999</c:v>
                </c:pt>
                <c:pt idx="1089">
                  <c:v>164.79400000000001</c:v>
                </c:pt>
                <c:pt idx="1090">
                  <c:v>166.56199999999998</c:v>
                </c:pt>
                <c:pt idx="1091">
                  <c:v>168.14799999999997</c:v>
                </c:pt>
                <c:pt idx="1092">
                  <c:v>170.32400000000001</c:v>
                </c:pt>
                <c:pt idx="1093">
                  <c:v>169.90800000000002</c:v>
                </c:pt>
                <c:pt idx="1094">
                  <c:v>168.82</c:v>
                </c:pt>
                <c:pt idx="1095">
                  <c:v>168.29400000000001</c:v>
                </c:pt>
                <c:pt idx="1096">
                  <c:v>169.358</c:v>
                </c:pt>
                <c:pt idx="1097">
                  <c:v>170.32</c:v>
                </c:pt>
                <c:pt idx="1098">
                  <c:v>172.75200000000001</c:v>
                </c:pt>
                <c:pt idx="1099">
                  <c:v>177.256</c:v>
                </c:pt>
                <c:pt idx="1100">
                  <c:v>181.10599999999999</c:v>
                </c:pt>
                <c:pt idx="1101">
                  <c:v>182.91399999999999</c:v>
                </c:pt>
                <c:pt idx="1102">
                  <c:v>184.43</c:v>
                </c:pt>
                <c:pt idx="1103">
                  <c:v>187.036</c:v>
                </c:pt>
                <c:pt idx="1104">
                  <c:v>189.49399999999997</c:v>
                </c:pt>
                <c:pt idx="1105">
                  <c:v>193.12599999999998</c:v>
                </c:pt>
                <c:pt idx="1106">
                  <c:v>198.05</c:v>
                </c:pt>
                <c:pt idx="1107">
                  <c:v>203.95</c:v>
                </c:pt>
                <c:pt idx="1108">
                  <c:v>208.83800000000002</c:v>
                </c:pt>
                <c:pt idx="1109">
                  <c:v>212.86800000000002</c:v>
                </c:pt>
                <c:pt idx="1110">
                  <c:v>216.99600000000001</c:v>
                </c:pt>
                <c:pt idx="1111">
                  <c:v>222.46400000000003</c:v>
                </c:pt>
                <c:pt idx="1112">
                  <c:v>228.55</c:v>
                </c:pt>
                <c:pt idx="1113">
                  <c:v>234.994</c:v>
                </c:pt>
                <c:pt idx="1114">
                  <c:v>242.47400000000002</c:v>
                </c:pt>
                <c:pt idx="1115">
                  <c:v>248.91799999999998</c:v>
                </c:pt>
                <c:pt idx="1116">
                  <c:v>253.12600000000003</c:v>
                </c:pt>
                <c:pt idx="1117">
                  <c:v>256.35399999999998</c:v>
                </c:pt>
                <c:pt idx="1118">
                  <c:v>261.27800000000002</c:v>
                </c:pt>
                <c:pt idx="1119">
                  <c:v>261.428</c:v>
                </c:pt>
                <c:pt idx="1120">
                  <c:v>262.99200000000002</c:v>
                </c:pt>
                <c:pt idx="1121">
                  <c:v>263.13199999999995</c:v>
                </c:pt>
                <c:pt idx="1122">
                  <c:v>259.23399999999998</c:v>
                </c:pt>
                <c:pt idx="1123">
                  <c:v>254.38600000000002</c:v>
                </c:pt>
                <c:pt idx="1124">
                  <c:v>253.74200000000002</c:v>
                </c:pt>
                <c:pt idx="1125">
                  <c:v>252.32</c:v>
                </c:pt>
                <c:pt idx="1126">
                  <c:v>253.35399999999998</c:v>
                </c:pt>
                <c:pt idx="1127">
                  <c:v>261.108</c:v>
                </c:pt>
                <c:pt idx="1128">
                  <c:v>267.56200000000001</c:v>
                </c:pt>
                <c:pt idx="1129">
                  <c:v>271.62199999999996</c:v>
                </c:pt>
                <c:pt idx="1130">
                  <c:v>275.00799999999998</c:v>
                </c:pt>
                <c:pt idx="1131">
                  <c:v>276.57600000000002</c:v>
                </c:pt>
                <c:pt idx="1132">
                  <c:v>274.57</c:v>
                </c:pt>
                <c:pt idx="1133">
                  <c:v>272.47200000000004</c:v>
                </c:pt>
                <c:pt idx="1134">
                  <c:v>272.74399999999997</c:v>
                </c:pt>
                <c:pt idx="1135">
                  <c:v>274.13400000000001</c:v>
                </c:pt>
                <c:pt idx="1136">
                  <c:v>278.28800000000001</c:v>
                </c:pt>
                <c:pt idx="1137">
                  <c:v>282.99799999999999</c:v>
                </c:pt>
                <c:pt idx="1138">
                  <c:v>286.85199999999998</c:v>
                </c:pt>
                <c:pt idx="1139">
                  <c:v>283.85199999999998</c:v>
                </c:pt>
                <c:pt idx="1140">
                  <c:v>279.58000000000004</c:v>
                </c:pt>
                <c:pt idx="1141">
                  <c:v>275.31599999999997</c:v>
                </c:pt>
                <c:pt idx="1142">
                  <c:v>269.70400000000001</c:v>
                </c:pt>
                <c:pt idx="1143">
                  <c:v>264.322</c:v>
                </c:pt>
                <c:pt idx="1144">
                  <c:v>262.88400000000001</c:v>
                </c:pt>
                <c:pt idx="1145">
                  <c:v>264.16800000000001</c:v>
                </c:pt>
                <c:pt idx="1146">
                  <c:v>263.84199999999998</c:v>
                </c:pt>
                <c:pt idx="1147">
                  <c:v>263</c:v>
                </c:pt>
                <c:pt idx="1148">
                  <c:v>260.95199999999994</c:v>
                </c:pt>
                <c:pt idx="1149">
                  <c:v>261.67400000000004</c:v>
                </c:pt>
                <c:pt idx="1150">
                  <c:v>259.15800000000002</c:v>
                </c:pt>
                <c:pt idx="1151">
                  <c:v>255.96200000000005</c:v>
                </c:pt>
                <c:pt idx="1152">
                  <c:v>253.68800000000002</c:v>
                </c:pt>
                <c:pt idx="1153">
                  <c:v>251.30400000000003</c:v>
                </c:pt>
                <c:pt idx="1154">
                  <c:v>248.50799999999998</c:v>
                </c:pt>
                <c:pt idx="1155">
                  <c:v>246.26599999999999</c:v>
                </c:pt>
                <c:pt idx="1156">
                  <c:v>243.92799999999997</c:v>
                </c:pt>
                <c:pt idx="1157">
                  <c:v>240.57999999999998</c:v>
                </c:pt>
                <c:pt idx="1158">
                  <c:v>237.262</c:v>
                </c:pt>
                <c:pt idx="1159">
                  <c:v>232.03800000000001</c:v>
                </c:pt>
                <c:pt idx="1160">
                  <c:v>226.60600000000005</c:v>
                </c:pt>
                <c:pt idx="1161">
                  <c:v>224.91</c:v>
                </c:pt>
                <c:pt idx="1162">
                  <c:v>224.95599999999999</c:v>
                </c:pt>
                <c:pt idx="1163">
                  <c:v>227.208</c:v>
                </c:pt>
                <c:pt idx="1164">
                  <c:v>229.37200000000001</c:v>
                </c:pt>
                <c:pt idx="1165">
                  <c:v>233.99200000000002</c:v>
                </c:pt>
                <c:pt idx="1166">
                  <c:v>235.5</c:v>
                </c:pt>
                <c:pt idx="1167">
                  <c:v>240.298</c:v>
                </c:pt>
                <c:pt idx="1168">
                  <c:v>244.30600000000004</c:v>
                </c:pt>
                <c:pt idx="1169">
                  <c:v>249.91399999999999</c:v>
                </c:pt>
                <c:pt idx="1170">
                  <c:v>251.19800000000001</c:v>
                </c:pt>
                <c:pt idx="1171">
                  <c:v>254.73199999999997</c:v>
                </c:pt>
                <c:pt idx="1172">
                  <c:v>253.68</c:v>
                </c:pt>
                <c:pt idx="1173">
                  <c:v>252.59799999999996</c:v>
                </c:pt>
                <c:pt idx="1174">
                  <c:v>250.68199999999996</c:v>
                </c:pt>
                <c:pt idx="1175">
                  <c:v>256.39600000000002</c:v>
                </c:pt>
                <c:pt idx="1176">
                  <c:v>258.59399999999999</c:v>
                </c:pt>
                <c:pt idx="1177">
                  <c:v>262.46999999999997</c:v>
                </c:pt>
                <c:pt idx="1178">
                  <c:v>267.38</c:v>
                </c:pt>
                <c:pt idx="1179">
                  <c:v>272.55799999999999</c:v>
                </c:pt>
                <c:pt idx="1180">
                  <c:v>270.89800000000002</c:v>
                </c:pt>
                <c:pt idx="1181">
                  <c:v>270.702</c:v>
                </c:pt>
                <c:pt idx="1182">
                  <c:v>268.95999999999998</c:v>
                </c:pt>
                <c:pt idx="1183">
                  <c:v>264.892</c:v>
                </c:pt>
                <c:pt idx="1184">
                  <c:v>258.98999999999995</c:v>
                </c:pt>
                <c:pt idx="1185">
                  <c:v>255.33200000000002</c:v>
                </c:pt>
                <c:pt idx="1186">
                  <c:v>250.85599999999999</c:v>
                </c:pt>
                <c:pt idx="1187">
                  <c:v>246.43800000000002</c:v>
                </c:pt>
                <c:pt idx="1188">
                  <c:v>244.57399999999998</c:v>
                </c:pt>
                <c:pt idx="1189">
                  <c:v>245.642</c:v>
                </c:pt>
                <c:pt idx="1190">
                  <c:v>246.56399999999999</c:v>
                </c:pt>
                <c:pt idx="1191">
                  <c:v>247.04599999999999</c:v>
                </c:pt>
                <c:pt idx="1192">
                  <c:v>251.17800000000003</c:v>
                </c:pt>
                <c:pt idx="1193">
                  <c:v>253.91199999999998</c:v>
                </c:pt>
                <c:pt idx="1194">
                  <c:v>255.97399999999999</c:v>
                </c:pt>
                <c:pt idx="1195">
                  <c:v>257.58800000000002</c:v>
                </c:pt>
                <c:pt idx="1196">
                  <c:v>261.00600000000003</c:v>
                </c:pt>
                <c:pt idx="1197">
                  <c:v>261.37199999999996</c:v>
                </c:pt>
                <c:pt idx="1198">
                  <c:v>261.13599999999997</c:v>
                </c:pt>
                <c:pt idx="1199">
                  <c:v>259.25400000000002</c:v>
                </c:pt>
                <c:pt idx="1200">
                  <c:v>258.10399999999998</c:v>
                </c:pt>
                <c:pt idx="1201">
                  <c:v>256.35000000000002</c:v>
                </c:pt>
                <c:pt idx="1202">
                  <c:v>252.28800000000001</c:v>
                </c:pt>
                <c:pt idx="1203">
                  <c:v>244.53599999999997</c:v>
                </c:pt>
                <c:pt idx="1204">
                  <c:v>236.71000000000004</c:v>
                </c:pt>
                <c:pt idx="1205">
                  <c:v>228.34200000000001</c:v>
                </c:pt>
                <c:pt idx="1206">
                  <c:v>220.67600000000002</c:v>
                </c:pt>
                <c:pt idx="1207">
                  <c:v>214.62400000000002</c:v>
                </c:pt>
                <c:pt idx="1208">
                  <c:v>211.75399999999999</c:v>
                </c:pt>
                <c:pt idx="1209">
                  <c:v>210.81599999999997</c:v>
                </c:pt>
                <c:pt idx="1210">
                  <c:v>207.87200000000001</c:v>
                </c:pt>
                <c:pt idx="1211">
                  <c:v>204.73600000000002</c:v>
                </c:pt>
                <c:pt idx="1212">
                  <c:v>203.38400000000001</c:v>
                </c:pt>
                <c:pt idx="1213">
                  <c:v>205.93400000000003</c:v>
                </c:pt>
                <c:pt idx="1214">
                  <c:v>208.46599999999998</c:v>
                </c:pt>
                <c:pt idx="1215">
                  <c:v>212.84800000000001</c:v>
                </c:pt>
                <c:pt idx="1216">
                  <c:v>217.11599999999999</c:v>
                </c:pt>
                <c:pt idx="1217">
                  <c:v>220.40600000000003</c:v>
                </c:pt>
                <c:pt idx="1218">
                  <c:v>218.7</c:v>
                </c:pt>
                <c:pt idx="1219">
                  <c:v>217.63800000000001</c:v>
                </c:pt>
                <c:pt idx="1220">
                  <c:v>218.52599999999998</c:v>
                </c:pt>
                <c:pt idx="1221">
                  <c:v>221.57200000000003</c:v>
                </c:pt>
                <c:pt idx="1222">
                  <c:v>225.71799999999999</c:v>
                </c:pt>
                <c:pt idx="1223">
                  <c:v>230.44</c:v>
                </c:pt>
                <c:pt idx="1224">
                  <c:v>234.37000000000003</c:v>
                </c:pt>
                <c:pt idx="1225">
                  <c:v>236.74799999999999</c:v>
                </c:pt>
                <c:pt idx="1226">
                  <c:v>237.506</c:v>
                </c:pt>
                <c:pt idx="1227">
                  <c:v>235.78000000000003</c:v>
                </c:pt>
                <c:pt idx="1228">
                  <c:v>236.15199999999999</c:v>
                </c:pt>
                <c:pt idx="1229">
                  <c:v>236.50799999999998</c:v>
                </c:pt>
                <c:pt idx="1230">
                  <c:v>238.73199999999997</c:v>
                </c:pt>
                <c:pt idx="1231">
                  <c:v>239.32</c:v>
                </c:pt>
                <c:pt idx="1232">
                  <c:v>240.494</c:v>
                </c:pt>
                <c:pt idx="1233">
                  <c:v>241.17000000000002</c:v>
                </c:pt>
                <c:pt idx="1234">
                  <c:v>241.07000000000002</c:v>
                </c:pt>
                <c:pt idx="1235">
                  <c:v>239.47000000000003</c:v>
                </c:pt>
                <c:pt idx="1236">
                  <c:v>238.51599999999999</c:v>
                </c:pt>
                <c:pt idx="1237">
                  <c:v>239.02799999999996</c:v>
                </c:pt>
                <c:pt idx="1238">
                  <c:v>240.03000000000003</c:v>
                </c:pt>
                <c:pt idx="1239">
                  <c:v>240.86199999999999</c:v>
                </c:pt>
                <c:pt idx="1240">
                  <c:v>240.51999999999998</c:v>
                </c:pt>
                <c:pt idx="1241">
                  <c:v>240.50399999999999</c:v>
                </c:pt>
                <c:pt idx="1242">
                  <c:v>242.18600000000001</c:v>
                </c:pt>
                <c:pt idx="1243">
                  <c:v>244.11799999999999</c:v>
                </c:pt>
                <c:pt idx="1244">
                  <c:v>246.58599999999996</c:v>
                </c:pt>
                <c:pt idx="1245">
                  <c:v>250.62800000000001</c:v>
                </c:pt>
                <c:pt idx="1246">
                  <c:v>252.19800000000001</c:v>
                </c:pt>
                <c:pt idx="1247">
                  <c:v>252.88800000000001</c:v>
                </c:pt>
                <c:pt idx="1248">
                  <c:v>252.696</c:v>
                </c:pt>
                <c:pt idx="1249">
                  <c:v>253.602</c:v>
                </c:pt>
                <c:pt idx="1250">
                  <c:v>254.446</c:v>
                </c:pt>
                <c:pt idx="1251">
                  <c:v>255.654</c:v>
                </c:pt>
                <c:pt idx="1252">
                  <c:v>254.45</c:v>
                </c:pt>
                <c:pt idx="1253">
                  <c:v>253.62600000000003</c:v>
                </c:pt>
                <c:pt idx="1254">
                  <c:v>249.994</c:v>
                </c:pt>
                <c:pt idx="1255">
                  <c:v>245.292</c:v>
                </c:pt>
                <c:pt idx="1256">
                  <c:v>242.154</c:v>
                </c:pt>
                <c:pt idx="1257">
                  <c:v>240.548</c:v>
                </c:pt>
                <c:pt idx="1258">
                  <c:v>237.85599999999999</c:v>
                </c:pt>
                <c:pt idx="1259">
                  <c:v>236.95400000000001</c:v>
                </c:pt>
                <c:pt idx="1260">
                  <c:v>234.81199999999998</c:v>
                </c:pt>
                <c:pt idx="1261">
                  <c:v>231.09200000000001</c:v>
                </c:pt>
                <c:pt idx="1262">
                  <c:v>226.98400000000001</c:v>
                </c:pt>
                <c:pt idx="1263">
                  <c:v>223.102</c:v>
                </c:pt>
                <c:pt idx="1264">
                  <c:v>218.68999999999997</c:v>
                </c:pt>
                <c:pt idx="1265">
                  <c:v>215.68399999999997</c:v>
                </c:pt>
                <c:pt idx="1266">
                  <c:v>213.666</c:v>
                </c:pt>
                <c:pt idx="1267">
                  <c:v>211.512</c:v>
                </c:pt>
                <c:pt idx="1268">
                  <c:v>209.96799999999999</c:v>
                </c:pt>
                <c:pt idx="1269">
                  <c:v>204.11799999999999</c:v>
                </c:pt>
                <c:pt idx="1270">
                  <c:v>198.32999999999998</c:v>
                </c:pt>
                <c:pt idx="1271">
                  <c:v>194.756</c:v>
                </c:pt>
                <c:pt idx="1272">
                  <c:v>191.24600000000004</c:v>
                </c:pt>
                <c:pt idx="1273">
                  <c:v>187.13799999999998</c:v>
                </c:pt>
                <c:pt idx="1274">
                  <c:v>188.38399999999999</c:v>
                </c:pt>
                <c:pt idx="1275">
                  <c:v>189.31599999999997</c:v>
                </c:pt>
                <c:pt idx="1276">
                  <c:v>187.34200000000001</c:v>
                </c:pt>
                <c:pt idx="1277">
                  <c:v>186.04399999999998</c:v>
                </c:pt>
                <c:pt idx="1278">
                  <c:v>186.102</c:v>
                </c:pt>
                <c:pt idx="1279">
                  <c:v>186.24200000000002</c:v>
                </c:pt>
                <c:pt idx="1280">
                  <c:v>187.37399999999997</c:v>
                </c:pt>
                <c:pt idx="1281">
                  <c:v>188.78799999999998</c:v>
                </c:pt>
                <c:pt idx="1282">
                  <c:v>188.572</c:v>
                </c:pt>
                <c:pt idx="1283">
                  <c:v>188.798</c:v>
                </c:pt>
                <c:pt idx="1284">
                  <c:v>190.97600000000003</c:v>
                </c:pt>
                <c:pt idx="1285">
                  <c:v>192.25200000000001</c:v>
                </c:pt>
                <c:pt idx="1286">
                  <c:v>193.37800000000001</c:v>
                </c:pt>
                <c:pt idx="1287">
                  <c:v>195.52799999999996</c:v>
                </c:pt>
                <c:pt idx="1288">
                  <c:v>197.26799999999997</c:v>
                </c:pt>
                <c:pt idx="1289">
                  <c:v>195.572</c:v>
                </c:pt>
                <c:pt idx="1290">
                  <c:v>195.46199999999999</c:v>
                </c:pt>
                <c:pt idx="1291">
                  <c:v>196.65600000000001</c:v>
                </c:pt>
                <c:pt idx="1292">
                  <c:v>198.10999999999999</c:v>
                </c:pt>
                <c:pt idx="1293">
                  <c:v>199.00399999999999</c:v>
                </c:pt>
                <c:pt idx="1294">
                  <c:v>201.13799999999998</c:v>
                </c:pt>
                <c:pt idx="1295">
                  <c:v>198.886</c:v>
                </c:pt>
                <c:pt idx="1296">
                  <c:v>195.08799999999999</c:v>
                </c:pt>
                <c:pt idx="1297">
                  <c:v>189.988</c:v>
                </c:pt>
                <c:pt idx="1298">
                  <c:v>185.34199999999998</c:v>
                </c:pt>
                <c:pt idx="1299">
                  <c:v>179.88200000000001</c:v>
                </c:pt>
                <c:pt idx="1300">
                  <c:v>177.80799999999999</c:v>
                </c:pt>
                <c:pt idx="1301">
                  <c:v>177.16799999999998</c:v>
                </c:pt>
                <c:pt idx="1302">
                  <c:v>175.756</c:v>
                </c:pt>
                <c:pt idx="1303">
                  <c:v>172.52600000000001</c:v>
                </c:pt>
                <c:pt idx="1304">
                  <c:v>170.17199999999997</c:v>
                </c:pt>
                <c:pt idx="1305">
                  <c:v>169.37799999999999</c:v>
                </c:pt>
                <c:pt idx="1306">
                  <c:v>168.13400000000001</c:v>
                </c:pt>
                <c:pt idx="1307">
                  <c:v>169.37</c:v>
                </c:pt>
                <c:pt idx="1308">
                  <c:v>171.43400000000003</c:v>
                </c:pt>
                <c:pt idx="1309">
                  <c:v>172.886</c:v>
                </c:pt>
                <c:pt idx="1310">
                  <c:v>172.65199999999999</c:v>
                </c:pt>
                <c:pt idx="1311">
                  <c:v>173.922</c:v>
                </c:pt>
                <c:pt idx="1312">
                  <c:v>174.756</c:v>
                </c:pt>
                <c:pt idx="1313">
                  <c:v>175.35</c:v>
                </c:pt>
                <c:pt idx="1314">
                  <c:v>176.22800000000001</c:v>
                </c:pt>
                <c:pt idx="1315">
                  <c:v>175.02799999999999</c:v>
                </c:pt>
                <c:pt idx="1316">
                  <c:v>173.17000000000002</c:v>
                </c:pt>
                <c:pt idx="1317">
                  <c:v>171.42599999999999</c:v>
                </c:pt>
                <c:pt idx="1318">
                  <c:v>169.24799999999999</c:v>
                </c:pt>
                <c:pt idx="1319">
                  <c:v>168.8</c:v>
                </c:pt>
                <c:pt idx="1320">
                  <c:v>170.85</c:v>
                </c:pt>
                <c:pt idx="1321">
                  <c:v>171.52600000000001</c:v>
                </c:pt>
                <c:pt idx="1322">
                  <c:v>172.22399999999999</c:v>
                </c:pt>
                <c:pt idx="1323">
                  <c:v>173.45400000000001</c:v>
                </c:pt>
                <c:pt idx="1324">
                  <c:v>171.154</c:v>
                </c:pt>
                <c:pt idx="1325">
                  <c:v>167.20000000000002</c:v>
                </c:pt>
                <c:pt idx="1326">
                  <c:v>163.93800000000002</c:v>
                </c:pt>
                <c:pt idx="1327">
                  <c:v>159.00399999999999</c:v>
                </c:pt>
                <c:pt idx="1328">
                  <c:v>154.20400000000001</c:v>
                </c:pt>
                <c:pt idx="1329">
                  <c:v>150.31799999999998</c:v>
                </c:pt>
                <c:pt idx="1330">
                  <c:v>147.83200000000002</c:v>
                </c:pt>
                <c:pt idx="1331">
                  <c:v>149.16800000000001</c:v>
                </c:pt>
                <c:pt idx="1332">
                  <c:v>153.21800000000002</c:v>
                </c:pt>
                <c:pt idx="1333">
                  <c:v>157.46599999999998</c:v>
                </c:pt>
                <c:pt idx="1334">
                  <c:v>167.86599999999999</c:v>
                </c:pt>
                <c:pt idx="1335">
                  <c:v>175.58600000000001</c:v>
                </c:pt>
                <c:pt idx="1336">
                  <c:v>179.15799999999999</c:v>
                </c:pt>
                <c:pt idx="1337">
                  <c:v>181.124</c:v>
                </c:pt>
                <c:pt idx="1338">
                  <c:v>183.70400000000001</c:v>
                </c:pt>
                <c:pt idx="1339">
                  <c:v>181.846</c:v>
                </c:pt>
                <c:pt idx="1340">
                  <c:v>180.75200000000001</c:v>
                </c:pt>
                <c:pt idx="1341">
                  <c:v>179.69800000000001</c:v>
                </c:pt>
                <c:pt idx="1342">
                  <c:v>178.09</c:v>
                </c:pt>
                <c:pt idx="1343">
                  <c:v>175.54599999999999</c:v>
                </c:pt>
                <c:pt idx="1344">
                  <c:v>172.97200000000001</c:v>
                </c:pt>
                <c:pt idx="1345">
                  <c:v>172.92</c:v>
                </c:pt>
                <c:pt idx="1346">
                  <c:v>172.77399999999997</c:v>
                </c:pt>
                <c:pt idx="1347">
                  <c:v>173.34800000000001</c:v>
                </c:pt>
                <c:pt idx="1348">
                  <c:v>175.14600000000002</c:v>
                </c:pt>
                <c:pt idx="1349">
                  <c:v>175.75799999999998</c:v>
                </c:pt>
                <c:pt idx="1350">
                  <c:v>177.56800000000001</c:v>
                </c:pt>
                <c:pt idx="1351">
                  <c:v>178.792</c:v>
                </c:pt>
                <c:pt idx="1352">
                  <c:v>178.572</c:v>
                </c:pt>
                <c:pt idx="1353">
                  <c:v>178.928</c:v>
                </c:pt>
                <c:pt idx="1354">
                  <c:v>179.28800000000001</c:v>
                </c:pt>
                <c:pt idx="1355">
                  <c:v>177.20599999999999</c:v>
                </c:pt>
                <c:pt idx="1356">
                  <c:v>176.94200000000001</c:v>
                </c:pt>
                <c:pt idx="1357">
                  <c:v>177.81</c:v>
                </c:pt>
                <c:pt idx="1358">
                  <c:v>177.22</c:v>
                </c:pt>
                <c:pt idx="1359">
                  <c:v>176.82400000000001</c:v>
                </c:pt>
                <c:pt idx="1360">
                  <c:v>176.58599999999998</c:v>
                </c:pt>
                <c:pt idx="1361">
                  <c:v>176.416</c:v>
                </c:pt>
                <c:pt idx="1362">
                  <c:v>176.29599999999999</c:v>
                </c:pt>
                <c:pt idx="1363">
                  <c:v>175.79599999999999</c:v>
                </c:pt>
                <c:pt idx="1364">
                  <c:v>174.97399999999999</c:v>
                </c:pt>
                <c:pt idx="1365">
                  <c:v>175.43199999999996</c:v>
                </c:pt>
                <c:pt idx="1366">
                  <c:v>176.33799999999999</c:v>
                </c:pt>
                <c:pt idx="1367">
                  <c:v>176.44400000000002</c:v>
                </c:pt>
                <c:pt idx="1368">
                  <c:v>179.17399999999998</c:v>
                </c:pt>
                <c:pt idx="1369">
                  <c:v>182.01400000000001</c:v>
                </c:pt>
                <c:pt idx="1370">
                  <c:v>182.87000000000003</c:v>
                </c:pt>
                <c:pt idx="1371">
                  <c:v>182.97799999999998</c:v>
                </c:pt>
                <c:pt idx="1372">
                  <c:v>183.892</c:v>
                </c:pt>
                <c:pt idx="1373">
                  <c:v>183.87400000000002</c:v>
                </c:pt>
                <c:pt idx="1374">
                  <c:v>186.17599999999999</c:v>
                </c:pt>
                <c:pt idx="1375">
                  <c:v>189.346</c:v>
                </c:pt>
                <c:pt idx="1376">
                  <c:v>192.32</c:v>
                </c:pt>
                <c:pt idx="1377">
                  <c:v>197.77600000000001</c:v>
                </c:pt>
                <c:pt idx="1378">
                  <c:v>206.55799999999999</c:v>
                </c:pt>
                <c:pt idx="1379">
                  <c:v>216.56199999999998</c:v>
                </c:pt>
                <c:pt idx="1380">
                  <c:v>227.38200000000001</c:v>
                </c:pt>
                <c:pt idx="1381">
                  <c:v>238.39400000000001</c:v>
                </c:pt>
                <c:pt idx="1382">
                  <c:v>248.88799999999998</c:v>
                </c:pt>
                <c:pt idx="1383">
                  <c:v>255.28799999999995</c:v>
                </c:pt>
                <c:pt idx="1384">
                  <c:v>254.21599999999998</c:v>
                </c:pt>
                <c:pt idx="1385">
                  <c:v>253.55799999999999</c:v>
                </c:pt>
                <c:pt idx="1386">
                  <c:v>253.49799999999996</c:v>
                </c:pt>
                <c:pt idx="1387">
                  <c:v>252.34399999999999</c:v>
                </c:pt>
                <c:pt idx="1388">
                  <c:v>249.392</c:v>
                </c:pt>
                <c:pt idx="1389">
                  <c:v>251.03200000000001</c:v>
                </c:pt>
                <c:pt idx="1390">
                  <c:v>249.22600000000003</c:v>
                </c:pt>
                <c:pt idx="1391">
                  <c:v>249</c:v>
                </c:pt>
                <c:pt idx="1392">
                  <c:v>246.96400000000003</c:v>
                </c:pt>
                <c:pt idx="1393">
                  <c:v>240.46199999999999</c:v>
                </c:pt>
                <c:pt idx="1394">
                  <c:v>234.666</c:v>
                </c:pt>
                <c:pt idx="1395">
                  <c:v>230.786</c:v>
                </c:pt>
                <c:pt idx="1396">
                  <c:v>226.904</c:v>
                </c:pt>
                <c:pt idx="1397">
                  <c:v>222.15199999999999</c:v>
                </c:pt>
                <c:pt idx="1398">
                  <c:v>225.36799999999999</c:v>
                </c:pt>
                <c:pt idx="1399">
                  <c:v>224.68999999999997</c:v>
                </c:pt>
                <c:pt idx="1400">
                  <c:v>222.26399999999998</c:v>
                </c:pt>
                <c:pt idx="1401">
                  <c:v>215.61999999999998</c:v>
                </c:pt>
                <c:pt idx="1402">
                  <c:v>211.22399999999999</c:v>
                </c:pt>
                <c:pt idx="1403">
                  <c:v>203.16199999999998</c:v>
                </c:pt>
                <c:pt idx="1404">
                  <c:v>199.55799999999999</c:v>
                </c:pt>
                <c:pt idx="1405">
                  <c:v>198.024</c:v>
                </c:pt>
                <c:pt idx="1406">
                  <c:v>197.74600000000001</c:v>
                </c:pt>
                <c:pt idx="1407">
                  <c:v>199.18400000000003</c:v>
                </c:pt>
                <c:pt idx="1408">
                  <c:v>201.108</c:v>
                </c:pt>
                <c:pt idx="1409">
                  <c:v>204.16800000000001</c:v>
                </c:pt>
                <c:pt idx="1410">
                  <c:v>207.392</c:v>
                </c:pt>
                <c:pt idx="1411">
                  <c:v>212.43800000000002</c:v>
                </c:pt>
                <c:pt idx="1412">
                  <c:v>215.09200000000001</c:v>
                </c:pt>
                <c:pt idx="1413">
                  <c:v>219.47000000000003</c:v>
                </c:pt>
                <c:pt idx="1414">
                  <c:v>218.77400000000003</c:v>
                </c:pt>
                <c:pt idx="1415">
                  <c:v>219.61399999999998</c:v>
                </c:pt>
                <c:pt idx="1416">
                  <c:v>217.71199999999999</c:v>
                </c:pt>
                <c:pt idx="1417">
                  <c:v>215.334</c:v>
                </c:pt>
                <c:pt idx="1418">
                  <c:v>211.83</c:v>
                </c:pt>
                <c:pt idx="1419">
                  <c:v>210.95400000000001</c:v>
                </c:pt>
                <c:pt idx="1420">
                  <c:v>209.71199999999999</c:v>
                </c:pt>
                <c:pt idx="1421">
                  <c:v>209.19</c:v>
                </c:pt>
                <c:pt idx="1422">
                  <c:v>211.23000000000002</c:v>
                </c:pt>
                <c:pt idx="1423">
                  <c:v>216.11399999999998</c:v>
                </c:pt>
                <c:pt idx="1424">
                  <c:v>217.00399999999999</c:v>
                </c:pt>
                <c:pt idx="1425">
                  <c:v>217.43600000000001</c:v>
                </c:pt>
                <c:pt idx="1426">
                  <c:v>220.55</c:v>
                </c:pt>
                <c:pt idx="1427">
                  <c:v>222.29399999999995</c:v>
                </c:pt>
                <c:pt idx="1428">
                  <c:v>222.22199999999998</c:v>
                </c:pt>
                <c:pt idx="1429">
                  <c:v>226.13399999999996</c:v>
                </c:pt>
                <c:pt idx="1430">
                  <c:v>228.23599999999996</c:v>
                </c:pt>
                <c:pt idx="1431">
                  <c:v>228.57600000000002</c:v>
                </c:pt>
                <c:pt idx="1432">
                  <c:v>228.39000000000001</c:v>
                </c:pt>
                <c:pt idx="1433">
                  <c:v>231.21200000000005</c:v>
                </c:pt>
                <c:pt idx="1434">
                  <c:v>232.804</c:v>
                </c:pt>
                <c:pt idx="1435">
                  <c:v>237.44800000000001</c:v>
                </c:pt>
                <c:pt idx="1436">
                  <c:v>242.72800000000001</c:v>
                </c:pt>
                <c:pt idx="1437">
                  <c:v>248.69200000000001</c:v>
                </c:pt>
                <c:pt idx="1438">
                  <c:v>250.75200000000001</c:v>
                </c:pt>
                <c:pt idx="1439">
                  <c:v>255.19400000000002</c:v>
                </c:pt>
                <c:pt idx="1440">
                  <c:v>257.52</c:v>
                </c:pt>
                <c:pt idx="1441">
                  <c:v>258.27</c:v>
                </c:pt>
                <c:pt idx="1442">
                  <c:v>256.66999999999996</c:v>
                </c:pt>
                <c:pt idx="1443">
                  <c:v>253.958</c:v>
                </c:pt>
                <c:pt idx="1444">
                  <c:v>251.88199999999998</c:v>
                </c:pt>
                <c:pt idx="1445">
                  <c:v>247.72199999999998</c:v>
                </c:pt>
                <c:pt idx="1446">
                  <c:v>245.01800000000003</c:v>
                </c:pt>
                <c:pt idx="1447">
                  <c:v>243.42400000000004</c:v>
                </c:pt>
                <c:pt idx="1448">
                  <c:v>243.04599999999999</c:v>
                </c:pt>
                <c:pt idx="1449">
                  <c:v>236.59</c:v>
                </c:pt>
                <c:pt idx="1450">
                  <c:v>232.25600000000003</c:v>
                </c:pt>
                <c:pt idx="1451">
                  <c:v>227.27000000000004</c:v>
                </c:pt>
                <c:pt idx="1452">
                  <c:v>223.32599999999996</c:v>
                </c:pt>
                <c:pt idx="1453">
                  <c:v>219.75</c:v>
                </c:pt>
                <c:pt idx="1454">
                  <c:v>220.33</c:v>
                </c:pt>
                <c:pt idx="1455">
                  <c:v>220.26799999999997</c:v>
                </c:pt>
                <c:pt idx="1456">
                  <c:v>219.94800000000001</c:v>
                </c:pt>
                <c:pt idx="1457">
                  <c:v>218.41199999999998</c:v>
                </c:pt>
                <c:pt idx="1458">
                  <c:v>226.33</c:v>
                </c:pt>
                <c:pt idx="1459">
                  <c:v>236.02800000000002</c:v>
                </c:pt>
                <c:pt idx="1460">
                  <c:v>244.76</c:v>
                </c:pt>
                <c:pt idx="1461">
                  <c:v>253.07</c:v>
                </c:pt>
                <c:pt idx="1462">
                  <c:v>261.85000000000002</c:v>
                </c:pt>
                <c:pt idx="1463">
                  <c:v>259.72399999999999</c:v>
                </c:pt>
                <c:pt idx="1464">
                  <c:v>255.68199999999996</c:v>
                </c:pt>
                <c:pt idx="1465">
                  <c:v>251.74799999999999</c:v>
                </c:pt>
                <c:pt idx="1466">
                  <c:v>250.13200000000001</c:v>
                </c:pt>
                <c:pt idx="1467">
                  <c:v>256.32799999999997</c:v>
                </c:pt>
                <c:pt idx="1468">
                  <c:v>265.74</c:v>
                </c:pt>
                <c:pt idx="1469">
                  <c:v>280.18799999999999</c:v>
                </c:pt>
                <c:pt idx="1470">
                  <c:v>301.62</c:v>
                </c:pt>
                <c:pt idx="1471">
                  <c:v>317.03000000000003</c:v>
                </c:pt>
                <c:pt idx="1472">
                  <c:v>325.37200000000001</c:v>
                </c:pt>
                <c:pt idx="1473">
                  <c:v>328.226</c:v>
                </c:pt>
                <c:pt idx="1474">
                  <c:v>328.12600000000003</c:v>
                </c:pt>
                <c:pt idx="1475">
                  <c:v>325.87400000000002</c:v>
                </c:pt>
                <c:pt idx="1476">
                  <c:v>329.37600000000003</c:v>
                </c:pt>
                <c:pt idx="1477">
                  <c:v>331.73400000000004</c:v>
                </c:pt>
                <c:pt idx="1478">
                  <c:v>337.42600000000004</c:v>
                </c:pt>
                <c:pt idx="1479">
                  <c:v>343.79399999999998</c:v>
                </c:pt>
                <c:pt idx="1480">
                  <c:v>343.76400000000001</c:v>
                </c:pt>
                <c:pt idx="1481">
                  <c:v>342.21</c:v>
                </c:pt>
                <c:pt idx="1482">
                  <c:v>340.38199999999995</c:v>
                </c:pt>
                <c:pt idx="1483">
                  <c:v>341.48599999999999</c:v>
                </c:pt>
                <c:pt idx="1484">
                  <c:v>342.39199999999994</c:v>
                </c:pt>
                <c:pt idx="1485">
                  <c:v>344.95799999999997</c:v>
                </c:pt>
                <c:pt idx="1486">
                  <c:v>348.89800000000002</c:v>
                </c:pt>
                <c:pt idx="1487">
                  <c:v>356.21800000000002</c:v>
                </c:pt>
                <c:pt idx="1488">
                  <c:v>365.03000000000003</c:v>
                </c:pt>
                <c:pt idx="1489">
                  <c:v>371.57000000000005</c:v>
                </c:pt>
                <c:pt idx="1490">
                  <c:v>381.48400000000004</c:v>
                </c:pt>
                <c:pt idx="1491">
                  <c:v>394.85199999999998</c:v>
                </c:pt>
                <c:pt idx="1492">
                  <c:v>404.57399999999996</c:v>
                </c:pt>
                <c:pt idx="1493">
                  <c:v>413.976</c:v>
                </c:pt>
                <c:pt idx="1494">
                  <c:v>428.62200000000001</c:v>
                </c:pt>
                <c:pt idx="1495">
                  <c:v>444.39600000000002</c:v>
                </c:pt>
                <c:pt idx="1496">
                  <c:v>447.46800000000002</c:v>
                </c:pt>
                <c:pt idx="1497">
                  <c:v>451.08200000000005</c:v>
                </c:pt>
                <c:pt idx="1498">
                  <c:v>448.04800000000006</c:v>
                </c:pt>
                <c:pt idx="1499">
                  <c:v>441.56400000000002</c:v>
                </c:pt>
                <c:pt idx="1500">
                  <c:v>438.04799999999994</c:v>
                </c:pt>
                <c:pt idx="1501">
                  <c:v>440.84799999999996</c:v>
                </c:pt>
                <c:pt idx="1502">
                  <c:v>439.94600000000003</c:v>
                </c:pt>
                <c:pt idx="1503">
                  <c:v>439.21600000000001</c:v>
                </c:pt>
                <c:pt idx="1504">
                  <c:v>433.86400000000003</c:v>
                </c:pt>
                <c:pt idx="1505">
                  <c:v>417.26399999999995</c:v>
                </c:pt>
                <c:pt idx="1506">
                  <c:v>408.52600000000001</c:v>
                </c:pt>
                <c:pt idx="1507">
                  <c:v>404.404</c:v>
                </c:pt>
                <c:pt idx="1508">
                  <c:v>399.79399999999998</c:v>
                </c:pt>
                <c:pt idx="1509">
                  <c:v>398.01400000000001</c:v>
                </c:pt>
                <c:pt idx="1510">
                  <c:v>401.10599999999999</c:v>
                </c:pt>
                <c:pt idx="1511">
                  <c:v>399.68</c:v>
                </c:pt>
                <c:pt idx="1512">
                  <c:v>396.74200000000002</c:v>
                </c:pt>
                <c:pt idx="1513">
                  <c:v>403.51400000000001</c:v>
                </c:pt>
                <c:pt idx="1514">
                  <c:v>407.28999999999996</c:v>
                </c:pt>
                <c:pt idx="1515">
                  <c:v>413.642</c:v>
                </c:pt>
                <c:pt idx="1516">
                  <c:v>417.79400000000004</c:v>
                </c:pt>
                <c:pt idx="1517">
                  <c:v>421.54399999999998</c:v>
                </c:pt>
                <c:pt idx="1518">
                  <c:v>418.37600000000003</c:v>
                </c:pt>
                <c:pt idx="1519">
                  <c:v>416.928</c:v>
                </c:pt>
                <c:pt idx="1520">
                  <c:v>411.05799999999999</c:v>
                </c:pt>
                <c:pt idx="1521">
                  <c:v>405.86199999999997</c:v>
                </c:pt>
                <c:pt idx="1522">
                  <c:v>400.66</c:v>
                </c:pt>
                <c:pt idx="1523">
                  <c:v>398.24</c:v>
                </c:pt>
                <c:pt idx="1524">
                  <c:v>397.84400000000005</c:v>
                </c:pt>
                <c:pt idx="1525">
                  <c:v>395.15000000000003</c:v>
                </c:pt>
                <c:pt idx="1526">
                  <c:v>393.97400000000005</c:v>
                </c:pt>
                <c:pt idx="1527">
                  <c:v>391.78800000000001</c:v>
                </c:pt>
                <c:pt idx="1528">
                  <c:v>386.596</c:v>
                </c:pt>
                <c:pt idx="1529">
                  <c:v>378</c:v>
                </c:pt>
                <c:pt idx="1530">
                  <c:v>371.41</c:v>
                </c:pt>
                <c:pt idx="1531">
                  <c:v>358.66800000000001</c:v>
                </c:pt>
                <c:pt idx="1532">
                  <c:v>350.33600000000001</c:v>
                </c:pt>
                <c:pt idx="1533">
                  <c:v>346.65999999999997</c:v>
                </c:pt>
                <c:pt idx="1534">
                  <c:v>345.50400000000002</c:v>
                </c:pt>
                <c:pt idx="1535">
                  <c:v>346.18</c:v>
                </c:pt>
                <c:pt idx="1536">
                  <c:v>352.59199999999998</c:v>
                </c:pt>
                <c:pt idx="1537">
                  <c:v>356.16999999999996</c:v>
                </c:pt>
                <c:pt idx="1538">
                  <c:v>352.54199999999997</c:v>
                </c:pt>
                <c:pt idx="1539">
                  <c:v>347.48</c:v>
                </c:pt>
                <c:pt idx="1540">
                  <c:v>337.21799999999996</c:v>
                </c:pt>
                <c:pt idx="1541">
                  <c:v>323.26599999999996</c:v>
                </c:pt>
                <c:pt idx="1542">
                  <c:v>308.77599999999995</c:v>
                </c:pt>
                <c:pt idx="1543">
                  <c:v>299.81200000000001</c:v>
                </c:pt>
                <c:pt idx="1544">
                  <c:v>290.63599999999997</c:v>
                </c:pt>
                <c:pt idx="1545">
                  <c:v>284.48400000000004</c:v>
                </c:pt>
                <c:pt idx="1546">
                  <c:v>282.14400000000006</c:v>
                </c:pt>
                <c:pt idx="1547">
                  <c:v>278.44400000000002</c:v>
                </c:pt>
                <c:pt idx="1548">
                  <c:v>272.38200000000001</c:v>
                </c:pt>
                <c:pt idx="1549">
                  <c:v>259.88200000000006</c:v>
                </c:pt>
                <c:pt idx="1550">
                  <c:v>251.59</c:v>
                </c:pt>
                <c:pt idx="1551">
                  <c:v>245.38800000000001</c:v>
                </c:pt>
                <c:pt idx="1552">
                  <c:v>240.834</c:v>
                </c:pt>
                <c:pt idx="1553">
                  <c:v>238.29599999999999</c:v>
                </c:pt>
                <c:pt idx="1554">
                  <c:v>241.46800000000002</c:v>
                </c:pt>
                <c:pt idx="1555">
                  <c:v>240.41399999999999</c:v>
                </c:pt>
                <c:pt idx="1556">
                  <c:v>237.96800000000002</c:v>
                </c:pt>
                <c:pt idx="1557">
                  <c:v>237.084</c:v>
                </c:pt>
                <c:pt idx="1558">
                  <c:v>236.83</c:v>
                </c:pt>
                <c:pt idx="1559">
                  <c:v>244.90600000000003</c:v>
                </c:pt>
                <c:pt idx="1560">
                  <c:v>257.47200000000004</c:v>
                </c:pt>
                <c:pt idx="1561">
                  <c:v>264.71199999999999</c:v>
                </c:pt>
                <c:pt idx="1562">
                  <c:v>272.08599999999996</c:v>
                </c:pt>
                <c:pt idx="1563">
                  <c:v>275.05399999999997</c:v>
                </c:pt>
                <c:pt idx="1564">
                  <c:v>271.20800000000003</c:v>
                </c:pt>
                <c:pt idx="1565">
                  <c:v>267.27200000000005</c:v>
                </c:pt>
                <c:pt idx="1566">
                  <c:v>269.41200000000003</c:v>
                </c:pt>
                <c:pt idx="1567">
                  <c:v>268.24200000000002</c:v>
                </c:pt>
                <c:pt idx="1568">
                  <c:v>263.41800000000001</c:v>
                </c:pt>
                <c:pt idx="1569">
                  <c:v>258.24400000000003</c:v>
                </c:pt>
                <c:pt idx="1570">
                  <c:v>248.92399999999998</c:v>
                </c:pt>
                <c:pt idx="1571">
                  <c:v>246.81199999999998</c:v>
                </c:pt>
                <c:pt idx="1572">
                  <c:v>243.83600000000001</c:v>
                </c:pt>
                <c:pt idx="1573">
                  <c:v>246.41199999999998</c:v>
                </c:pt>
                <c:pt idx="1574">
                  <c:v>250.22399999999999</c:v>
                </c:pt>
                <c:pt idx="1575">
                  <c:v>256.67399999999998</c:v>
                </c:pt>
                <c:pt idx="1576">
                  <c:v>250.54400000000001</c:v>
                </c:pt>
                <c:pt idx="1577">
                  <c:v>248.33800000000002</c:v>
                </c:pt>
                <c:pt idx="1578">
                  <c:v>243.37600000000003</c:v>
                </c:pt>
                <c:pt idx="1579">
                  <c:v>240.5</c:v>
                </c:pt>
                <c:pt idx="1580">
                  <c:v>239.82600000000002</c:v>
                </c:pt>
                <c:pt idx="1581">
                  <c:v>243.41800000000003</c:v>
                </c:pt>
                <c:pt idx="1582">
                  <c:v>252.13400000000001</c:v>
                </c:pt>
                <c:pt idx="1583">
                  <c:v>263.81000000000006</c:v>
                </c:pt>
                <c:pt idx="1584">
                  <c:v>274.62199999999996</c:v>
                </c:pt>
                <c:pt idx="1585">
                  <c:v>280.90600000000001</c:v>
                </c:pt>
                <c:pt idx="1586">
                  <c:v>285.108</c:v>
                </c:pt>
                <c:pt idx="1587">
                  <c:v>285.56</c:v>
                </c:pt>
                <c:pt idx="1588">
                  <c:v>284.43600000000004</c:v>
                </c:pt>
                <c:pt idx="1589">
                  <c:v>281.10000000000002</c:v>
                </c:pt>
                <c:pt idx="1590">
                  <c:v>279.91200000000003</c:v>
                </c:pt>
                <c:pt idx="1591">
                  <c:v>280.77199999999999</c:v>
                </c:pt>
                <c:pt idx="1592">
                  <c:v>282.98200000000003</c:v>
                </c:pt>
                <c:pt idx="1593">
                  <c:v>290.60600000000005</c:v>
                </c:pt>
                <c:pt idx="1594">
                  <c:v>302.34999999999997</c:v>
                </c:pt>
                <c:pt idx="1595">
                  <c:v>316.642</c:v>
                </c:pt>
                <c:pt idx="1596">
                  <c:v>328.24200000000002</c:v>
                </c:pt>
                <c:pt idx="1597">
                  <c:v>338.58600000000001</c:v>
                </c:pt>
                <c:pt idx="1598">
                  <c:v>343.32799999999997</c:v>
                </c:pt>
                <c:pt idx="1599">
                  <c:v>345.27799999999996</c:v>
                </c:pt>
                <c:pt idx="1600">
                  <c:v>342.666</c:v>
                </c:pt>
                <c:pt idx="1601">
                  <c:v>342.30999999999995</c:v>
                </c:pt>
                <c:pt idx="1602">
                  <c:v>340.18199999999996</c:v>
                </c:pt>
                <c:pt idx="1603">
                  <c:v>344.34199999999998</c:v>
                </c:pt>
                <c:pt idx="1604">
                  <c:v>346.95799999999997</c:v>
                </c:pt>
                <c:pt idx="1605">
                  <c:v>351.72</c:v>
                </c:pt>
                <c:pt idx="1606">
                  <c:v>352.80400000000003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C-499A-8657-4A9C8F2FC1DD}"/>
            </c:ext>
          </c:extLst>
        </c:ser>
        <c:ser>
          <c:idx val="1"/>
          <c:order val="1"/>
          <c:tx>
            <c:strRef>
              <c:f>EMA!$E$1</c:f>
              <c:strCache>
                <c:ptCount val="1"/>
                <c:pt idx="0">
                  <c:v>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EMA!$B$7:$B$1613</c:f>
              <c:numCache>
                <c:formatCode>dd\-mmm\-yyyy</c:formatCode>
                <c:ptCount val="1607"/>
                <c:pt idx="0">
                  <c:v>43474</c:v>
                </c:pt>
                <c:pt idx="1">
                  <c:v>43475</c:v>
                </c:pt>
                <c:pt idx="2">
                  <c:v>43476</c:v>
                </c:pt>
                <c:pt idx="3">
                  <c:v>43479</c:v>
                </c:pt>
                <c:pt idx="4">
                  <c:v>43480</c:v>
                </c:pt>
                <c:pt idx="5">
                  <c:v>43481</c:v>
                </c:pt>
                <c:pt idx="6">
                  <c:v>43482</c:v>
                </c:pt>
                <c:pt idx="7">
                  <c:v>43483</c:v>
                </c:pt>
                <c:pt idx="8">
                  <c:v>43487</c:v>
                </c:pt>
                <c:pt idx="9">
                  <c:v>43488</c:v>
                </c:pt>
                <c:pt idx="10">
                  <c:v>43489</c:v>
                </c:pt>
                <c:pt idx="11">
                  <c:v>43490</c:v>
                </c:pt>
                <c:pt idx="12">
                  <c:v>43493</c:v>
                </c:pt>
                <c:pt idx="13">
                  <c:v>43494</c:v>
                </c:pt>
                <c:pt idx="14">
                  <c:v>43495</c:v>
                </c:pt>
                <c:pt idx="15">
                  <c:v>43496</c:v>
                </c:pt>
                <c:pt idx="16">
                  <c:v>43497</c:v>
                </c:pt>
                <c:pt idx="17">
                  <c:v>43500</c:v>
                </c:pt>
                <c:pt idx="18">
                  <c:v>43501</c:v>
                </c:pt>
                <c:pt idx="19">
                  <c:v>43502</c:v>
                </c:pt>
                <c:pt idx="20">
                  <c:v>43503</c:v>
                </c:pt>
                <c:pt idx="21">
                  <c:v>43504</c:v>
                </c:pt>
                <c:pt idx="22">
                  <c:v>43507</c:v>
                </c:pt>
                <c:pt idx="23">
                  <c:v>43508</c:v>
                </c:pt>
                <c:pt idx="24">
                  <c:v>43509</c:v>
                </c:pt>
                <c:pt idx="25">
                  <c:v>43510</c:v>
                </c:pt>
                <c:pt idx="26">
                  <c:v>43511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43524</c:v>
                </c:pt>
                <c:pt idx="35">
                  <c:v>43525</c:v>
                </c:pt>
                <c:pt idx="36">
                  <c:v>43528</c:v>
                </c:pt>
                <c:pt idx="37">
                  <c:v>43529</c:v>
                </c:pt>
                <c:pt idx="38">
                  <c:v>43530</c:v>
                </c:pt>
                <c:pt idx="39">
                  <c:v>43531</c:v>
                </c:pt>
                <c:pt idx="40">
                  <c:v>43532</c:v>
                </c:pt>
                <c:pt idx="41">
                  <c:v>43535</c:v>
                </c:pt>
                <c:pt idx="42">
                  <c:v>43536</c:v>
                </c:pt>
                <c:pt idx="43">
                  <c:v>43537</c:v>
                </c:pt>
                <c:pt idx="44">
                  <c:v>43538</c:v>
                </c:pt>
                <c:pt idx="45">
                  <c:v>43539</c:v>
                </c:pt>
                <c:pt idx="46">
                  <c:v>43542</c:v>
                </c:pt>
                <c:pt idx="47">
                  <c:v>43543</c:v>
                </c:pt>
                <c:pt idx="48">
                  <c:v>43544</c:v>
                </c:pt>
                <c:pt idx="49">
                  <c:v>43545</c:v>
                </c:pt>
                <c:pt idx="50">
                  <c:v>43546</c:v>
                </c:pt>
                <c:pt idx="51">
                  <c:v>43549</c:v>
                </c:pt>
                <c:pt idx="52">
                  <c:v>43550</c:v>
                </c:pt>
                <c:pt idx="53">
                  <c:v>43551</c:v>
                </c:pt>
                <c:pt idx="54">
                  <c:v>43552</c:v>
                </c:pt>
                <c:pt idx="55">
                  <c:v>43553</c:v>
                </c:pt>
                <c:pt idx="56">
                  <c:v>43556</c:v>
                </c:pt>
                <c:pt idx="57">
                  <c:v>43557</c:v>
                </c:pt>
                <c:pt idx="58">
                  <c:v>43558</c:v>
                </c:pt>
                <c:pt idx="59">
                  <c:v>43559</c:v>
                </c:pt>
                <c:pt idx="60">
                  <c:v>43560</c:v>
                </c:pt>
                <c:pt idx="61">
                  <c:v>43563</c:v>
                </c:pt>
                <c:pt idx="62">
                  <c:v>43564</c:v>
                </c:pt>
                <c:pt idx="63">
                  <c:v>43565</c:v>
                </c:pt>
                <c:pt idx="64">
                  <c:v>43566</c:v>
                </c:pt>
                <c:pt idx="65">
                  <c:v>43567</c:v>
                </c:pt>
                <c:pt idx="66">
                  <c:v>43570</c:v>
                </c:pt>
                <c:pt idx="67">
                  <c:v>43571</c:v>
                </c:pt>
                <c:pt idx="68">
                  <c:v>43572</c:v>
                </c:pt>
                <c:pt idx="69">
                  <c:v>43573</c:v>
                </c:pt>
                <c:pt idx="70">
                  <c:v>43577</c:v>
                </c:pt>
                <c:pt idx="71">
                  <c:v>43578</c:v>
                </c:pt>
                <c:pt idx="72">
                  <c:v>43579</c:v>
                </c:pt>
                <c:pt idx="73">
                  <c:v>43580</c:v>
                </c:pt>
                <c:pt idx="74">
                  <c:v>43581</c:v>
                </c:pt>
                <c:pt idx="75">
                  <c:v>43584</c:v>
                </c:pt>
                <c:pt idx="76">
                  <c:v>43585</c:v>
                </c:pt>
                <c:pt idx="77">
                  <c:v>43586</c:v>
                </c:pt>
                <c:pt idx="78">
                  <c:v>43587</c:v>
                </c:pt>
                <c:pt idx="79">
                  <c:v>43588</c:v>
                </c:pt>
                <c:pt idx="80">
                  <c:v>43591</c:v>
                </c:pt>
                <c:pt idx="81">
                  <c:v>43592</c:v>
                </c:pt>
                <c:pt idx="82">
                  <c:v>43593</c:v>
                </c:pt>
                <c:pt idx="83">
                  <c:v>43594</c:v>
                </c:pt>
                <c:pt idx="84">
                  <c:v>43595</c:v>
                </c:pt>
                <c:pt idx="85">
                  <c:v>43598</c:v>
                </c:pt>
                <c:pt idx="86">
                  <c:v>43599</c:v>
                </c:pt>
                <c:pt idx="87">
                  <c:v>43600</c:v>
                </c:pt>
                <c:pt idx="88">
                  <c:v>43601</c:v>
                </c:pt>
                <c:pt idx="89">
                  <c:v>43602</c:v>
                </c:pt>
                <c:pt idx="90">
                  <c:v>43605</c:v>
                </c:pt>
                <c:pt idx="91">
                  <c:v>43606</c:v>
                </c:pt>
                <c:pt idx="92">
                  <c:v>43607</c:v>
                </c:pt>
                <c:pt idx="93">
                  <c:v>43608</c:v>
                </c:pt>
                <c:pt idx="94">
                  <c:v>43609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43623</c:v>
                </c:pt>
                <c:pt idx="104">
                  <c:v>43626</c:v>
                </c:pt>
                <c:pt idx="105">
                  <c:v>43627</c:v>
                </c:pt>
                <c:pt idx="106">
                  <c:v>43628</c:v>
                </c:pt>
                <c:pt idx="107">
                  <c:v>43629</c:v>
                </c:pt>
                <c:pt idx="108">
                  <c:v>43630</c:v>
                </c:pt>
                <c:pt idx="109">
                  <c:v>43633</c:v>
                </c:pt>
                <c:pt idx="110">
                  <c:v>43634</c:v>
                </c:pt>
                <c:pt idx="111">
                  <c:v>43635</c:v>
                </c:pt>
                <c:pt idx="112">
                  <c:v>43636</c:v>
                </c:pt>
                <c:pt idx="113">
                  <c:v>43637</c:v>
                </c:pt>
                <c:pt idx="114">
                  <c:v>43640</c:v>
                </c:pt>
                <c:pt idx="115">
                  <c:v>43641</c:v>
                </c:pt>
                <c:pt idx="116">
                  <c:v>43642</c:v>
                </c:pt>
                <c:pt idx="117">
                  <c:v>43643</c:v>
                </c:pt>
                <c:pt idx="118">
                  <c:v>43644</c:v>
                </c:pt>
                <c:pt idx="119">
                  <c:v>43647</c:v>
                </c:pt>
                <c:pt idx="120">
                  <c:v>43648</c:v>
                </c:pt>
                <c:pt idx="121">
                  <c:v>43649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43711</c:v>
                </c:pt>
                <c:pt idx="164">
                  <c:v>43712</c:v>
                </c:pt>
                <c:pt idx="165">
                  <c:v>43713</c:v>
                </c:pt>
                <c:pt idx="166">
                  <c:v>43714</c:v>
                </c:pt>
                <c:pt idx="167">
                  <c:v>43717</c:v>
                </c:pt>
                <c:pt idx="168">
                  <c:v>43718</c:v>
                </c:pt>
                <c:pt idx="169">
                  <c:v>43719</c:v>
                </c:pt>
                <c:pt idx="170">
                  <c:v>43720</c:v>
                </c:pt>
                <c:pt idx="171">
                  <c:v>43721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43739</c:v>
                </c:pt>
                <c:pt idx="184">
                  <c:v>43740</c:v>
                </c:pt>
                <c:pt idx="185">
                  <c:v>43741</c:v>
                </c:pt>
                <c:pt idx="186">
                  <c:v>43742</c:v>
                </c:pt>
                <c:pt idx="187">
                  <c:v>43745</c:v>
                </c:pt>
                <c:pt idx="188">
                  <c:v>43746</c:v>
                </c:pt>
                <c:pt idx="189">
                  <c:v>43747</c:v>
                </c:pt>
                <c:pt idx="190">
                  <c:v>43748</c:v>
                </c:pt>
                <c:pt idx="191">
                  <c:v>43749</c:v>
                </c:pt>
                <c:pt idx="192">
                  <c:v>43752</c:v>
                </c:pt>
                <c:pt idx="193">
                  <c:v>43753</c:v>
                </c:pt>
                <c:pt idx="194">
                  <c:v>43754</c:v>
                </c:pt>
                <c:pt idx="195">
                  <c:v>43755</c:v>
                </c:pt>
                <c:pt idx="196">
                  <c:v>43756</c:v>
                </c:pt>
                <c:pt idx="197">
                  <c:v>43759</c:v>
                </c:pt>
                <c:pt idx="198">
                  <c:v>43760</c:v>
                </c:pt>
                <c:pt idx="199">
                  <c:v>43761</c:v>
                </c:pt>
                <c:pt idx="200">
                  <c:v>43762</c:v>
                </c:pt>
                <c:pt idx="201">
                  <c:v>43763</c:v>
                </c:pt>
                <c:pt idx="202">
                  <c:v>43766</c:v>
                </c:pt>
                <c:pt idx="203">
                  <c:v>43767</c:v>
                </c:pt>
                <c:pt idx="204">
                  <c:v>43768</c:v>
                </c:pt>
                <c:pt idx="205">
                  <c:v>43769</c:v>
                </c:pt>
                <c:pt idx="206">
                  <c:v>43770</c:v>
                </c:pt>
                <c:pt idx="207">
                  <c:v>43773</c:v>
                </c:pt>
                <c:pt idx="208">
                  <c:v>43774</c:v>
                </c:pt>
                <c:pt idx="209">
                  <c:v>43775</c:v>
                </c:pt>
                <c:pt idx="210">
                  <c:v>43776</c:v>
                </c:pt>
                <c:pt idx="211">
                  <c:v>43777</c:v>
                </c:pt>
                <c:pt idx="212">
                  <c:v>43780</c:v>
                </c:pt>
                <c:pt idx="213">
                  <c:v>43781</c:v>
                </c:pt>
                <c:pt idx="214">
                  <c:v>43782</c:v>
                </c:pt>
                <c:pt idx="215">
                  <c:v>43783</c:v>
                </c:pt>
                <c:pt idx="216">
                  <c:v>43784</c:v>
                </c:pt>
                <c:pt idx="217">
                  <c:v>43787</c:v>
                </c:pt>
                <c:pt idx="218">
                  <c:v>43788</c:v>
                </c:pt>
                <c:pt idx="219">
                  <c:v>43789</c:v>
                </c:pt>
                <c:pt idx="220">
                  <c:v>43790</c:v>
                </c:pt>
                <c:pt idx="221">
                  <c:v>43791</c:v>
                </c:pt>
                <c:pt idx="222">
                  <c:v>43794</c:v>
                </c:pt>
                <c:pt idx="223">
                  <c:v>43795</c:v>
                </c:pt>
                <c:pt idx="224">
                  <c:v>43796</c:v>
                </c:pt>
                <c:pt idx="225">
                  <c:v>43798</c:v>
                </c:pt>
                <c:pt idx="226">
                  <c:v>43801</c:v>
                </c:pt>
                <c:pt idx="227">
                  <c:v>43802</c:v>
                </c:pt>
                <c:pt idx="228">
                  <c:v>43803</c:v>
                </c:pt>
                <c:pt idx="229">
                  <c:v>43804</c:v>
                </c:pt>
                <c:pt idx="230">
                  <c:v>43805</c:v>
                </c:pt>
                <c:pt idx="231">
                  <c:v>43808</c:v>
                </c:pt>
                <c:pt idx="232">
                  <c:v>43809</c:v>
                </c:pt>
                <c:pt idx="233">
                  <c:v>43810</c:v>
                </c:pt>
                <c:pt idx="234">
                  <c:v>43811</c:v>
                </c:pt>
                <c:pt idx="235">
                  <c:v>43812</c:v>
                </c:pt>
                <c:pt idx="236">
                  <c:v>43815</c:v>
                </c:pt>
                <c:pt idx="237">
                  <c:v>43816</c:v>
                </c:pt>
                <c:pt idx="238">
                  <c:v>43817</c:v>
                </c:pt>
                <c:pt idx="239">
                  <c:v>43818</c:v>
                </c:pt>
                <c:pt idx="240">
                  <c:v>43819</c:v>
                </c:pt>
                <c:pt idx="241">
                  <c:v>43822</c:v>
                </c:pt>
                <c:pt idx="242">
                  <c:v>43823</c:v>
                </c:pt>
                <c:pt idx="243">
                  <c:v>43825</c:v>
                </c:pt>
                <c:pt idx="244">
                  <c:v>43826</c:v>
                </c:pt>
                <c:pt idx="245">
                  <c:v>43829</c:v>
                </c:pt>
                <c:pt idx="246">
                  <c:v>43830</c:v>
                </c:pt>
                <c:pt idx="247">
                  <c:v>43832</c:v>
                </c:pt>
                <c:pt idx="248">
                  <c:v>43833</c:v>
                </c:pt>
                <c:pt idx="249">
                  <c:v>43836</c:v>
                </c:pt>
                <c:pt idx="250">
                  <c:v>43837</c:v>
                </c:pt>
                <c:pt idx="251">
                  <c:v>43838</c:v>
                </c:pt>
                <c:pt idx="252">
                  <c:v>43839</c:v>
                </c:pt>
                <c:pt idx="253">
                  <c:v>43840</c:v>
                </c:pt>
                <c:pt idx="254">
                  <c:v>43843</c:v>
                </c:pt>
                <c:pt idx="255">
                  <c:v>43844</c:v>
                </c:pt>
                <c:pt idx="256">
                  <c:v>43845</c:v>
                </c:pt>
                <c:pt idx="257">
                  <c:v>43846</c:v>
                </c:pt>
                <c:pt idx="258">
                  <c:v>43847</c:v>
                </c:pt>
                <c:pt idx="259">
                  <c:v>43851</c:v>
                </c:pt>
                <c:pt idx="260">
                  <c:v>43852</c:v>
                </c:pt>
                <c:pt idx="261">
                  <c:v>43853</c:v>
                </c:pt>
                <c:pt idx="262">
                  <c:v>43854</c:v>
                </c:pt>
                <c:pt idx="263">
                  <c:v>43857</c:v>
                </c:pt>
                <c:pt idx="264">
                  <c:v>43858</c:v>
                </c:pt>
                <c:pt idx="265">
                  <c:v>43859</c:v>
                </c:pt>
                <c:pt idx="266">
                  <c:v>43860</c:v>
                </c:pt>
                <c:pt idx="267">
                  <c:v>43861</c:v>
                </c:pt>
                <c:pt idx="268">
                  <c:v>43864</c:v>
                </c:pt>
                <c:pt idx="269">
                  <c:v>43865</c:v>
                </c:pt>
                <c:pt idx="270">
                  <c:v>43866</c:v>
                </c:pt>
                <c:pt idx="271">
                  <c:v>43867</c:v>
                </c:pt>
                <c:pt idx="272">
                  <c:v>43868</c:v>
                </c:pt>
                <c:pt idx="273">
                  <c:v>43871</c:v>
                </c:pt>
                <c:pt idx="274">
                  <c:v>43872</c:v>
                </c:pt>
                <c:pt idx="275">
                  <c:v>43873</c:v>
                </c:pt>
                <c:pt idx="276">
                  <c:v>43874</c:v>
                </c:pt>
                <c:pt idx="277">
                  <c:v>43875</c:v>
                </c:pt>
                <c:pt idx="278">
                  <c:v>43879</c:v>
                </c:pt>
                <c:pt idx="279">
                  <c:v>43880</c:v>
                </c:pt>
                <c:pt idx="280">
                  <c:v>43881</c:v>
                </c:pt>
                <c:pt idx="281">
                  <c:v>43882</c:v>
                </c:pt>
                <c:pt idx="282">
                  <c:v>43885</c:v>
                </c:pt>
                <c:pt idx="283">
                  <c:v>43886</c:v>
                </c:pt>
                <c:pt idx="284">
                  <c:v>43887</c:v>
                </c:pt>
                <c:pt idx="285">
                  <c:v>43888</c:v>
                </c:pt>
                <c:pt idx="286">
                  <c:v>43889</c:v>
                </c:pt>
                <c:pt idx="287">
                  <c:v>43892</c:v>
                </c:pt>
                <c:pt idx="288">
                  <c:v>43893</c:v>
                </c:pt>
                <c:pt idx="289">
                  <c:v>43894</c:v>
                </c:pt>
                <c:pt idx="290">
                  <c:v>43895</c:v>
                </c:pt>
                <c:pt idx="291">
                  <c:v>43896</c:v>
                </c:pt>
                <c:pt idx="292">
                  <c:v>43899</c:v>
                </c:pt>
                <c:pt idx="293">
                  <c:v>43900</c:v>
                </c:pt>
                <c:pt idx="294">
                  <c:v>43901</c:v>
                </c:pt>
                <c:pt idx="295">
                  <c:v>43902</c:v>
                </c:pt>
                <c:pt idx="296">
                  <c:v>43903</c:v>
                </c:pt>
                <c:pt idx="297">
                  <c:v>43906</c:v>
                </c:pt>
                <c:pt idx="298">
                  <c:v>43907</c:v>
                </c:pt>
                <c:pt idx="299">
                  <c:v>43908</c:v>
                </c:pt>
                <c:pt idx="300">
                  <c:v>43909</c:v>
                </c:pt>
                <c:pt idx="301">
                  <c:v>43910</c:v>
                </c:pt>
                <c:pt idx="302">
                  <c:v>43913</c:v>
                </c:pt>
                <c:pt idx="303">
                  <c:v>43914</c:v>
                </c:pt>
                <c:pt idx="304">
                  <c:v>43915</c:v>
                </c:pt>
                <c:pt idx="305">
                  <c:v>43916</c:v>
                </c:pt>
                <c:pt idx="306">
                  <c:v>43917</c:v>
                </c:pt>
                <c:pt idx="307">
                  <c:v>43920</c:v>
                </c:pt>
                <c:pt idx="308">
                  <c:v>43921</c:v>
                </c:pt>
                <c:pt idx="309">
                  <c:v>43922</c:v>
                </c:pt>
                <c:pt idx="310">
                  <c:v>43923</c:v>
                </c:pt>
                <c:pt idx="311">
                  <c:v>43924</c:v>
                </c:pt>
                <c:pt idx="312">
                  <c:v>43927</c:v>
                </c:pt>
                <c:pt idx="313">
                  <c:v>43928</c:v>
                </c:pt>
                <c:pt idx="314">
                  <c:v>43929</c:v>
                </c:pt>
                <c:pt idx="315">
                  <c:v>43930</c:v>
                </c:pt>
                <c:pt idx="316">
                  <c:v>43934</c:v>
                </c:pt>
                <c:pt idx="317">
                  <c:v>43935</c:v>
                </c:pt>
                <c:pt idx="318">
                  <c:v>43936</c:v>
                </c:pt>
                <c:pt idx="319">
                  <c:v>43937</c:v>
                </c:pt>
                <c:pt idx="320">
                  <c:v>43938</c:v>
                </c:pt>
                <c:pt idx="321">
                  <c:v>43941</c:v>
                </c:pt>
                <c:pt idx="322">
                  <c:v>43942</c:v>
                </c:pt>
                <c:pt idx="323">
                  <c:v>43943</c:v>
                </c:pt>
                <c:pt idx="324">
                  <c:v>43944</c:v>
                </c:pt>
                <c:pt idx="325">
                  <c:v>43945</c:v>
                </c:pt>
                <c:pt idx="326">
                  <c:v>43948</c:v>
                </c:pt>
                <c:pt idx="327">
                  <c:v>43949</c:v>
                </c:pt>
                <c:pt idx="328">
                  <c:v>43950</c:v>
                </c:pt>
                <c:pt idx="329">
                  <c:v>43951</c:v>
                </c:pt>
                <c:pt idx="330">
                  <c:v>43952</c:v>
                </c:pt>
                <c:pt idx="331">
                  <c:v>43955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43959</c:v>
                </c:pt>
                <c:pt idx="336">
                  <c:v>43962</c:v>
                </c:pt>
                <c:pt idx="337">
                  <c:v>43963</c:v>
                </c:pt>
                <c:pt idx="338">
                  <c:v>43964</c:v>
                </c:pt>
                <c:pt idx="339">
                  <c:v>43965</c:v>
                </c:pt>
                <c:pt idx="340">
                  <c:v>43966</c:v>
                </c:pt>
                <c:pt idx="341">
                  <c:v>43969</c:v>
                </c:pt>
                <c:pt idx="342">
                  <c:v>43970</c:v>
                </c:pt>
                <c:pt idx="343">
                  <c:v>43971</c:v>
                </c:pt>
                <c:pt idx="344">
                  <c:v>43972</c:v>
                </c:pt>
                <c:pt idx="345">
                  <c:v>43973</c:v>
                </c:pt>
                <c:pt idx="346">
                  <c:v>43977</c:v>
                </c:pt>
                <c:pt idx="347">
                  <c:v>43978</c:v>
                </c:pt>
                <c:pt idx="348">
                  <c:v>43979</c:v>
                </c:pt>
                <c:pt idx="349">
                  <c:v>43980</c:v>
                </c:pt>
                <c:pt idx="350">
                  <c:v>43983</c:v>
                </c:pt>
                <c:pt idx="351">
                  <c:v>43984</c:v>
                </c:pt>
                <c:pt idx="352">
                  <c:v>43985</c:v>
                </c:pt>
                <c:pt idx="353">
                  <c:v>43986</c:v>
                </c:pt>
                <c:pt idx="354">
                  <c:v>43987</c:v>
                </c:pt>
                <c:pt idx="355">
                  <c:v>43990</c:v>
                </c:pt>
                <c:pt idx="356">
                  <c:v>43991</c:v>
                </c:pt>
                <c:pt idx="357">
                  <c:v>43992</c:v>
                </c:pt>
                <c:pt idx="358">
                  <c:v>43993</c:v>
                </c:pt>
                <c:pt idx="359">
                  <c:v>43994</c:v>
                </c:pt>
                <c:pt idx="360">
                  <c:v>43997</c:v>
                </c:pt>
                <c:pt idx="361">
                  <c:v>43998</c:v>
                </c:pt>
                <c:pt idx="362">
                  <c:v>43999</c:v>
                </c:pt>
                <c:pt idx="363">
                  <c:v>44000</c:v>
                </c:pt>
                <c:pt idx="364">
                  <c:v>44001</c:v>
                </c:pt>
                <c:pt idx="365">
                  <c:v>44004</c:v>
                </c:pt>
                <c:pt idx="366">
                  <c:v>44005</c:v>
                </c:pt>
                <c:pt idx="367">
                  <c:v>44006</c:v>
                </c:pt>
                <c:pt idx="368">
                  <c:v>44007</c:v>
                </c:pt>
                <c:pt idx="369">
                  <c:v>44008</c:v>
                </c:pt>
                <c:pt idx="370">
                  <c:v>44011</c:v>
                </c:pt>
                <c:pt idx="371">
                  <c:v>44012</c:v>
                </c:pt>
                <c:pt idx="372">
                  <c:v>44013</c:v>
                </c:pt>
                <c:pt idx="373">
                  <c:v>44014</c:v>
                </c:pt>
                <c:pt idx="374">
                  <c:v>44018</c:v>
                </c:pt>
                <c:pt idx="375">
                  <c:v>44019</c:v>
                </c:pt>
                <c:pt idx="376">
                  <c:v>44020</c:v>
                </c:pt>
                <c:pt idx="377">
                  <c:v>44021</c:v>
                </c:pt>
                <c:pt idx="378">
                  <c:v>44022</c:v>
                </c:pt>
                <c:pt idx="379">
                  <c:v>44025</c:v>
                </c:pt>
                <c:pt idx="380">
                  <c:v>44026</c:v>
                </c:pt>
                <c:pt idx="381">
                  <c:v>44027</c:v>
                </c:pt>
                <c:pt idx="382">
                  <c:v>44028</c:v>
                </c:pt>
                <c:pt idx="383">
                  <c:v>44029</c:v>
                </c:pt>
                <c:pt idx="384">
                  <c:v>44032</c:v>
                </c:pt>
                <c:pt idx="385">
                  <c:v>44033</c:v>
                </c:pt>
                <c:pt idx="386">
                  <c:v>44034</c:v>
                </c:pt>
                <c:pt idx="387">
                  <c:v>44035</c:v>
                </c:pt>
                <c:pt idx="388">
                  <c:v>44036</c:v>
                </c:pt>
                <c:pt idx="389">
                  <c:v>44039</c:v>
                </c:pt>
                <c:pt idx="390">
                  <c:v>44040</c:v>
                </c:pt>
                <c:pt idx="391">
                  <c:v>44041</c:v>
                </c:pt>
                <c:pt idx="392">
                  <c:v>44042</c:v>
                </c:pt>
                <c:pt idx="393">
                  <c:v>44043</c:v>
                </c:pt>
                <c:pt idx="394">
                  <c:v>44046</c:v>
                </c:pt>
                <c:pt idx="395">
                  <c:v>44047</c:v>
                </c:pt>
                <c:pt idx="396">
                  <c:v>44048</c:v>
                </c:pt>
                <c:pt idx="397">
                  <c:v>44049</c:v>
                </c:pt>
                <c:pt idx="398">
                  <c:v>44050</c:v>
                </c:pt>
                <c:pt idx="399">
                  <c:v>44053</c:v>
                </c:pt>
                <c:pt idx="400">
                  <c:v>44054</c:v>
                </c:pt>
                <c:pt idx="401">
                  <c:v>44055</c:v>
                </c:pt>
                <c:pt idx="402">
                  <c:v>44056</c:v>
                </c:pt>
                <c:pt idx="403">
                  <c:v>44057</c:v>
                </c:pt>
                <c:pt idx="404">
                  <c:v>44060</c:v>
                </c:pt>
                <c:pt idx="405">
                  <c:v>44061</c:v>
                </c:pt>
                <c:pt idx="406">
                  <c:v>44062</c:v>
                </c:pt>
                <c:pt idx="407">
                  <c:v>44063</c:v>
                </c:pt>
                <c:pt idx="408">
                  <c:v>44064</c:v>
                </c:pt>
                <c:pt idx="409">
                  <c:v>44067</c:v>
                </c:pt>
                <c:pt idx="410">
                  <c:v>44068</c:v>
                </c:pt>
                <c:pt idx="411">
                  <c:v>44069</c:v>
                </c:pt>
                <c:pt idx="412">
                  <c:v>44070</c:v>
                </c:pt>
                <c:pt idx="413">
                  <c:v>44071</c:v>
                </c:pt>
                <c:pt idx="414">
                  <c:v>44074</c:v>
                </c:pt>
                <c:pt idx="415">
                  <c:v>44075</c:v>
                </c:pt>
                <c:pt idx="416">
                  <c:v>44076</c:v>
                </c:pt>
                <c:pt idx="417">
                  <c:v>44077</c:v>
                </c:pt>
                <c:pt idx="418">
                  <c:v>44078</c:v>
                </c:pt>
                <c:pt idx="419">
                  <c:v>44082</c:v>
                </c:pt>
                <c:pt idx="420">
                  <c:v>44083</c:v>
                </c:pt>
                <c:pt idx="421">
                  <c:v>44084</c:v>
                </c:pt>
                <c:pt idx="422">
                  <c:v>44085</c:v>
                </c:pt>
                <c:pt idx="423">
                  <c:v>44088</c:v>
                </c:pt>
                <c:pt idx="424">
                  <c:v>44089</c:v>
                </c:pt>
                <c:pt idx="425">
                  <c:v>44090</c:v>
                </c:pt>
                <c:pt idx="426">
                  <c:v>44091</c:v>
                </c:pt>
                <c:pt idx="427">
                  <c:v>44092</c:v>
                </c:pt>
                <c:pt idx="428">
                  <c:v>44095</c:v>
                </c:pt>
                <c:pt idx="429">
                  <c:v>44096</c:v>
                </c:pt>
                <c:pt idx="430">
                  <c:v>44097</c:v>
                </c:pt>
                <c:pt idx="431">
                  <c:v>44098</c:v>
                </c:pt>
                <c:pt idx="432">
                  <c:v>44099</c:v>
                </c:pt>
                <c:pt idx="433">
                  <c:v>44102</c:v>
                </c:pt>
                <c:pt idx="434">
                  <c:v>44103</c:v>
                </c:pt>
                <c:pt idx="435">
                  <c:v>44104</c:v>
                </c:pt>
                <c:pt idx="436">
                  <c:v>44105</c:v>
                </c:pt>
                <c:pt idx="437">
                  <c:v>44106</c:v>
                </c:pt>
                <c:pt idx="438">
                  <c:v>44109</c:v>
                </c:pt>
                <c:pt idx="439">
                  <c:v>44110</c:v>
                </c:pt>
                <c:pt idx="440">
                  <c:v>44111</c:v>
                </c:pt>
                <c:pt idx="441">
                  <c:v>44112</c:v>
                </c:pt>
                <c:pt idx="442">
                  <c:v>44113</c:v>
                </c:pt>
                <c:pt idx="443">
                  <c:v>44116</c:v>
                </c:pt>
                <c:pt idx="444">
                  <c:v>44117</c:v>
                </c:pt>
                <c:pt idx="445">
                  <c:v>44118</c:v>
                </c:pt>
                <c:pt idx="446">
                  <c:v>44119</c:v>
                </c:pt>
                <c:pt idx="447">
                  <c:v>44120</c:v>
                </c:pt>
                <c:pt idx="448">
                  <c:v>44123</c:v>
                </c:pt>
                <c:pt idx="449">
                  <c:v>44124</c:v>
                </c:pt>
                <c:pt idx="450">
                  <c:v>44125</c:v>
                </c:pt>
                <c:pt idx="451">
                  <c:v>44126</c:v>
                </c:pt>
                <c:pt idx="452">
                  <c:v>44127</c:v>
                </c:pt>
                <c:pt idx="453">
                  <c:v>44130</c:v>
                </c:pt>
                <c:pt idx="454">
                  <c:v>44131</c:v>
                </c:pt>
                <c:pt idx="455">
                  <c:v>44132</c:v>
                </c:pt>
                <c:pt idx="456">
                  <c:v>44133</c:v>
                </c:pt>
                <c:pt idx="457">
                  <c:v>44134</c:v>
                </c:pt>
                <c:pt idx="458">
                  <c:v>44137</c:v>
                </c:pt>
                <c:pt idx="459">
                  <c:v>44138</c:v>
                </c:pt>
                <c:pt idx="460">
                  <c:v>44139</c:v>
                </c:pt>
                <c:pt idx="461">
                  <c:v>44140</c:v>
                </c:pt>
                <c:pt idx="462">
                  <c:v>44141</c:v>
                </c:pt>
                <c:pt idx="463">
                  <c:v>44144</c:v>
                </c:pt>
                <c:pt idx="464">
                  <c:v>44145</c:v>
                </c:pt>
                <c:pt idx="465">
                  <c:v>44146</c:v>
                </c:pt>
                <c:pt idx="466">
                  <c:v>44147</c:v>
                </c:pt>
                <c:pt idx="467">
                  <c:v>44148</c:v>
                </c:pt>
                <c:pt idx="468">
                  <c:v>44151</c:v>
                </c:pt>
                <c:pt idx="469">
                  <c:v>44152</c:v>
                </c:pt>
                <c:pt idx="470">
                  <c:v>44153</c:v>
                </c:pt>
                <c:pt idx="471">
                  <c:v>44154</c:v>
                </c:pt>
                <c:pt idx="472">
                  <c:v>44155</c:v>
                </c:pt>
                <c:pt idx="473">
                  <c:v>44158</c:v>
                </c:pt>
                <c:pt idx="474">
                  <c:v>44159</c:v>
                </c:pt>
                <c:pt idx="475">
                  <c:v>44160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44189</c:v>
                </c:pt>
                <c:pt idx="496">
                  <c:v>44193</c:v>
                </c:pt>
                <c:pt idx="497">
                  <c:v>44194</c:v>
                </c:pt>
                <c:pt idx="498">
                  <c:v>44195</c:v>
                </c:pt>
                <c:pt idx="499">
                  <c:v>44196</c:v>
                </c:pt>
                <c:pt idx="500">
                  <c:v>44200</c:v>
                </c:pt>
                <c:pt idx="501">
                  <c:v>44201</c:v>
                </c:pt>
                <c:pt idx="502">
                  <c:v>44202</c:v>
                </c:pt>
                <c:pt idx="503">
                  <c:v>44203</c:v>
                </c:pt>
                <c:pt idx="504">
                  <c:v>44204</c:v>
                </c:pt>
                <c:pt idx="505">
                  <c:v>44207</c:v>
                </c:pt>
                <c:pt idx="506">
                  <c:v>44208</c:v>
                </c:pt>
                <c:pt idx="507">
                  <c:v>44209</c:v>
                </c:pt>
                <c:pt idx="508">
                  <c:v>44210</c:v>
                </c:pt>
                <c:pt idx="509">
                  <c:v>44211</c:v>
                </c:pt>
                <c:pt idx="510">
                  <c:v>44215</c:v>
                </c:pt>
                <c:pt idx="511">
                  <c:v>44216</c:v>
                </c:pt>
                <c:pt idx="512">
                  <c:v>44217</c:v>
                </c:pt>
                <c:pt idx="513">
                  <c:v>44218</c:v>
                </c:pt>
                <c:pt idx="514">
                  <c:v>44221</c:v>
                </c:pt>
                <c:pt idx="515">
                  <c:v>44222</c:v>
                </c:pt>
                <c:pt idx="516">
                  <c:v>44223</c:v>
                </c:pt>
                <c:pt idx="517">
                  <c:v>44224</c:v>
                </c:pt>
                <c:pt idx="518">
                  <c:v>44225</c:v>
                </c:pt>
                <c:pt idx="519">
                  <c:v>44228</c:v>
                </c:pt>
                <c:pt idx="520">
                  <c:v>44229</c:v>
                </c:pt>
                <c:pt idx="521">
                  <c:v>44230</c:v>
                </c:pt>
                <c:pt idx="522">
                  <c:v>44231</c:v>
                </c:pt>
                <c:pt idx="523">
                  <c:v>44232</c:v>
                </c:pt>
                <c:pt idx="524">
                  <c:v>44235</c:v>
                </c:pt>
                <c:pt idx="525">
                  <c:v>44236</c:v>
                </c:pt>
                <c:pt idx="526">
                  <c:v>44237</c:v>
                </c:pt>
                <c:pt idx="527">
                  <c:v>44238</c:v>
                </c:pt>
                <c:pt idx="528">
                  <c:v>44239</c:v>
                </c:pt>
                <c:pt idx="529">
                  <c:v>44243</c:v>
                </c:pt>
                <c:pt idx="530">
                  <c:v>44244</c:v>
                </c:pt>
                <c:pt idx="531">
                  <c:v>44245</c:v>
                </c:pt>
                <c:pt idx="532">
                  <c:v>44246</c:v>
                </c:pt>
                <c:pt idx="533">
                  <c:v>44249</c:v>
                </c:pt>
                <c:pt idx="534">
                  <c:v>44250</c:v>
                </c:pt>
                <c:pt idx="535">
                  <c:v>44251</c:v>
                </c:pt>
                <c:pt idx="536">
                  <c:v>44252</c:v>
                </c:pt>
                <c:pt idx="537">
                  <c:v>44253</c:v>
                </c:pt>
                <c:pt idx="538">
                  <c:v>44256</c:v>
                </c:pt>
                <c:pt idx="539">
                  <c:v>44257</c:v>
                </c:pt>
                <c:pt idx="540">
                  <c:v>44258</c:v>
                </c:pt>
                <c:pt idx="541">
                  <c:v>44259</c:v>
                </c:pt>
                <c:pt idx="542">
                  <c:v>44260</c:v>
                </c:pt>
                <c:pt idx="543">
                  <c:v>44263</c:v>
                </c:pt>
                <c:pt idx="544">
                  <c:v>44264</c:v>
                </c:pt>
                <c:pt idx="545">
                  <c:v>44265</c:v>
                </c:pt>
                <c:pt idx="546">
                  <c:v>44266</c:v>
                </c:pt>
                <c:pt idx="547">
                  <c:v>44267</c:v>
                </c:pt>
                <c:pt idx="548">
                  <c:v>44270</c:v>
                </c:pt>
                <c:pt idx="549">
                  <c:v>44271</c:v>
                </c:pt>
                <c:pt idx="550">
                  <c:v>44272</c:v>
                </c:pt>
                <c:pt idx="551">
                  <c:v>44273</c:v>
                </c:pt>
                <c:pt idx="552">
                  <c:v>44274</c:v>
                </c:pt>
                <c:pt idx="553">
                  <c:v>44277</c:v>
                </c:pt>
                <c:pt idx="554">
                  <c:v>44278</c:v>
                </c:pt>
                <c:pt idx="555">
                  <c:v>44279</c:v>
                </c:pt>
                <c:pt idx="556">
                  <c:v>44280</c:v>
                </c:pt>
                <c:pt idx="557">
                  <c:v>44281</c:v>
                </c:pt>
                <c:pt idx="558">
                  <c:v>44284</c:v>
                </c:pt>
                <c:pt idx="559">
                  <c:v>44285</c:v>
                </c:pt>
                <c:pt idx="560">
                  <c:v>44286</c:v>
                </c:pt>
                <c:pt idx="561">
                  <c:v>44287</c:v>
                </c:pt>
                <c:pt idx="562">
                  <c:v>44291</c:v>
                </c:pt>
                <c:pt idx="563">
                  <c:v>44292</c:v>
                </c:pt>
                <c:pt idx="564">
                  <c:v>44293</c:v>
                </c:pt>
                <c:pt idx="565">
                  <c:v>44294</c:v>
                </c:pt>
                <c:pt idx="566">
                  <c:v>44295</c:v>
                </c:pt>
                <c:pt idx="567">
                  <c:v>44298</c:v>
                </c:pt>
                <c:pt idx="568">
                  <c:v>44299</c:v>
                </c:pt>
                <c:pt idx="569">
                  <c:v>44300</c:v>
                </c:pt>
                <c:pt idx="570">
                  <c:v>44301</c:v>
                </c:pt>
                <c:pt idx="571">
                  <c:v>44302</c:v>
                </c:pt>
                <c:pt idx="572">
                  <c:v>44305</c:v>
                </c:pt>
                <c:pt idx="573">
                  <c:v>44306</c:v>
                </c:pt>
                <c:pt idx="574">
                  <c:v>44307</c:v>
                </c:pt>
                <c:pt idx="575">
                  <c:v>44308</c:v>
                </c:pt>
                <c:pt idx="576">
                  <c:v>44309</c:v>
                </c:pt>
                <c:pt idx="577">
                  <c:v>44312</c:v>
                </c:pt>
                <c:pt idx="578">
                  <c:v>44313</c:v>
                </c:pt>
                <c:pt idx="579">
                  <c:v>44314</c:v>
                </c:pt>
                <c:pt idx="580">
                  <c:v>44315</c:v>
                </c:pt>
                <c:pt idx="581">
                  <c:v>44316</c:v>
                </c:pt>
                <c:pt idx="582">
                  <c:v>44319</c:v>
                </c:pt>
                <c:pt idx="583">
                  <c:v>44320</c:v>
                </c:pt>
                <c:pt idx="584">
                  <c:v>44321</c:v>
                </c:pt>
                <c:pt idx="585">
                  <c:v>44322</c:v>
                </c:pt>
                <c:pt idx="586">
                  <c:v>44323</c:v>
                </c:pt>
                <c:pt idx="587">
                  <c:v>44326</c:v>
                </c:pt>
                <c:pt idx="588">
                  <c:v>44327</c:v>
                </c:pt>
                <c:pt idx="589">
                  <c:v>44328</c:v>
                </c:pt>
                <c:pt idx="590">
                  <c:v>44329</c:v>
                </c:pt>
                <c:pt idx="591">
                  <c:v>44330</c:v>
                </c:pt>
                <c:pt idx="592">
                  <c:v>44333</c:v>
                </c:pt>
                <c:pt idx="593">
                  <c:v>44334</c:v>
                </c:pt>
                <c:pt idx="594">
                  <c:v>44335</c:v>
                </c:pt>
                <c:pt idx="595">
                  <c:v>44336</c:v>
                </c:pt>
                <c:pt idx="596">
                  <c:v>44337</c:v>
                </c:pt>
                <c:pt idx="597">
                  <c:v>44340</c:v>
                </c:pt>
                <c:pt idx="598">
                  <c:v>44341</c:v>
                </c:pt>
                <c:pt idx="599">
                  <c:v>44342</c:v>
                </c:pt>
                <c:pt idx="600">
                  <c:v>44343</c:v>
                </c:pt>
                <c:pt idx="601">
                  <c:v>44344</c:v>
                </c:pt>
                <c:pt idx="602">
                  <c:v>44348</c:v>
                </c:pt>
                <c:pt idx="603">
                  <c:v>44349</c:v>
                </c:pt>
                <c:pt idx="604">
                  <c:v>44350</c:v>
                </c:pt>
                <c:pt idx="605">
                  <c:v>44351</c:v>
                </c:pt>
                <c:pt idx="606">
                  <c:v>44354</c:v>
                </c:pt>
                <c:pt idx="607">
                  <c:v>44355</c:v>
                </c:pt>
                <c:pt idx="608">
                  <c:v>44356</c:v>
                </c:pt>
                <c:pt idx="609">
                  <c:v>44357</c:v>
                </c:pt>
                <c:pt idx="610">
                  <c:v>44358</c:v>
                </c:pt>
                <c:pt idx="611">
                  <c:v>44361</c:v>
                </c:pt>
                <c:pt idx="612">
                  <c:v>44362</c:v>
                </c:pt>
                <c:pt idx="613">
                  <c:v>44363</c:v>
                </c:pt>
                <c:pt idx="614">
                  <c:v>44364</c:v>
                </c:pt>
                <c:pt idx="615">
                  <c:v>44365</c:v>
                </c:pt>
                <c:pt idx="616">
                  <c:v>44368</c:v>
                </c:pt>
                <c:pt idx="617">
                  <c:v>44369</c:v>
                </c:pt>
                <c:pt idx="618">
                  <c:v>44370</c:v>
                </c:pt>
                <c:pt idx="619">
                  <c:v>44371</c:v>
                </c:pt>
                <c:pt idx="620">
                  <c:v>44372</c:v>
                </c:pt>
                <c:pt idx="621">
                  <c:v>44375</c:v>
                </c:pt>
                <c:pt idx="622">
                  <c:v>44376</c:v>
                </c:pt>
                <c:pt idx="623">
                  <c:v>44377</c:v>
                </c:pt>
                <c:pt idx="624">
                  <c:v>44378</c:v>
                </c:pt>
                <c:pt idx="625">
                  <c:v>44379</c:v>
                </c:pt>
                <c:pt idx="626">
                  <c:v>44383</c:v>
                </c:pt>
                <c:pt idx="627">
                  <c:v>44384</c:v>
                </c:pt>
                <c:pt idx="628">
                  <c:v>44385</c:v>
                </c:pt>
                <c:pt idx="629">
                  <c:v>44386</c:v>
                </c:pt>
                <c:pt idx="630">
                  <c:v>44389</c:v>
                </c:pt>
                <c:pt idx="631">
                  <c:v>44390</c:v>
                </c:pt>
                <c:pt idx="632">
                  <c:v>44391</c:v>
                </c:pt>
                <c:pt idx="633">
                  <c:v>44392</c:v>
                </c:pt>
                <c:pt idx="634">
                  <c:v>44393</c:v>
                </c:pt>
                <c:pt idx="635">
                  <c:v>44396</c:v>
                </c:pt>
                <c:pt idx="636">
                  <c:v>44397</c:v>
                </c:pt>
                <c:pt idx="637">
                  <c:v>44398</c:v>
                </c:pt>
                <c:pt idx="638">
                  <c:v>44399</c:v>
                </c:pt>
                <c:pt idx="639">
                  <c:v>44400</c:v>
                </c:pt>
                <c:pt idx="640">
                  <c:v>44403</c:v>
                </c:pt>
                <c:pt idx="641">
                  <c:v>44404</c:v>
                </c:pt>
                <c:pt idx="642">
                  <c:v>44405</c:v>
                </c:pt>
                <c:pt idx="643">
                  <c:v>44406</c:v>
                </c:pt>
                <c:pt idx="644">
                  <c:v>44407</c:v>
                </c:pt>
                <c:pt idx="645">
                  <c:v>44410</c:v>
                </c:pt>
                <c:pt idx="646">
                  <c:v>44411</c:v>
                </c:pt>
                <c:pt idx="647">
                  <c:v>44412</c:v>
                </c:pt>
                <c:pt idx="648">
                  <c:v>44413</c:v>
                </c:pt>
                <c:pt idx="649">
                  <c:v>44414</c:v>
                </c:pt>
                <c:pt idx="650">
                  <c:v>44417</c:v>
                </c:pt>
                <c:pt idx="651">
                  <c:v>44418</c:v>
                </c:pt>
                <c:pt idx="652">
                  <c:v>44419</c:v>
                </c:pt>
                <c:pt idx="653">
                  <c:v>44420</c:v>
                </c:pt>
                <c:pt idx="654">
                  <c:v>44421</c:v>
                </c:pt>
                <c:pt idx="655">
                  <c:v>44424</c:v>
                </c:pt>
                <c:pt idx="656">
                  <c:v>44425</c:v>
                </c:pt>
                <c:pt idx="657">
                  <c:v>44426</c:v>
                </c:pt>
                <c:pt idx="658">
                  <c:v>44427</c:v>
                </c:pt>
                <c:pt idx="659">
                  <c:v>44428</c:v>
                </c:pt>
                <c:pt idx="660">
                  <c:v>44431</c:v>
                </c:pt>
                <c:pt idx="661">
                  <c:v>44432</c:v>
                </c:pt>
                <c:pt idx="662">
                  <c:v>44433</c:v>
                </c:pt>
                <c:pt idx="663">
                  <c:v>44434</c:v>
                </c:pt>
                <c:pt idx="664">
                  <c:v>44435</c:v>
                </c:pt>
                <c:pt idx="665">
                  <c:v>44438</c:v>
                </c:pt>
                <c:pt idx="666">
                  <c:v>44439</c:v>
                </c:pt>
                <c:pt idx="667">
                  <c:v>44440</c:v>
                </c:pt>
                <c:pt idx="668">
                  <c:v>44441</c:v>
                </c:pt>
                <c:pt idx="669">
                  <c:v>44442</c:v>
                </c:pt>
                <c:pt idx="670">
                  <c:v>44446</c:v>
                </c:pt>
                <c:pt idx="671">
                  <c:v>44447</c:v>
                </c:pt>
                <c:pt idx="672">
                  <c:v>44448</c:v>
                </c:pt>
                <c:pt idx="673">
                  <c:v>44449</c:v>
                </c:pt>
                <c:pt idx="674">
                  <c:v>44452</c:v>
                </c:pt>
                <c:pt idx="675">
                  <c:v>44453</c:v>
                </c:pt>
                <c:pt idx="676">
                  <c:v>44454</c:v>
                </c:pt>
                <c:pt idx="677">
                  <c:v>44455</c:v>
                </c:pt>
                <c:pt idx="678">
                  <c:v>44456</c:v>
                </c:pt>
                <c:pt idx="679">
                  <c:v>44459</c:v>
                </c:pt>
                <c:pt idx="680">
                  <c:v>44460</c:v>
                </c:pt>
                <c:pt idx="681">
                  <c:v>44461</c:v>
                </c:pt>
                <c:pt idx="682">
                  <c:v>44462</c:v>
                </c:pt>
                <c:pt idx="683">
                  <c:v>44463</c:v>
                </c:pt>
                <c:pt idx="684">
                  <c:v>44466</c:v>
                </c:pt>
                <c:pt idx="685">
                  <c:v>44467</c:v>
                </c:pt>
                <c:pt idx="686">
                  <c:v>44468</c:v>
                </c:pt>
                <c:pt idx="687">
                  <c:v>44469</c:v>
                </c:pt>
                <c:pt idx="688">
                  <c:v>44470</c:v>
                </c:pt>
                <c:pt idx="689">
                  <c:v>44473</c:v>
                </c:pt>
                <c:pt idx="690">
                  <c:v>44474</c:v>
                </c:pt>
                <c:pt idx="691">
                  <c:v>44475</c:v>
                </c:pt>
                <c:pt idx="692">
                  <c:v>44476</c:v>
                </c:pt>
                <c:pt idx="693">
                  <c:v>44477</c:v>
                </c:pt>
                <c:pt idx="694">
                  <c:v>44480</c:v>
                </c:pt>
                <c:pt idx="695">
                  <c:v>44481</c:v>
                </c:pt>
                <c:pt idx="696">
                  <c:v>44482</c:v>
                </c:pt>
                <c:pt idx="697">
                  <c:v>44483</c:v>
                </c:pt>
                <c:pt idx="698">
                  <c:v>44484</c:v>
                </c:pt>
                <c:pt idx="699">
                  <c:v>44487</c:v>
                </c:pt>
                <c:pt idx="700">
                  <c:v>44488</c:v>
                </c:pt>
                <c:pt idx="701">
                  <c:v>44489</c:v>
                </c:pt>
                <c:pt idx="702">
                  <c:v>44490</c:v>
                </c:pt>
                <c:pt idx="703">
                  <c:v>44491</c:v>
                </c:pt>
                <c:pt idx="704">
                  <c:v>44494</c:v>
                </c:pt>
                <c:pt idx="705">
                  <c:v>44495</c:v>
                </c:pt>
                <c:pt idx="706">
                  <c:v>44496</c:v>
                </c:pt>
                <c:pt idx="707">
                  <c:v>44497</c:v>
                </c:pt>
                <c:pt idx="708">
                  <c:v>44498</c:v>
                </c:pt>
                <c:pt idx="709">
                  <c:v>44501</c:v>
                </c:pt>
                <c:pt idx="710">
                  <c:v>44502</c:v>
                </c:pt>
                <c:pt idx="711">
                  <c:v>44503</c:v>
                </c:pt>
                <c:pt idx="712">
                  <c:v>44504</c:v>
                </c:pt>
                <c:pt idx="713">
                  <c:v>44505</c:v>
                </c:pt>
                <c:pt idx="714">
                  <c:v>44508</c:v>
                </c:pt>
                <c:pt idx="715">
                  <c:v>44509</c:v>
                </c:pt>
                <c:pt idx="716">
                  <c:v>44510</c:v>
                </c:pt>
                <c:pt idx="717">
                  <c:v>44511</c:v>
                </c:pt>
                <c:pt idx="718">
                  <c:v>44512</c:v>
                </c:pt>
                <c:pt idx="719">
                  <c:v>44515</c:v>
                </c:pt>
                <c:pt idx="720">
                  <c:v>44516</c:v>
                </c:pt>
                <c:pt idx="721">
                  <c:v>44517</c:v>
                </c:pt>
                <c:pt idx="722">
                  <c:v>44518</c:v>
                </c:pt>
                <c:pt idx="723">
                  <c:v>44519</c:v>
                </c:pt>
                <c:pt idx="724">
                  <c:v>44522</c:v>
                </c:pt>
                <c:pt idx="725">
                  <c:v>44523</c:v>
                </c:pt>
                <c:pt idx="726">
                  <c:v>44524</c:v>
                </c:pt>
                <c:pt idx="727">
                  <c:v>44526</c:v>
                </c:pt>
                <c:pt idx="728">
                  <c:v>44529</c:v>
                </c:pt>
                <c:pt idx="729">
                  <c:v>44530</c:v>
                </c:pt>
                <c:pt idx="730">
                  <c:v>44531</c:v>
                </c:pt>
                <c:pt idx="731">
                  <c:v>44532</c:v>
                </c:pt>
                <c:pt idx="732">
                  <c:v>44533</c:v>
                </c:pt>
                <c:pt idx="733">
                  <c:v>44536</c:v>
                </c:pt>
                <c:pt idx="734">
                  <c:v>44537</c:v>
                </c:pt>
                <c:pt idx="735">
                  <c:v>44538</c:v>
                </c:pt>
                <c:pt idx="736">
                  <c:v>44539</c:v>
                </c:pt>
                <c:pt idx="737">
                  <c:v>44540</c:v>
                </c:pt>
                <c:pt idx="738">
                  <c:v>44543</c:v>
                </c:pt>
                <c:pt idx="739">
                  <c:v>44544</c:v>
                </c:pt>
                <c:pt idx="740">
                  <c:v>44545</c:v>
                </c:pt>
                <c:pt idx="741">
                  <c:v>44546</c:v>
                </c:pt>
                <c:pt idx="742">
                  <c:v>44547</c:v>
                </c:pt>
                <c:pt idx="743">
                  <c:v>44550</c:v>
                </c:pt>
                <c:pt idx="744">
                  <c:v>44551</c:v>
                </c:pt>
                <c:pt idx="745">
                  <c:v>44552</c:v>
                </c:pt>
                <c:pt idx="746">
                  <c:v>44553</c:v>
                </c:pt>
                <c:pt idx="747">
                  <c:v>44557</c:v>
                </c:pt>
                <c:pt idx="748">
                  <c:v>44558</c:v>
                </c:pt>
                <c:pt idx="749">
                  <c:v>44559</c:v>
                </c:pt>
                <c:pt idx="750">
                  <c:v>44560</c:v>
                </c:pt>
                <c:pt idx="751">
                  <c:v>44561</c:v>
                </c:pt>
                <c:pt idx="752">
                  <c:v>44564</c:v>
                </c:pt>
                <c:pt idx="753">
                  <c:v>44565</c:v>
                </c:pt>
                <c:pt idx="754">
                  <c:v>44566</c:v>
                </c:pt>
                <c:pt idx="755">
                  <c:v>44567</c:v>
                </c:pt>
                <c:pt idx="756">
                  <c:v>44568</c:v>
                </c:pt>
                <c:pt idx="757">
                  <c:v>44571</c:v>
                </c:pt>
                <c:pt idx="758">
                  <c:v>44572</c:v>
                </c:pt>
                <c:pt idx="759">
                  <c:v>44573</c:v>
                </c:pt>
                <c:pt idx="760">
                  <c:v>44574</c:v>
                </c:pt>
                <c:pt idx="761">
                  <c:v>44575</c:v>
                </c:pt>
                <c:pt idx="762">
                  <c:v>44579</c:v>
                </c:pt>
                <c:pt idx="763">
                  <c:v>44580</c:v>
                </c:pt>
                <c:pt idx="764">
                  <c:v>44581</c:v>
                </c:pt>
                <c:pt idx="765">
                  <c:v>44582</c:v>
                </c:pt>
                <c:pt idx="766">
                  <c:v>44585</c:v>
                </c:pt>
                <c:pt idx="767">
                  <c:v>44586</c:v>
                </c:pt>
                <c:pt idx="768">
                  <c:v>44587</c:v>
                </c:pt>
                <c:pt idx="769">
                  <c:v>44588</c:v>
                </c:pt>
                <c:pt idx="770">
                  <c:v>44589</c:v>
                </c:pt>
                <c:pt idx="771">
                  <c:v>44592</c:v>
                </c:pt>
                <c:pt idx="772">
                  <c:v>44593</c:v>
                </c:pt>
                <c:pt idx="773">
                  <c:v>44594</c:v>
                </c:pt>
                <c:pt idx="774">
                  <c:v>44595</c:v>
                </c:pt>
                <c:pt idx="775">
                  <c:v>44596</c:v>
                </c:pt>
                <c:pt idx="776">
                  <c:v>44599</c:v>
                </c:pt>
                <c:pt idx="777">
                  <c:v>44600</c:v>
                </c:pt>
                <c:pt idx="778">
                  <c:v>44601</c:v>
                </c:pt>
                <c:pt idx="779">
                  <c:v>44602</c:v>
                </c:pt>
                <c:pt idx="780">
                  <c:v>44603</c:v>
                </c:pt>
                <c:pt idx="781">
                  <c:v>44606</c:v>
                </c:pt>
                <c:pt idx="782">
                  <c:v>44607</c:v>
                </c:pt>
                <c:pt idx="783">
                  <c:v>44608</c:v>
                </c:pt>
                <c:pt idx="784">
                  <c:v>44609</c:v>
                </c:pt>
                <c:pt idx="785">
                  <c:v>44610</c:v>
                </c:pt>
                <c:pt idx="786">
                  <c:v>44614</c:v>
                </c:pt>
                <c:pt idx="787">
                  <c:v>44615</c:v>
                </c:pt>
                <c:pt idx="788">
                  <c:v>44616</c:v>
                </c:pt>
                <c:pt idx="789">
                  <c:v>44617</c:v>
                </c:pt>
                <c:pt idx="790">
                  <c:v>44620</c:v>
                </c:pt>
                <c:pt idx="791">
                  <c:v>44621</c:v>
                </c:pt>
                <c:pt idx="792">
                  <c:v>44622</c:v>
                </c:pt>
                <c:pt idx="793">
                  <c:v>44623</c:v>
                </c:pt>
                <c:pt idx="794">
                  <c:v>44624</c:v>
                </c:pt>
                <c:pt idx="795">
                  <c:v>44627</c:v>
                </c:pt>
                <c:pt idx="796">
                  <c:v>44628</c:v>
                </c:pt>
                <c:pt idx="797">
                  <c:v>44629</c:v>
                </c:pt>
                <c:pt idx="798">
                  <c:v>44630</c:v>
                </c:pt>
                <c:pt idx="799">
                  <c:v>44631</c:v>
                </c:pt>
                <c:pt idx="800">
                  <c:v>44634</c:v>
                </c:pt>
                <c:pt idx="801">
                  <c:v>44635</c:v>
                </c:pt>
                <c:pt idx="802">
                  <c:v>44636</c:v>
                </c:pt>
                <c:pt idx="803">
                  <c:v>44637</c:v>
                </c:pt>
                <c:pt idx="804">
                  <c:v>44638</c:v>
                </c:pt>
                <c:pt idx="805">
                  <c:v>44641</c:v>
                </c:pt>
                <c:pt idx="806">
                  <c:v>44642</c:v>
                </c:pt>
                <c:pt idx="807">
                  <c:v>44643</c:v>
                </c:pt>
                <c:pt idx="808">
                  <c:v>44644</c:v>
                </c:pt>
                <c:pt idx="809">
                  <c:v>44645</c:v>
                </c:pt>
                <c:pt idx="810">
                  <c:v>44648</c:v>
                </c:pt>
                <c:pt idx="811">
                  <c:v>44649</c:v>
                </c:pt>
                <c:pt idx="812">
                  <c:v>44650</c:v>
                </c:pt>
                <c:pt idx="813">
                  <c:v>44651</c:v>
                </c:pt>
                <c:pt idx="814">
                  <c:v>44652</c:v>
                </c:pt>
                <c:pt idx="815">
                  <c:v>44655</c:v>
                </c:pt>
                <c:pt idx="816">
                  <c:v>44656</c:v>
                </c:pt>
                <c:pt idx="817">
                  <c:v>44657</c:v>
                </c:pt>
                <c:pt idx="818">
                  <c:v>44658</c:v>
                </c:pt>
                <c:pt idx="819">
                  <c:v>44659</c:v>
                </c:pt>
                <c:pt idx="820">
                  <c:v>44662</c:v>
                </c:pt>
                <c:pt idx="821">
                  <c:v>44663</c:v>
                </c:pt>
                <c:pt idx="822">
                  <c:v>44664</c:v>
                </c:pt>
                <c:pt idx="823">
                  <c:v>44665</c:v>
                </c:pt>
                <c:pt idx="824">
                  <c:v>44669</c:v>
                </c:pt>
                <c:pt idx="825">
                  <c:v>44670</c:v>
                </c:pt>
                <c:pt idx="826">
                  <c:v>44671</c:v>
                </c:pt>
                <c:pt idx="827">
                  <c:v>44672</c:v>
                </c:pt>
                <c:pt idx="828">
                  <c:v>44673</c:v>
                </c:pt>
                <c:pt idx="829">
                  <c:v>44676</c:v>
                </c:pt>
                <c:pt idx="830">
                  <c:v>44677</c:v>
                </c:pt>
                <c:pt idx="831">
                  <c:v>44678</c:v>
                </c:pt>
                <c:pt idx="832">
                  <c:v>44679</c:v>
                </c:pt>
                <c:pt idx="833">
                  <c:v>44680</c:v>
                </c:pt>
                <c:pt idx="834">
                  <c:v>44683</c:v>
                </c:pt>
                <c:pt idx="835">
                  <c:v>44684</c:v>
                </c:pt>
                <c:pt idx="836">
                  <c:v>44685</c:v>
                </c:pt>
                <c:pt idx="837">
                  <c:v>44686</c:v>
                </c:pt>
                <c:pt idx="838">
                  <c:v>44687</c:v>
                </c:pt>
                <c:pt idx="839">
                  <c:v>44690</c:v>
                </c:pt>
                <c:pt idx="840">
                  <c:v>44691</c:v>
                </c:pt>
                <c:pt idx="841">
                  <c:v>44692</c:v>
                </c:pt>
                <c:pt idx="842">
                  <c:v>44693</c:v>
                </c:pt>
                <c:pt idx="843">
                  <c:v>44694</c:v>
                </c:pt>
                <c:pt idx="844">
                  <c:v>44697</c:v>
                </c:pt>
                <c:pt idx="845">
                  <c:v>44698</c:v>
                </c:pt>
                <c:pt idx="846">
                  <c:v>44699</c:v>
                </c:pt>
                <c:pt idx="847">
                  <c:v>44700</c:v>
                </c:pt>
                <c:pt idx="848">
                  <c:v>44701</c:v>
                </c:pt>
                <c:pt idx="849">
                  <c:v>44704</c:v>
                </c:pt>
                <c:pt idx="850">
                  <c:v>44705</c:v>
                </c:pt>
                <c:pt idx="851">
                  <c:v>44706</c:v>
                </c:pt>
                <c:pt idx="852">
                  <c:v>44707</c:v>
                </c:pt>
                <c:pt idx="853">
                  <c:v>44708</c:v>
                </c:pt>
                <c:pt idx="854">
                  <c:v>44712</c:v>
                </c:pt>
                <c:pt idx="855">
                  <c:v>44713</c:v>
                </c:pt>
                <c:pt idx="856">
                  <c:v>44714</c:v>
                </c:pt>
                <c:pt idx="857">
                  <c:v>44715</c:v>
                </c:pt>
                <c:pt idx="858">
                  <c:v>44718</c:v>
                </c:pt>
                <c:pt idx="859">
                  <c:v>44719</c:v>
                </c:pt>
                <c:pt idx="860">
                  <c:v>44720</c:v>
                </c:pt>
                <c:pt idx="861">
                  <c:v>44721</c:v>
                </c:pt>
                <c:pt idx="862">
                  <c:v>44722</c:v>
                </c:pt>
                <c:pt idx="863">
                  <c:v>44725</c:v>
                </c:pt>
                <c:pt idx="864">
                  <c:v>44726</c:v>
                </c:pt>
                <c:pt idx="865">
                  <c:v>44727</c:v>
                </c:pt>
                <c:pt idx="866">
                  <c:v>44728</c:v>
                </c:pt>
                <c:pt idx="867">
                  <c:v>44729</c:v>
                </c:pt>
                <c:pt idx="868">
                  <c:v>44733</c:v>
                </c:pt>
                <c:pt idx="869">
                  <c:v>44734</c:v>
                </c:pt>
                <c:pt idx="870">
                  <c:v>44735</c:v>
                </c:pt>
                <c:pt idx="871">
                  <c:v>44736</c:v>
                </c:pt>
                <c:pt idx="872">
                  <c:v>44739</c:v>
                </c:pt>
                <c:pt idx="873">
                  <c:v>44740</c:v>
                </c:pt>
                <c:pt idx="874">
                  <c:v>44741</c:v>
                </c:pt>
                <c:pt idx="875">
                  <c:v>44742</c:v>
                </c:pt>
                <c:pt idx="876">
                  <c:v>44743</c:v>
                </c:pt>
                <c:pt idx="877">
                  <c:v>44747</c:v>
                </c:pt>
                <c:pt idx="878">
                  <c:v>44748</c:v>
                </c:pt>
                <c:pt idx="879">
                  <c:v>44749</c:v>
                </c:pt>
                <c:pt idx="880">
                  <c:v>44750</c:v>
                </c:pt>
                <c:pt idx="881">
                  <c:v>44753</c:v>
                </c:pt>
                <c:pt idx="882">
                  <c:v>44754</c:v>
                </c:pt>
                <c:pt idx="883">
                  <c:v>44755</c:v>
                </c:pt>
                <c:pt idx="884">
                  <c:v>44756</c:v>
                </c:pt>
                <c:pt idx="885">
                  <c:v>44757</c:v>
                </c:pt>
                <c:pt idx="886">
                  <c:v>44760</c:v>
                </c:pt>
                <c:pt idx="887">
                  <c:v>44761</c:v>
                </c:pt>
                <c:pt idx="888">
                  <c:v>44762</c:v>
                </c:pt>
                <c:pt idx="889">
                  <c:v>44763</c:v>
                </c:pt>
                <c:pt idx="890">
                  <c:v>44764</c:v>
                </c:pt>
                <c:pt idx="891">
                  <c:v>44767</c:v>
                </c:pt>
                <c:pt idx="892">
                  <c:v>44768</c:v>
                </c:pt>
                <c:pt idx="893">
                  <c:v>44769</c:v>
                </c:pt>
                <c:pt idx="894">
                  <c:v>44770</c:v>
                </c:pt>
                <c:pt idx="895">
                  <c:v>44771</c:v>
                </c:pt>
                <c:pt idx="896">
                  <c:v>44774</c:v>
                </c:pt>
                <c:pt idx="897">
                  <c:v>44775</c:v>
                </c:pt>
                <c:pt idx="898">
                  <c:v>44776</c:v>
                </c:pt>
                <c:pt idx="899">
                  <c:v>44777</c:v>
                </c:pt>
                <c:pt idx="900">
                  <c:v>44778</c:v>
                </c:pt>
                <c:pt idx="901">
                  <c:v>44781</c:v>
                </c:pt>
                <c:pt idx="902">
                  <c:v>44782</c:v>
                </c:pt>
                <c:pt idx="903">
                  <c:v>44783</c:v>
                </c:pt>
                <c:pt idx="904">
                  <c:v>44784</c:v>
                </c:pt>
                <c:pt idx="905">
                  <c:v>44785</c:v>
                </c:pt>
                <c:pt idx="906">
                  <c:v>44788</c:v>
                </c:pt>
                <c:pt idx="907">
                  <c:v>44789</c:v>
                </c:pt>
                <c:pt idx="908">
                  <c:v>44790</c:v>
                </c:pt>
                <c:pt idx="909">
                  <c:v>44791</c:v>
                </c:pt>
                <c:pt idx="910">
                  <c:v>44792</c:v>
                </c:pt>
                <c:pt idx="911">
                  <c:v>44795</c:v>
                </c:pt>
                <c:pt idx="912">
                  <c:v>44796</c:v>
                </c:pt>
                <c:pt idx="913">
                  <c:v>44797</c:v>
                </c:pt>
                <c:pt idx="914">
                  <c:v>44798</c:v>
                </c:pt>
                <c:pt idx="915">
                  <c:v>44799</c:v>
                </c:pt>
                <c:pt idx="916">
                  <c:v>44802</c:v>
                </c:pt>
                <c:pt idx="917">
                  <c:v>44803</c:v>
                </c:pt>
                <c:pt idx="918">
                  <c:v>44804</c:v>
                </c:pt>
                <c:pt idx="919">
                  <c:v>44805</c:v>
                </c:pt>
                <c:pt idx="920">
                  <c:v>44806</c:v>
                </c:pt>
                <c:pt idx="921">
                  <c:v>44810</c:v>
                </c:pt>
                <c:pt idx="922">
                  <c:v>44811</c:v>
                </c:pt>
                <c:pt idx="923">
                  <c:v>44812</c:v>
                </c:pt>
                <c:pt idx="924">
                  <c:v>44813</c:v>
                </c:pt>
                <c:pt idx="925">
                  <c:v>44816</c:v>
                </c:pt>
                <c:pt idx="926">
                  <c:v>44817</c:v>
                </c:pt>
                <c:pt idx="927">
                  <c:v>44818</c:v>
                </c:pt>
                <c:pt idx="928">
                  <c:v>44819</c:v>
                </c:pt>
                <c:pt idx="929">
                  <c:v>44820</c:v>
                </c:pt>
                <c:pt idx="930">
                  <c:v>44823</c:v>
                </c:pt>
                <c:pt idx="931">
                  <c:v>44824</c:v>
                </c:pt>
                <c:pt idx="932">
                  <c:v>44825</c:v>
                </c:pt>
                <c:pt idx="933">
                  <c:v>44826</c:v>
                </c:pt>
                <c:pt idx="934">
                  <c:v>44827</c:v>
                </c:pt>
                <c:pt idx="935">
                  <c:v>44830</c:v>
                </c:pt>
                <c:pt idx="936">
                  <c:v>44831</c:v>
                </c:pt>
                <c:pt idx="937">
                  <c:v>44832</c:v>
                </c:pt>
                <c:pt idx="938">
                  <c:v>44833</c:v>
                </c:pt>
                <c:pt idx="939">
                  <c:v>44834</c:v>
                </c:pt>
                <c:pt idx="940">
                  <c:v>44837</c:v>
                </c:pt>
                <c:pt idx="941">
                  <c:v>44838</c:v>
                </c:pt>
                <c:pt idx="942">
                  <c:v>44839</c:v>
                </c:pt>
                <c:pt idx="943">
                  <c:v>44840</c:v>
                </c:pt>
                <c:pt idx="944">
                  <c:v>44841</c:v>
                </c:pt>
                <c:pt idx="945">
                  <c:v>44844</c:v>
                </c:pt>
                <c:pt idx="946">
                  <c:v>44845</c:v>
                </c:pt>
                <c:pt idx="947">
                  <c:v>44846</c:v>
                </c:pt>
                <c:pt idx="948">
                  <c:v>44847</c:v>
                </c:pt>
                <c:pt idx="949">
                  <c:v>44848</c:v>
                </c:pt>
                <c:pt idx="950">
                  <c:v>44851</c:v>
                </c:pt>
                <c:pt idx="951">
                  <c:v>44852</c:v>
                </c:pt>
                <c:pt idx="952">
                  <c:v>44853</c:v>
                </c:pt>
                <c:pt idx="953">
                  <c:v>44854</c:v>
                </c:pt>
                <c:pt idx="954">
                  <c:v>44855</c:v>
                </c:pt>
                <c:pt idx="955">
                  <c:v>44858</c:v>
                </c:pt>
                <c:pt idx="956">
                  <c:v>44859</c:v>
                </c:pt>
                <c:pt idx="957">
                  <c:v>44860</c:v>
                </c:pt>
                <c:pt idx="958">
                  <c:v>44861</c:v>
                </c:pt>
                <c:pt idx="959">
                  <c:v>44862</c:v>
                </c:pt>
                <c:pt idx="960">
                  <c:v>44865</c:v>
                </c:pt>
                <c:pt idx="961">
                  <c:v>44866</c:v>
                </c:pt>
                <c:pt idx="962">
                  <c:v>44867</c:v>
                </c:pt>
                <c:pt idx="963">
                  <c:v>44868</c:v>
                </c:pt>
                <c:pt idx="964">
                  <c:v>44869</c:v>
                </c:pt>
                <c:pt idx="965">
                  <c:v>44872</c:v>
                </c:pt>
                <c:pt idx="966">
                  <c:v>44873</c:v>
                </c:pt>
                <c:pt idx="967">
                  <c:v>44874</c:v>
                </c:pt>
                <c:pt idx="968">
                  <c:v>44875</c:v>
                </c:pt>
                <c:pt idx="969">
                  <c:v>44876</c:v>
                </c:pt>
                <c:pt idx="970">
                  <c:v>44879</c:v>
                </c:pt>
                <c:pt idx="971">
                  <c:v>44880</c:v>
                </c:pt>
                <c:pt idx="972">
                  <c:v>44881</c:v>
                </c:pt>
                <c:pt idx="973">
                  <c:v>44882</c:v>
                </c:pt>
                <c:pt idx="974">
                  <c:v>44883</c:v>
                </c:pt>
                <c:pt idx="975">
                  <c:v>44886</c:v>
                </c:pt>
                <c:pt idx="976">
                  <c:v>44887</c:v>
                </c:pt>
                <c:pt idx="977">
                  <c:v>44888</c:v>
                </c:pt>
                <c:pt idx="978">
                  <c:v>44890</c:v>
                </c:pt>
                <c:pt idx="979">
                  <c:v>44893</c:v>
                </c:pt>
                <c:pt idx="980">
                  <c:v>44894</c:v>
                </c:pt>
                <c:pt idx="981">
                  <c:v>44895</c:v>
                </c:pt>
                <c:pt idx="982">
                  <c:v>44896</c:v>
                </c:pt>
                <c:pt idx="983">
                  <c:v>44897</c:v>
                </c:pt>
                <c:pt idx="984">
                  <c:v>44900</c:v>
                </c:pt>
                <c:pt idx="985">
                  <c:v>44901</c:v>
                </c:pt>
                <c:pt idx="986">
                  <c:v>44902</c:v>
                </c:pt>
                <c:pt idx="987">
                  <c:v>44903</c:v>
                </c:pt>
                <c:pt idx="988">
                  <c:v>44904</c:v>
                </c:pt>
                <c:pt idx="989">
                  <c:v>44907</c:v>
                </c:pt>
                <c:pt idx="990">
                  <c:v>44908</c:v>
                </c:pt>
                <c:pt idx="991">
                  <c:v>44909</c:v>
                </c:pt>
                <c:pt idx="992">
                  <c:v>44910</c:v>
                </c:pt>
                <c:pt idx="993">
                  <c:v>44911</c:v>
                </c:pt>
                <c:pt idx="994">
                  <c:v>44914</c:v>
                </c:pt>
                <c:pt idx="995">
                  <c:v>44915</c:v>
                </c:pt>
                <c:pt idx="996">
                  <c:v>44916</c:v>
                </c:pt>
                <c:pt idx="997">
                  <c:v>44917</c:v>
                </c:pt>
                <c:pt idx="998">
                  <c:v>44918</c:v>
                </c:pt>
                <c:pt idx="999">
                  <c:v>44922</c:v>
                </c:pt>
                <c:pt idx="1000">
                  <c:v>44923</c:v>
                </c:pt>
                <c:pt idx="1001">
                  <c:v>44924</c:v>
                </c:pt>
                <c:pt idx="1002">
                  <c:v>44925</c:v>
                </c:pt>
                <c:pt idx="1003">
                  <c:v>44929</c:v>
                </c:pt>
                <c:pt idx="1004">
                  <c:v>44930</c:v>
                </c:pt>
                <c:pt idx="1005">
                  <c:v>44931</c:v>
                </c:pt>
                <c:pt idx="1006">
                  <c:v>44932</c:v>
                </c:pt>
                <c:pt idx="1007">
                  <c:v>44935</c:v>
                </c:pt>
                <c:pt idx="1008">
                  <c:v>44936</c:v>
                </c:pt>
                <c:pt idx="1009">
                  <c:v>44937</c:v>
                </c:pt>
                <c:pt idx="1010">
                  <c:v>44938</c:v>
                </c:pt>
                <c:pt idx="1011">
                  <c:v>44939</c:v>
                </c:pt>
                <c:pt idx="1012">
                  <c:v>44943</c:v>
                </c:pt>
                <c:pt idx="1013">
                  <c:v>44944</c:v>
                </c:pt>
                <c:pt idx="1014">
                  <c:v>44945</c:v>
                </c:pt>
                <c:pt idx="1015">
                  <c:v>44946</c:v>
                </c:pt>
                <c:pt idx="1016">
                  <c:v>44949</c:v>
                </c:pt>
                <c:pt idx="1017">
                  <c:v>44950</c:v>
                </c:pt>
                <c:pt idx="1018">
                  <c:v>44951</c:v>
                </c:pt>
                <c:pt idx="1019">
                  <c:v>44952</c:v>
                </c:pt>
                <c:pt idx="1020">
                  <c:v>44953</c:v>
                </c:pt>
                <c:pt idx="1021">
                  <c:v>44956</c:v>
                </c:pt>
                <c:pt idx="1022">
                  <c:v>44957</c:v>
                </c:pt>
                <c:pt idx="1023">
                  <c:v>44958</c:v>
                </c:pt>
                <c:pt idx="1024">
                  <c:v>44959</c:v>
                </c:pt>
                <c:pt idx="1025">
                  <c:v>44960</c:v>
                </c:pt>
                <c:pt idx="1026">
                  <c:v>44963</c:v>
                </c:pt>
                <c:pt idx="1027">
                  <c:v>44964</c:v>
                </c:pt>
                <c:pt idx="1028">
                  <c:v>44965</c:v>
                </c:pt>
                <c:pt idx="1029">
                  <c:v>44966</c:v>
                </c:pt>
                <c:pt idx="1030">
                  <c:v>44967</c:v>
                </c:pt>
                <c:pt idx="1031">
                  <c:v>44970</c:v>
                </c:pt>
                <c:pt idx="1032">
                  <c:v>44971</c:v>
                </c:pt>
                <c:pt idx="1033">
                  <c:v>44972</c:v>
                </c:pt>
                <c:pt idx="1034">
                  <c:v>44973</c:v>
                </c:pt>
                <c:pt idx="1035">
                  <c:v>44974</c:v>
                </c:pt>
                <c:pt idx="1036">
                  <c:v>44978</c:v>
                </c:pt>
                <c:pt idx="1037">
                  <c:v>44979</c:v>
                </c:pt>
                <c:pt idx="1038">
                  <c:v>44980</c:v>
                </c:pt>
                <c:pt idx="1039">
                  <c:v>44981</c:v>
                </c:pt>
                <c:pt idx="1040">
                  <c:v>44984</c:v>
                </c:pt>
                <c:pt idx="1041">
                  <c:v>44985</c:v>
                </c:pt>
                <c:pt idx="1042">
                  <c:v>44986</c:v>
                </c:pt>
                <c:pt idx="1043">
                  <c:v>44987</c:v>
                </c:pt>
                <c:pt idx="1044">
                  <c:v>44988</c:v>
                </c:pt>
                <c:pt idx="1045">
                  <c:v>44991</c:v>
                </c:pt>
                <c:pt idx="1046">
                  <c:v>44992</c:v>
                </c:pt>
                <c:pt idx="1047">
                  <c:v>44993</c:v>
                </c:pt>
                <c:pt idx="1048">
                  <c:v>44994</c:v>
                </c:pt>
                <c:pt idx="1049">
                  <c:v>44995</c:v>
                </c:pt>
                <c:pt idx="1050">
                  <c:v>44998</c:v>
                </c:pt>
                <c:pt idx="1051">
                  <c:v>44999</c:v>
                </c:pt>
                <c:pt idx="1052">
                  <c:v>45000</c:v>
                </c:pt>
                <c:pt idx="1053">
                  <c:v>45001</c:v>
                </c:pt>
                <c:pt idx="1054">
                  <c:v>45002</c:v>
                </c:pt>
                <c:pt idx="1055">
                  <c:v>45005</c:v>
                </c:pt>
                <c:pt idx="1056">
                  <c:v>45006</c:v>
                </c:pt>
                <c:pt idx="1057">
                  <c:v>45007</c:v>
                </c:pt>
                <c:pt idx="1058">
                  <c:v>45008</c:v>
                </c:pt>
                <c:pt idx="1059">
                  <c:v>45009</c:v>
                </c:pt>
                <c:pt idx="1060">
                  <c:v>45012</c:v>
                </c:pt>
                <c:pt idx="1061">
                  <c:v>45013</c:v>
                </c:pt>
                <c:pt idx="1062">
                  <c:v>45014</c:v>
                </c:pt>
                <c:pt idx="1063">
                  <c:v>45015</c:v>
                </c:pt>
                <c:pt idx="1064">
                  <c:v>45016</c:v>
                </c:pt>
                <c:pt idx="1065">
                  <c:v>45019</c:v>
                </c:pt>
                <c:pt idx="1066">
                  <c:v>45020</c:v>
                </c:pt>
                <c:pt idx="1067">
                  <c:v>45021</c:v>
                </c:pt>
                <c:pt idx="1068">
                  <c:v>45022</c:v>
                </c:pt>
                <c:pt idx="1069">
                  <c:v>45026</c:v>
                </c:pt>
                <c:pt idx="1070">
                  <c:v>45027</c:v>
                </c:pt>
                <c:pt idx="1071">
                  <c:v>45028</c:v>
                </c:pt>
                <c:pt idx="1072">
                  <c:v>45029</c:v>
                </c:pt>
                <c:pt idx="1073">
                  <c:v>45030</c:v>
                </c:pt>
                <c:pt idx="1074">
                  <c:v>45033</c:v>
                </c:pt>
                <c:pt idx="1075">
                  <c:v>45034</c:v>
                </c:pt>
                <c:pt idx="1076">
                  <c:v>45035</c:v>
                </c:pt>
                <c:pt idx="1077">
                  <c:v>45036</c:v>
                </c:pt>
                <c:pt idx="1078">
                  <c:v>45037</c:v>
                </c:pt>
                <c:pt idx="1079">
                  <c:v>45040</c:v>
                </c:pt>
                <c:pt idx="1080">
                  <c:v>45041</c:v>
                </c:pt>
                <c:pt idx="1081">
                  <c:v>45042</c:v>
                </c:pt>
                <c:pt idx="1082">
                  <c:v>45043</c:v>
                </c:pt>
                <c:pt idx="1083">
                  <c:v>45044</c:v>
                </c:pt>
                <c:pt idx="1084">
                  <c:v>45047</c:v>
                </c:pt>
                <c:pt idx="1085">
                  <c:v>45048</c:v>
                </c:pt>
                <c:pt idx="1086">
                  <c:v>45049</c:v>
                </c:pt>
                <c:pt idx="1087">
                  <c:v>45050</c:v>
                </c:pt>
                <c:pt idx="1088">
                  <c:v>45051</c:v>
                </c:pt>
                <c:pt idx="1089">
                  <c:v>45054</c:v>
                </c:pt>
                <c:pt idx="1090">
                  <c:v>45055</c:v>
                </c:pt>
                <c:pt idx="1091">
                  <c:v>45056</c:v>
                </c:pt>
                <c:pt idx="1092">
                  <c:v>45057</c:v>
                </c:pt>
                <c:pt idx="1093">
                  <c:v>45058</c:v>
                </c:pt>
                <c:pt idx="1094">
                  <c:v>45061</c:v>
                </c:pt>
                <c:pt idx="1095">
                  <c:v>45062</c:v>
                </c:pt>
                <c:pt idx="1096">
                  <c:v>45063</c:v>
                </c:pt>
                <c:pt idx="1097">
                  <c:v>45064</c:v>
                </c:pt>
                <c:pt idx="1098">
                  <c:v>45065</c:v>
                </c:pt>
                <c:pt idx="1099">
                  <c:v>45068</c:v>
                </c:pt>
                <c:pt idx="1100">
                  <c:v>45069</c:v>
                </c:pt>
                <c:pt idx="1101">
                  <c:v>45070</c:v>
                </c:pt>
                <c:pt idx="1102">
                  <c:v>45071</c:v>
                </c:pt>
                <c:pt idx="1103">
                  <c:v>45072</c:v>
                </c:pt>
                <c:pt idx="1104">
                  <c:v>45076</c:v>
                </c:pt>
                <c:pt idx="1105">
                  <c:v>45077</c:v>
                </c:pt>
                <c:pt idx="1106">
                  <c:v>45078</c:v>
                </c:pt>
                <c:pt idx="1107">
                  <c:v>45079</c:v>
                </c:pt>
                <c:pt idx="1108">
                  <c:v>45082</c:v>
                </c:pt>
                <c:pt idx="1109">
                  <c:v>45083</c:v>
                </c:pt>
                <c:pt idx="1110">
                  <c:v>45084</c:v>
                </c:pt>
                <c:pt idx="1111">
                  <c:v>45085</c:v>
                </c:pt>
                <c:pt idx="1112">
                  <c:v>45086</c:v>
                </c:pt>
                <c:pt idx="1113">
                  <c:v>45089</c:v>
                </c:pt>
                <c:pt idx="1114">
                  <c:v>45090</c:v>
                </c:pt>
                <c:pt idx="1115">
                  <c:v>45091</c:v>
                </c:pt>
                <c:pt idx="1116">
                  <c:v>45092</c:v>
                </c:pt>
                <c:pt idx="1117">
                  <c:v>45093</c:v>
                </c:pt>
                <c:pt idx="1118">
                  <c:v>45097</c:v>
                </c:pt>
                <c:pt idx="1119">
                  <c:v>45098</c:v>
                </c:pt>
                <c:pt idx="1120">
                  <c:v>45099</c:v>
                </c:pt>
                <c:pt idx="1121">
                  <c:v>45100</c:v>
                </c:pt>
                <c:pt idx="1122">
                  <c:v>45103</c:v>
                </c:pt>
                <c:pt idx="1123">
                  <c:v>45104</c:v>
                </c:pt>
                <c:pt idx="1124">
                  <c:v>45105</c:v>
                </c:pt>
                <c:pt idx="1125">
                  <c:v>45106</c:v>
                </c:pt>
                <c:pt idx="1126">
                  <c:v>45107</c:v>
                </c:pt>
                <c:pt idx="1127">
                  <c:v>45110</c:v>
                </c:pt>
                <c:pt idx="1128">
                  <c:v>45112</c:v>
                </c:pt>
                <c:pt idx="1129">
                  <c:v>45113</c:v>
                </c:pt>
                <c:pt idx="1130">
                  <c:v>45114</c:v>
                </c:pt>
                <c:pt idx="1131">
                  <c:v>45117</c:v>
                </c:pt>
                <c:pt idx="1132">
                  <c:v>45118</c:v>
                </c:pt>
                <c:pt idx="1133">
                  <c:v>45119</c:v>
                </c:pt>
                <c:pt idx="1134">
                  <c:v>45120</c:v>
                </c:pt>
                <c:pt idx="1135">
                  <c:v>45121</c:v>
                </c:pt>
                <c:pt idx="1136">
                  <c:v>45124</c:v>
                </c:pt>
                <c:pt idx="1137">
                  <c:v>45125</c:v>
                </c:pt>
                <c:pt idx="1138">
                  <c:v>45126</c:v>
                </c:pt>
                <c:pt idx="1139">
                  <c:v>45127</c:v>
                </c:pt>
                <c:pt idx="1140">
                  <c:v>45128</c:v>
                </c:pt>
                <c:pt idx="1141">
                  <c:v>45131</c:v>
                </c:pt>
                <c:pt idx="1142">
                  <c:v>45132</c:v>
                </c:pt>
                <c:pt idx="1143">
                  <c:v>45133</c:v>
                </c:pt>
                <c:pt idx="1144">
                  <c:v>45134</c:v>
                </c:pt>
                <c:pt idx="1145">
                  <c:v>45135</c:v>
                </c:pt>
                <c:pt idx="1146">
                  <c:v>45138</c:v>
                </c:pt>
                <c:pt idx="1147">
                  <c:v>45139</c:v>
                </c:pt>
                <c:pt idx="1148">
                  <c:v>45140</c:v>
                </c:pt>
                <c:pt idx="1149">
                  <c:v>45141</c:v>
                </c:pt>
                <c:pt idx="1150">
                  <c:v>45142</c:v>
                </c:pt>
                <c:pt idx="1151">
                  <c:v>45145</c:v>
                </c:pt>
                <c:pt idx="1152">
                  <c:v>45146</c:v>
                </c:pt>
                <c:pt idx="1153">
                  <c:v>45147</c:v>
                </c:pt>
                <c:pt idx="1154">
                  <c:v>45148</c:v>
                </c:pt>
                <c:pt idx="1155">
                  <c:v>45149</c:v>
                </c:pt>
                <c:pt idx="1156">
                  <c:v>45152</c:v>
                </c:pt>
                <c:pt idx="1157">
                  <c:v>45153</c:v>
                </c:pt>
                <c:pt idx="1158">
                  <c:v>45154</c:v>
                </c:pt>
                <c:pt idx="1159">
                  <c:v>45155</c:v>
                </c:pt>
                <c:pt idx="1160">
                  <c:v>45156</c:v>
                </c:pt>
                <c:pt idx="1161">
                  <c:v>45159</c:v>
                </c:pt>
                <c:pt idx="1162">
                  <c:v>45160</c:v>
                </c:pt>
                <c:pt idx="1163">
                  <c:v>45161</c:v>
                </c:pt>
                <c:pt idx="1164">
                  <c:v>45162</c:v>
                </c:pt>
                <c:pt idx="1165">
                  <c:v>45163</c:v>
                </c:pt>
                <c:pt idx="1166">
                  <c:v>45166</c:v>
                </c:pt>
                <c:pt idx="1167">
                  <c:v>45167</c:v>
                </c:pt>
                <c:pt idx="1168">
                  <c:v>45168</c:v>
                </c:pt>
                <c:pt idx="1169">
                  <c:v>45169</c:v>
                </c:pt>
                <c:pt idx="1170">
                  <c:v>45170</c:v>
                </c:pt>
                <c:pt idx="1171">
                  <c:v>45174</c:v>
                </c:pt>
                <c:pt idx="1172">
                  <c:v>45175</c:v>
                </c:pt>
                <c:pt idx="1173">
                  <c:v>45176</c:v>
                </c:pt>
                <c:pt idx="1174">
                  <c:v>45177</c:v>
                </c:pt>
                <c:pt idx="1175">
                  <c:v>45180</c:v>
                </c:pt>
                <c:pt idx="1176">
                  <c:v>45181</c:v>
                </c:pt>
                <c:pt idx="1177">
                  <c:v>45182</c:v>
                </c:pt>
                <c:pt idx="1178">
                  <c:v>45183</c:v>
                </c:pt>
                <c:pt idx="1179">
                  <c:v>45184</c:v>
                </c:pt>
                <c:pt idx="1180">
                  <c:v>45187</c:v>
                </c:pt>
                <c:pt idx="1181">
                  <c:v>45188</c:v>
                </c:pt>
                <c:pt idx="1182">
                  <c:v>45189</c:v>
                </c:pt>
                <c:pt idx="1183">
                  <c:v>45190</c:v>
                </c:pt>
                <c:pt idx="1184">
                  <c:v>45191</c:v>
                </c:pt>
                <c:pt idx="1185">
                  <c:v>45194</c:v>
                </c:pt>
                <c:pt idx="1186">
                  <c:v>45195</c:v>
                </c:pt>
                <c:pt idx="1187">
                  <c:v>45196</c:v>
                </c:pt>
                <c:pt idx="1188">
                  <c:v>45197</c:v>
                </c:pt>
                <c:pt idx="1189">
                  <c:v>45198</c:v>
                </c:pt>
                <c:pt idx="1190">
                  <c:v>45201</c:v>
                </c:pt>
                <c:pt idx="1191">
                  <c:v>45202</c:v>
                </c:pt>
                <c:pt idx="1192">
                  <c:v>45203</c:v>
                </c:pt>
                <c:pt idx="1193">
                  <c:v>45204</c:v>
                </c:pt>
                <c:pt idx="1194">
                  <c:v>45205</c:v>
                </c:pt>
                <c:pt idx="1195">
                  <c:v>45208</c:v>
                </c:pt>
                <c:pt idx="1196">
                  <c:v>45209</c:v>
                </c:pt>
                <c:pt idx="1197">
                  <c:v>45210</c:v>
                </c:pt>
                <c:pt idx="1198">
                  <c:v>45211</c:v>
                </c:pt>
                <c:pt idx="1199">
                  <c:v>45212</c:v>
                </c:pt>
                <c:pt idx="1200">
                  <c:v>45215</c:v>
                </c:pt>
                <c:pt idx="1201">
                  <c:v>45216</c:v>
                </c:pt>
                <c:pt idx="1202">
                  <c:v>45217</c:v>
                </c:pt>
                <c:pt idx="1203">
                  <c:v>45218</c:v>
                </c:pt>
                <c:pt idx="1204">
                  <c:v>45219</c:v>
                </c:pt>
                <c:pt idx="1205">
                  <c:v>45222</c:v>
                </c:pt>
                <c:pt idx="1206">
                  <c:v>45223</c:v>
                </c:pt>
                <c:pt idx="1207">
                  <c:v>45224</c:v>
                </c:pt>
                <c:pt idx="1208">
                  <c:v>45225</c:v>
                </c:pt>
                <c:pt idx="1209">
                  <c:v>45226</c:v>
                </c:pt>
                <c:pt idx="1210">
                  <c:v>45229</c:v>
                </c:pt>
                <c:pt idx="1211">
                  <c:v>45230</c:v>
                </c:pt>
                <c:pt idx="1212">
                  <c:v>45231</c:v>
                </c:pt>
                <c:pt idx="1213">
                  <c:v>45232</c:v>
                </c:pt>
                <c:pt idx="1214">
                  <c:v>45233</c:v>
                </c:pt>
                <c:pt idx="1215">
                  <c:v>45236</c:v>
                </c:pt>
                <c:pt idx="1216">
                  <c:v>45237</c:v>
                </c:pt>
                <c:pt idx="1217">
                  <c:v>45238</c:v>
                </c:pt>
                <c:pt idx="1218">
                  <c:v>45239</c:v>
                </c:pt>
                <c:pt idx="1219">
                  <c:v>45240</c:v>
                </c:pt>
                <c:pt idx="1220">
                  <c:v>45243</c:v>
                </c:pt>
                <c:pt idx="1221">
                  <c:v>45244</c:v>
                </c:pt>
                <c:pt idx="1222">
                  <c:v>45245</c:v>
                </c:pt>
                <c:pt idx="1223">
                  <c:v>45246</c:v>
                </c:pt>
                <c:pt idx="1224">
                  <c:v>45247</c:v>
                </c:pt>
                <c:pt idx="1225">
                  <c:v>45250</c:v>
                </c:pt>
                <c:pt idx="1226">
                  <c:v>45251</c:v>
                </c:pt>
                <c:pt idx="1227">
                  <c:v>45252</c:v>
                </c:pt>
                <c:pt idx="1228">
                  <c:v>45254</c:v>
                </c:pt>
                <c:pt idx="1229">
                  <c:v>45257</c:v>
                </c:pt>
                <c:pt idx="1230">
                  <c:v>45258</c:v>
                </c:pt>
                <c:pt idx="1231">
                  <c:v>45259</c:v>
                </c:pt>
                <c:pt idx="1232">
                  <c:v>45260</c:v>
                </c:pt>
                <c:pt idx="1233">
                  <c:v>45261</c:v>
                </c:pt>
                <c:pt idx="1234">
                  <c:v>45264</c:v>
                </c:pt>
                <c:pt idx="1235">
                  <c:v>45265</c:v>
                </c:pt>
                <c:pt idx="1236">
                  <c:v>45266</c:v>
                </c:pt>
                <c:pt idx="1237">
                  <c:v>45267</c:v>
                </c:pt>
                <c:pt idx="1238">
                  <c:v>45268</c:v>
                </c:pt>
                <c:pt idx="1239">
                  <c:v>45271</c:v>
                </c:pt>
                <c:pt idx="1240">
                  <c:v>45272</c:v>
                </c:pt>
                <c:pt idx="1241">
                  <c:v>45273</c:v>
                </c:pt>
                <c:pt idx="1242">
                  <c:v>45274</c:v>
                </c:pt>
                <c:pt idx="1243">
                  <c:v>45275</c:v>
                </c:pt>
                <c:pt idx="1244">
                  <c:v>45278</c:v>
                </c:pt>
                <c:pt idx="1245">
                  <c:v>45279</c:v>
                </c:pt>
                <c:pt idx="1246">
                  <c:v>45280</c:v>
                </c:pt>
                <c:pt idx="1247">
                  <c:v>45281</c:v>
                </c:pt>
                <c:pt idx="1248">
                  <c:v>45282</c:v>
                </c:pt>
                <c:pt idx="1249">
                  <c:v>45286</c:v>
                </c:pt>
                <c:pt idx="1250">
                  <c:v>45287</c:v>
                </c:pt>
                <c:pt idx="1251">
                  <c:v>45288</c:v>
                </c:pt>
                <c:pt idx="1252">
                  <c:v>45289</c:v>
                </c:pt>
                <c:pt idx="1253">
                  <c:v>45293</c:v>
                </c:pt>
                <c:pt idx="1254">
                  <c:v>45294</c:v>
                </c:pt>
                <c:pt idx="1255">
                  <c:v>45295</c:v>
                </c:pt>
                <c:pt idx="1256">
                  <c:v>45296</c:v>
                </c:pt>
                <c:pt idx="1257">
                  <c:v>45299</c:v>
                </c:pt>
                <c:pt idx="1258">
                  <c:v>45300</c:v>
                </c:pt>
                <c:pt idx="1259">
                  <c:v>45301</c:v>
                </c:pt>
                <c:pt idx="1260">
                  <c:v>45302</c:v>
                </c:pt>
                <c:pt idx="1261">
                  <c:v>45303</c:v>
                </c:pt>
                <c:pt idx="1262">
                  <c:v>45307</c:v>
                </c:pt>
                <c:pt idx="1263">
                  <c:v>45308</c:v>
                </c:pt>
                <c:pt idx="1264">
                  <c:v>45309</c:v>
                </c:pt>
                <c:pt idx="1265">
                  <c:v>45310</c:v>
                </c:pt>
                <c:pt idx="1266">
                  <c:v>45313</c:v>
                </c:pt>
                <c:pt idx="1267">
                  <c:v>45314</c:v>
                </c:pt>
                <c:pt idx="1268">
                  <c:v>45315</c:v>
                </c:pt>
                <c:pt idx="1269">
                  <c:v>45316</c:v>
                </c:pt>
                <c:pt idx="1270">
                  <c:v>45317</c:v>
                </c:pt>
                <c:pt idx="1271">
                  <c:v>45320</c:v>
                </c:pt>
                <c:pt idx="1272">
                  <c:v>45321</c:v>
                </c:pt>
                <c:pt idx="1273">
                  <c:v>45322</c:v>
                </c:pt>
                <c:pt idx="1274">
                  <c:v>45323</c:v>
                </c:pt>
                <c:pt idx="1275">
                  <c:v>45324</c:v>
                </c:pt>
                <c:pt idx="1276">
                  <c:v>45327</c:v>
                </c:pt>
                <c:pt idx="1277">
                  <c:v>45328</c:v>
                </c:pt>
                <c:pt idx="1278">
                  <c:v>45329</c:v>
                </c:pt>
                <c:pt idx="1279">
                  <c:v>45330</c:v>
                </c:pt>
                <c:pt idx="1280">
                  <c:v>45331</c:v>
                </c:pt>
                <c:pt idx="1281">
                  <c:v>45334</c:v>
                </c:pt>
                <c:pt idx="1282">
                  <c:v>45335</c:v>
                </c:pt>
                <c:pt idx="1283">
                  <c:v>45336</c:v>
                </c:pt>
                <c:pt idx="1284">
                  <c:v>45337</c:v>
                </c:pt>
                <c:pt idx="1285">
                  <c:v>45338</c:v>
                </c:pt>
                <c:pt idx="1286">
                  <c:v>45342</c:v>
                </c:pt>
                <c:pt idx="1287">
                  <c:v>45343</c:v>
                </c:pt>
                <c:pt idx="1288">
                  <c:v>45344</c:v>
                </c:pt>
                <c:pt idx="1289">
                  <c:v>45345</c:v>
                </c:pt>
                <c:pt idx="1290">
                  <c:v>45348</c:v>
                </c:pt>
                <c:pt idx="1291">
                  <c:v>45349</c:v>
                </c:pt>
                <c:pt idx="1292">
                  <c:v>45350</c:v>
                </c:pt>
                <c:pt idx="1293">
                  <c:v>45351</c:v>
                </c:pt>
                <c:pt idx="1294">
                  <c:v>45352</c:v>
                </c:pt>
                <c:pt idx="1295">
                  <c:v>45355</c:v>
                </c:pt>
                <c:pt idx="1296">
                  <c:v>45356</c:v>
                </c:pt>
                <c:pt idx="1297">
                  <c:v>45357</c:v>
                </c:pt>
                <c:pt idx="1298">
                  <c:v>45358</c:v>
                </c:pt>
                <c:pt idx="1299">
                  <c:v>45359</c:v>
                </c:pt>
                <c:pt idx="1300">
                  <c:v>45362</c:v>
                </c:pt>
                <c:pt idx="1301">
                  <c:v>45363</c:v>
                </c:pt>
                <c:pt idx="1302">
                  <c:v>45364</c:v>
                </c:pt>
                <c:pt idx="1303">
                  <c:v>45365</c:v>
                </c:pt>
                <c:pt idx="1304">
                  <c:v>45366</c:v>
                </c:pt>
                <c:pt idx="1305">
                  <c:v>45369</c:v>
                </c:pt>
                <c:pt idx="1306">
                  <c:v>45370</c:v>
                </c:pt>
                <c:pt idx="1307">
                  <c:v>45371</c:v>
                </c:pt>
                <c:pt idx="1308">
                  <c:v>45372</c:v>
                </c:pt>
                <c:pt idx="1309">
                  <c:v>45373</c:v>
                </c:pt>
                <c:pt idx="1310">
                  <c:v>45376</c:v>
                </c:pt>
                <c:pt idx="1311">
                  <c:v>45377</c:v>
                </c:pt>
                <c:pt idx="1312">
                  <c:v>45378</c:v>
                </c:pt>
                <c:pt idx="1313">
                  <c:v>45379</c:v>
                </c:pt>
                <c:pt idx="1314">
                  <c:v>45383</c:v>
                </c:pt>
                <c:pt idx="1315">
                  <c:v>45384</c:v>
                </c:pt>
                <c:pt idx="1316">
                  <c:v>45385</c:v>
                </c:pt>
                <c:pt idx="1317">
                  <c:v>45386</c:v>
                </c:pt>
                <c:pt idx="1318">
                  <c:v>45387</c:v>
                </c:pt>
                <c:pt idx="1319">
                  <c:v>45390</c:v>
                </c:pt>
                <c:pt idx="1320">
                  <c:v>45391</c:v>
                </c:pt>
                <c:pt idx="1321">
                  <c:v>45392</c:v>
                </c:pt>
                <c:pt idx="1322">
                  <c:v>45393</c:v>
                </c:pt>
                <c:pt idx="1323">
                  <c:v>45394</c:v>
                </c:pt>
                <c:pt idx="1324">
                  <c:v>45397</c:v>
                </c:pt>
                <c:pt idx="1325">
                  <c:v>45398</c:v>
                </c:pt>
                <c:pt idx="1326">
                  <c:v>45399</c:v>
                </c:pt>
                <c:pt idx="1327">
                  <c:v>45400</c:v>
                </c:pt>
                <c:pt idx="1328">
                  <c:v>45401</c:v>
                </c:pt>
                <c:pt idx="1329">
                  <c:v>45404</c:v>
                </c:pt>
                <c:pt idx="1330">
                  <c:v>45405</c:v>
                </c:pt>
                <c:pt idx="1331">
                  <c:v>45406</c:v>
                </c:pt>
                <c:pt idx="1332">
                  <c:v>45407</c:v>
                </c:pt>
                <c:pt idx="1333">
                  <c:v>45408</c:v>
                </c:pt>
                <c:pt idx="1334">
                  <c:v>45411</c:v>
                </c:pt>
                <c:pt idx="1335">
                  <c:v>45412</c:v>
                </c:pt>
                <c:pt idx="1336">
                  <c:v>45413</c:v>
                </c:pt>
                <c:pt idx="1337">
                  <c:v>45414</c:v>
                </c:pt>
                <c:pt idx="1338">
                  <c:v>45415</c:v>
                </c:pt>
                <c:pt idx="1339">
                  <c:v>45418</c:v>
                </c:pt>
                <c:pt idx="1340">
                  <c:v>45419</c:v>
                </c:pt>
                <c:pt idx="1341">
                  <c:v>45420</c:v>
                </c:pt>
                <c:pt idx="1342">
                  <c:v>45421</c:v>
                </c:pt>
                <c:pt idx="1343">
                  <c:v>45422</c:v>
                </c:pt>
                <c:pt idx="1344">
                  <c:v>45425</c:v>
                </c:pt>
                <c:pt idx="1345">
                  <c:v>45426</c:v>
                </c:pt>
                <c:pt idx="1346">
                  <c:v>45427</c:v>
                </c:pt>
                <c:pt idx="1347">
                  <c:v>45428</c:v>
                </c:pt>
                <c:pt idx="1348">
                  <c:v>45429</c:v>
                </c:pt>
                <c:pt idx="1349">
                  <c:v>45432</c:v>
                </c:pt>
                <c:pt idx="1350">
                  <c:v>45433</c:v>
                </c:pt>
                <c:pt idx="1351">
                  <c:v>45434</c:v>
                </c:pt>
                <c:pt idx="1352">
                  <c:v>45435</c:v>
                </c:pt>
                <c:pt idx="1353">
                  <c:v>45436</c:v>
                </c:pt>
                <c:pt idx="1354">
                  <c:v>45440</c:v>
                </c:pt>
                <c:pt idx="1355">
                  <c:v>45441</c:v>
                </c:pt>
                <c:pt idx="1356">
                  <c:v>45442</c:v>
                </c:pt>
                <c:pt idx="1357">
                  <c:v>45443</c:v>
                </c:pt>
                <c:pt idx="1358">
                  <c:v>45446</c:v>
                </c:pt>
                <c:pt idx="1359">
                  <c:v>45447</c:v>
                </c:pt>
                <c:pt idx="1360">
                  <c:v>45448</c:v>
                </c:pt>
                <c:pt idx="1361">
                  <c:v>45449</c:v>
                </c:pt>
                <c:pt idx="1362">
                  <c:v>45450</c:v>
                </c:pt>
                <c:pt idx="1363">
                  <c:v>45453</c:v>
                </c:pt>
                <c:pt idx="1364">
                  <c:v>45454</c:v>
                </c:pt>
                <c:pt idx="1365">
                  <c:v>45455</c:v>
                </c:pt>
                <c:pt idx="1366">
                  <c:v>45456</c:v>
                </c:pt>
                <c:pt idx="1367">
                  <c:v>45457</c:v>
                </c:pt>
                <c:pt idx="1368">
                  <c:v>45460</c:v>
                </c:pt>
                <c:pt idx="1369">
                  <c:v>45461</c:v>
                </c:pt>
                <c:pt idx="1370">
                  <c:v>45463</c:v>
                </c:pt>
                <c:pt idx="1371">
                  <c:v>45464</c:v>
                </c:pt>
                <c:pt idx="1372">
                  <c:v>45467</c:v>
                </c:pt>
                <c:pt idx="1373">
                  <c:v>45468</c:v>
                </c:pt>
                <c:pt idx="1374">
                  <c:v>45469</c:v>
                </c:pt>
                <c:pt idx="1375">
                  <c:v>45470</c:v>
                </c:pt>
                <c:pt idx="1376">
                  <c:v>45471</c:v>
                </c:pt>
                <c:pt idx="1377">
                  <c:v>45474</c:v>
                </c:pt>
                <c:pt idx="1378">
                  <c:v>45475</c:v>
                </c:pt>
                <c:pt idx="1379">
                  <c:v>45476</c:v>
                </c:pt>
                <c:pt idx="1380">
                  <c:v>45478</c:v>
                </c:pt>
                <c:pt idx="1381">
                  <c:v>45481</c:v>
                </c:pt>
                <c:pt idx="1382">
                  <c:v>45482</c:v>
                </c:pt>
                <c:pt idx="1383">
                  <c:v>45483</c:v>
                </c:pt>
                <c:pt idx="1384">
                  <c:v>45484</c:v>
                </c:pt>
                <c:pt idx="1385">
                  <c:v>45485</c:v>
                </c:pt>
                <c:pt idx="1386">
                  <c:v>45488</c:v>
                </c:pt>
                <c:pt idx="1387">
                  <c:v>45489</c:v>
                </c:pt>
                <c:pt idx="1388">
                  <c:v>45490</c:v>
                </c:pt>
                <c:pt idx="1389">
                  <c:v>45491</c:v>
                </c:pt>
                <c:pt idx="1390">
                  <c:v>45492</c:v>
                </c:pt>
                <c:pt idx="1391">
                  <c:v>45495</c:v>
                </c:pt>
                <c:pt idx="1392">
                  <c:v>45496</c:v>
                </c:pt>
                <c:pt idx="1393">
                  <c:v>45497</c:v>
                </c:pt>
                <c:pt idx="1394">
                  <c:v>45498</c:v>
                </c:pt>
                <c:pt idx="1395">
                  <c:v>45499</c:v>
                </c:pt>
                <c:pt idx="1396">
                  <c:v>45502</c:v>
                </c:pt>
                <c:pt idx="1397">
                  <c:v>45503</c:v>
                </c:pt>
                <c:pt idx="1398">
                  <c:v>45504</c:v>
                </c:pt>
                <c:pt idx="1399">
                  <c:v>45505</c:v>
                </c:pt>
                <c:pt idx="1400">
                  <c:v>45506</c:v>
                </c:pt>
                <c:pt idx="1401">
                  <c:v>45509</c:v>
                </c:pt>
                <c:pt idx="1402">
                  <c:v>45510</c:v>
                </c:pt>
                <c:pt idx="1403">
                  <c:v>45511</c:v>
                </c:pt>
                <c:pt idx="1404">
                  <c:v>45512</c:v>
                </c:pt>
                <c:pt idx="1405">
                  <c:v>45513</c:v>
                </c:pt>
                <c:pt idx="1406">
                  <c:v>45516</c:v>
                </c:pt>
                <c:pt idx="1407">
                  <c:v>45517</c:v>
                </c:pt>
                <c:pt idx="1408">
                  <c:v>45518</c:v>
                </c:pt>
                <c:pt idx="1409">
                  <c:v>45519</c:v>
                </c:pt>
                <c:pt idx="1410">
                  <c:v>45520</c:v>
                </c:pt>
                <c:pt idx="1411">
                  <c:v>45523</c:v>
                </c:pt>
                <c:pt idx="1412">
                  <c:v>45524</c:v>
                </c:pt>
                <c:pt idx="1413">
                  <c:v>45525</c:v>
                </c:pt>
                <c:pt idx="1414">
                  <c:v>45526</c:v>
                </c:pt>
                <c:pt idx="1415">
                  <c:v>45527</c:v>
                </c:pt>
                <c:pt idx="1416">
                  <c:v>45530</c:v>
                </c:pt>
                <c:pt idx="1417">
                  <c:v>45531</c:v>
                </c:pt>
                <c:pt idx="1418">
                  <c:v>45532</c:v>
                </c:pt>
                <c:pt idx="1419">
                  <c:v>45533</c:v>
                </c:pt>
                <c:pt idx="1420">
                  <c:v>45534</c:v>
                </c:pt>
                <c:pt idx="1421">
                  <c:v>45538</c:v>
                </c:pt>
                <c:pt idx="1422">
                  <c:v>45539</c:v>
                </c:pt>
                <c:pt idx="1423">
                  <c:v>45540</c:v>
                </c:pt>
                <c:pt idx="1424">
                  <c:v>45541</c:v>
                </c:pt>
                <c:pt idx="1425">
                  <c:v>45544</c:v>
                </c:pt>
                <c:pt idx="1426">
                  <c:v>45545</c:v>
                </c:pt>
                <c:pt idx="1427">
                  <c:v>45546</c:v>
                </c:pt>
                <c:pt idx="1428">
                  <c:v>45547</c:v>
                </c:pt>
                <c:pt idx="1429">
                  <c:v>45548</c:v>
                </c:pt>
                <c:pt idx="1430">
                  <c:v>45551</c:v>
                </c:pt>
                <c:pt idx="1431">
                  <c:v>45552</c:v>
                </c:pt>
                <c:pt idx="1432">
                  <c:v>45553</c:v>
                </c:pt>
                <c:pt idx="1433">
                  <c:v>45554</c:v>
                </c:pt>
                <c:pt idx="1434">
                  <c:v>45555</c:v>
                </c:pt>
                <c:pt idx="1435">
                  <c:v>45558</c:v>
                </c:pt>
                <c:pt idx="1436">
                  <c:v>45559</c:v>
                </c:pt>
                <c:pt idx="1437">
                  <c:v>45560</c:v>
                </c:pt>
                <c:pt idx="1438">
                  <c:v>45561</c:v>
                </c:pt>
                <c:pt idx="1439">
                  <c:v>45562</c:v>
                </c:pt>
                <c:pt idx="1440">
                  <c:v>45565</c:v>
                </c:pt>
                <c:pt idx="1441">
                  <c:v>45566</c:v>
                </c:pt>
                <c:pt idx="1442">
                  <c:v>45567</c:v>
                </c:pt>
                <c:pt idx="1443">
                  <c:v>45568</c:v>
                </c:pt>
                <c:pt idx="1444">
                  <c:v>45569</c:v>
                </c:pt>
                <c:pt idx="1445">
                  <c:v>45572</c:v>
                </c:pt>
                <c:pt idx="1446">
                  <c:v>45573</c:v>
                </c:pt>
                <c:pt idx="1447">
                  <c:v>45574</c:v>
                </c:pt>
                <c:pt idx="1448">
                  <c:v>45575</c:v>
                </c:pt>
                <c:pt idx="1449">
                  <c:v>45576</c:v>
                </c:pt>
                <c:pt idx="1450">
                  <c:v>45579</c:v>
                </c:pt>
                <c:pt idx="1451">
                  <c:v>45580</c:v>
                </c:pt>
                <c:pt idx="1452">
                  <c:v>45581</c:v>
                </c:pt>
                <c:pt idx="1453">
                  <c:v>45582</c:v>
                </c:pt>
                <c:pt idx="1454">
                  <c:v>45583</c:v>
                </c:pt>
                <c:pt idx="1455">
                  <c:v>45586</c:v>
                </c:pt>
                <c:pt idx="1456">
                  <c:v>45587</c:v>
                </c:pt>
                <c:pt idx="1457">
                  <c:v>45588</c:v>
                </c:pt>
                <c:pt idx="1458">
                  <c:v>45589</c:v>
                </c:pt>
                <c:pt idx="1459">
                  <c:v>45590</c:v>
                </c:pt>
                <c:pt idx="1460">
                  <c:v>45593</c:v>
                </c:pt>
                <c:pt idx="1461">
                  <c:v>45594</c:v>
                </c:pt>
                <c:pt idx="1462">
                  <c:v>45595</c:v>
                </c:pt>
                <c:pt idx="1463">
                  <c:v>45596</c:v>
                </c:pt>
                <c:pt idx="1464">
                  <c:v>45597</c:v>
                </c:pt>
                <c:pt idx="1465">
                  <c:v>45600</c:v>
                </c:pt>
                <c:pt idx="1466">
                  <c:v>45601</c:v>
                </c:pt>
                <c:pt idx="1467">
                  <c:v>45602</c:v>
                </c:pt>
                <c:pt idx="1468">
                  <c:v>45603</c:v>
                </c:pt>
                <c:pt idx="1469">
                  <c:v>45604</c:v>
                </c:pt>
                <c:pt idx="1470">
                  <c:v>45607</c:v>
                </c:pt>
                <c:pt idx="1471">
                  <c:v>45608</c:v>
                </c:pt>
                <c:pt idx="1472">
                  <c:v>45609</c:v>
                </c:pt>
                <c:pt idx="1473">
                  <c:v>45610</c:v>
                </c:pt>
                <c:pt idx="1474">
                  <c:v>45611</c:v>
                </c:pt>
                <c:pt idx="1475">
                  <c:v>45614</c:v>
                </c:pt>
                <c:pt idx="1476">
                  <c:v>45615</c:v>
                </c:pt>
                <c:pt idx="1477">
                  <c:v>45616</c:v>
                </c:pt>
                <c:pt idx="1478">
                  <c:v>45617</c:v>
                </c:pt>
                <c:pt idx="1479">
                  <c:v>45618</c:v>
                </c:pt>
                <c:pt idx="1480">
                  <c:v>45621</c:v>
                </c:pt>
                <c:pt idx="1481">
                  <c:v>45622</c:v>
                </c:pt>
                <c:pt idx="1482">
                  <c:v>45623</c:v>
                </c:pt>
                <c:pt idx="1483">
                  <c:v>45625</c:v>
                </c:pt>
                <c:pt idx="1484">
                  <c:v>45628</c:v>
                </c:pt>
                <c:pt idx="1485">
                  <c:v>45629</c:v>
                </c:pt>
                <c:pt idx="1486">
                  <c:v>45630</c:v>
                </c:pt>
                <c:pt idx="1487">
                  <c:v>45631</c:v>
                </c:pt>
                <c:pt idx="1488">
                  <c:v>45632</c:v>
                </c:pt>
                <c:pt idx="1489">
                  <c:v>45635</c:v>
                </c:pt>
                <c:pt idx="1490">
                  <c:v>45636</c:v>
                </c:pt>
                <c:pt idx="1491">
                  <c:v>45637</c:v>
                </c:pt>
                <c:pt idx="1492">
                  <c:v>45638</c:v>
                </c:pt>
                <c:pt idx="1493">
                  <c:v>45639</c:v>
                </c:pt>
                <c:pt idx="1494">
                  <c:v>45642</c:v>
                </c:pt>
                <c:pt idx="1495">
                  <c:v>45643</c:v>
                </c:pt>
                <c:pt idx="1496">
                  <c:v>45644</c:v>
                </c:pt>
                <c:pt idx="1497">
                  <c:v>45645</c:v>
                </c:pt>
                <c:pt idx="1498">
                  <c:v>45646</c:v>
                </c:pt>
                <c:pt idx="1499">
                  <c:v>45649</c:v>
                </c:pt>
                <c:pt idx="1500">
                  <c:v>45650</c:v>
                </c:pt>
                <c:pt idx="1501">
                  <c:v>45652</c:v>
                </c:pt>
                <c:pt idx="1502">
                  <c:v>45653</c:v>
                </c:pt>
                <c:pt idx="1503">
                  <c:v>45656</c:v>
                </c:pt>
                <c:pt idx="1504">
                  <c:v>45657</c:v>
                </c:pt>
                <c:pt idx="1505">
                  <c:v>45659</c:v>
                </c:pt>
                <c:pt idx="1506">
                  <c:v>45660</c:v>
                </c:pt>
                <c:pt idx="1507">
                  <c:v>45663</c:v>
                </c:pt>
                <c:pt idx="1508">
                  <c:v>45664</c:v>
                </c:pt>
                <c:pt idx="1509">
                  <c:v>45665</c:v>
                </c:pt>
                <c:pt idx="1510">
                  <c:v>45667</c:v>
                </c:pt>
                <c:pt idx="1511">
                  <c:v>45670</c:v>
                </c:pt>
                <c:pt idx="1512">
                  <c:v>45671</c:v>
                </c:pt>
                <c:pt idx="1513">
                  <c:v>45672</c:v>
                </c:pt>
                <c:pt idx="1514">
                  <c:v>45673</c:v>
                </c:pt>
                <c:pt idx="1515">
                  <c:v>45674</c:v>
                </c:pt>
                <c:pt idx="1516">
                  <c:v>45678</c:v>
                </c:pt>
                <c:pt idx="1517">
                  <c:v>45679</c:v>
                </c:pt>
                <c:pt idx="1518">
                  <c:v>45680</c:v>
                </c:pt>
                <c:pt idx="1519">
                  <c:v>45681</c:v>
                </c:pt>
                <c:pt idx="1520">
                  <c:v>45684</c:v>
                </c:pt>
                <c:pt idx="1521">
                  <c:v>45685</c:v>
                </c:pt>
                <c:pt idx="1522">
                  <c:v>45686</c:v>
                </c:pt>
                <c:pt idx="1523">
                  <c:v>45687</c:v>
                </c:pt>
                <c:pt idx="1524">
                  <c:v>45688</c:v>
                </c:pt>
                <c:pt idx="1525">
                  <c:v>45691</c:v>
                </c:pt>
                <c:pt idx="1526">
                  <c:v>45692</c:v>
                </c:pt>
                <c:pt idx="1527">
                  <c:v>45693</c:v>
                </c:pt>
                <c:pt idx="1528">
                  <c:v>45694</c:v>
                </c:pt>
                <c:pt idx="1529">
                  <c:v>45695</c:v>
                </c:pt>
                <c:pt idx="1530">
                  <c:v>45698</c:v>
                </c:pt>
                <c:pt idx="1531">
                  <c:v>45699</c:v>
                </c:pt>
                <c:pt idx="1532">
                  <c:v>45700</c:v>
                </c:pt>
                <c:pt idx="1533">
                  <c:v>45701</c:v>
                </c:pt>
                <c:pt idx="1534">
                  <c:v>45702</c:v>
                </c:pt>
                <c:pt idx="1535">
                  <c:v>45706</c:v>
                </c:pt>
                <c:pt idx="1536">
                  <c:v>45707</c:v>
                </c:pt>
                <c:pt idx="1537">
                  <c:v>45708</c:v>
                </c:pt>
                <c:pt idx="1538">
                  <c:v>45709</c:v>
                </c:pt>
                <c:pt idx="1539">
                  <c:v>45712</c:v>
                </c:pt>
                <c:pt idx="1540">
                  <c:v>45713</c:v>
                </c:pt>
                <c:pt idx="1541">
                  <c:v>45714</c:v>
                </c:pt>
                <c:pt idx="1542">
                  <c:v>45715</c:v>
                </c:pt>
                <c:pt idx="1543">
                  <c:v>45716</c:v>
                </c:pt>
                <c:pt idx="1544">
                  <c:v>45719</c:v>
                </c:pt>
                <c:pt idx="1545">
                  <c:v>45720</c:v>
                </c:pt>
                <c:pt idx="1546">
                  <c:v>45721</c:v>
                </c:pt>
                <c:pt idx="1547">
                  <c:v>45722</c:v>
                </c:pt>
                <c:pt idx="1548">
                  <c:v>45723</c:v>
                </c:pt>
                <c:pt idx="1549">
                  <c:v>45726</c:v>
                </c:pt>
                <c:pt idx="1550">
                  <c:v>45727</c:v>
                </c:pt>
                <c:pt idx="1551">
                  <c:v>45728</c:v>
                </c:pt>
                <c:pt idx="1552">
                  <c:v>45729</c:v>
                </c:pt>
                <c:pt idx="1553">
                  <c:v>45730</c:v>
                </c:pt>
                <c:pt idx="1554">
                  <c:v>45733</c:v>
                </c:pt>
                <c:pt idx="1555">
                  <c:v>45734</c:v>
                </c:pt>
                <c:pt idx="1556">
                  <c:v>45735</c:v>
                </c:pt>
                <c:pt idx="1557">
                  <c:v>45736</c:v>
                </c:pt>
                <c:pt idx="1558">
                  <c:v>45737</c:v>
                </c:pt>
                <c:pt idx="1559">
                  <c:v>45740</c:v>
                </c:pt>
                <c:pt idx="1560">
                  <c:v>45741</c:v>
                </c:pt>
                <c:pt idx="1561">
                  <c:v>45742</c:v>
                </c:pt>
                <c:pt idx="1562">
                  <c:v>45743</c:v>
                </c:pt>
                <c:pt idx="1563">
                  <c:v>45744</c:v>
                </c:pt>
                <c:pt idx="1564">
                  <c:v>45747</c:v>
                </c:pt>
                <c:pt idx="1565">
                  <c:v>45748</c:v>
                </c:pt>
                <c:pt idx="1566">
                  <c:v>45749</c:v>
                </c:pt>
                <c:pt idx="1567">
                  <c:v>45750</c:v>
                </c:pt>
                <c:pt idx="1568">
                  <c:v>45751</c:v>
                </c:pt>
                <c:pt idx="1569">
                  <c:v>45754</c:v>
                </c:pt>
                <c:pt idx="1570">
                  <c:v>45755</c:v>
                </c:pt>
                <c:pt idx="1571">
                  <c:v>45756</c:v>
                </c:pt>
                <c:pt idx="1572">
                  <c:v>45757</c:v>
                </c:pt>
                <c:pt idx="1573">
                  <c:v>45758</c:v>
                </c:pt>
                <c:pt idx="1574">
                  <c:v>45761</c:v>
                </c:pt>
                <c:pt idx="1575">
                  <c:v>45762</c:v>
                </c:pt>
                <c:pt idx="1576">
                  <c:v>45763</c:v>
                </c:pt>
                <c:pt idx="1577">
                  <c:v>45764</c:v>
                </c:pt>
                <c:pt idx="1578">
                  <c:v>45768</c:v>
                </c:pt>
                <c:pt idx="1579">
                  <c:v>45769</c:v>
                </c:pt>
                <c:pt idx="1580">
                  <c:v>45770</c:v>
                </c:pt>
                <c:pt idx="1581">
                  <c:v>45771</c:v>
                </c:pt>
                <c:pt idx="1582">
                  <c:v>45772</c:v>
                </c:pt>
                <c:pt idx="1583">
                  <c:v>45775</c:v>
                </c:pt>
                <c:pt idx="1584">
                  <c:v>45776</c:v>
                </c:pt>
                <c:pt idx="1585">
                  <c:v>45777</c:v>
                </c:pt>
                <c:pt idx="1586">
                  <c:v>45778</c:v>
                </c:pt>
                <c:pt idx="1587">
                  <c:v>45779</c:v>
                </c:pt>
                <c:pt idx="1588">
                  <c:v>45782</c:v>
                </c:pt>
                <c:pt idx="1589">
                  <c:v>45783</c:v>
                </c:pt>
                <c:pt idx="1590">
                  <c:v>45784</c:v>
                </c:pt>
                <c:pt idx="1591">
                  <c:v>45785</c:v>
                </c:pt>
                <c:pt idx="1592">
                  <c:v>45786</c:v>
                </c:pt>
                <c:pt idx="1593">
                  <c:v>45789</c:v>
                </c:pt>
                <c:pt idx="1594">
                  <c:v>45790</c:v>
                </c:pt>
                <c:pt idx="1595">
                  <c:v>45791</c:v>
                </c:pt>
                <c:pt idx="1596">
                  <c:v>45792</c:v>
                </c:pt>
                <c:pt idx="1597">
                  <c:v>45793</c:v>
                </c:pt>
                <c:pt idx="1598">
                  <c:v>45796</c:v>
                </c:pt>
                <c:pt idx="1599">
                  <c:v>45797</c:v>
                </c:pt>
                <c:pt idx="1600">
                  <c:v>45798</c:v>
                </c:pt>
                <c:pt idx="1601">
                  <c:v>45799</c:v>
                </c:pt>
                <c:pt idx="1602">
                  <c:v>45800</c:v>
                </c:pt>
                <c:pt idx="1603">
                  <c:v>45804</c:v>
                </c:pt>
                <c:pt idx="1604">
                  <c:v>45805</c:v>
                </c:pt>
                <c:pt idx="1605">
                  <c:v>45806</c:v>
                </c:pt>
                <c:pt idx="1606">
                  <c:v>45807</c:v>
                </c:pt>
              </c:numCache>
            </c:numRef>
          </c:cat>
          <c:val>
            <c:numRef>
              <c:f>EMA!$E$7:$E$1613</c:f>
              <c:numCache>
                <c:formatCode>General</c:formatCode>
                <c:ptCount val="1607"/>
                <c:pt idx="0">
                  <c:v>21.731578133333336</c:v>
                </c:pt>
                <c:pt idx="1">
                  <c:v>22.15371108888889</c:v>
                </c:pt>
                <c:pt idx="2">
                  <c:v>22.486022059259263</c:v>
                </c:pt>
                <c:pt idx="3">
                  <c:v>22.421785039506176</c:v>
                </c:pt>
                <c:pt idx="4">
                  <c:v>22.601849026337455</c:v>
                </c:pt>
                <c:pt idx="5">
                  <c:v>22.757891684224973</c:v>
                </c:pt>
                <c:pt idx="6">
                  <c:v>22.889920122816648</c:v>
                </c:pt>
                <c:pt idx="7">
                  <c:v>21.976829081877767</c:v>
                </c:pt>
                <c:pt idx="8">
                  <c:v>21.293879387918512</c:v>
                </c:pt>
                <c:pt idx="9">
                  <c:v>20.586801925279012</c:v>
                </c:pt>
                <c:pt idx="10">
                  <c:v>20.202528283519342</c:v>
                </c:pt>
                <c:pt idx="11">
                  <c:v>20.069234522346228</c:v>
                </c:pt>
                <c:pt idx="12">
                  <c:v>19.96570534823082</c:v>
                </c:pt>
                <c:pt idx="13">
                  <c:v>19.920685898820548</c:v>
                </c:pt>
                <c:pt idx="14">
                  <c:v>20.142005932547033</c:v>
                </c:pt>
                <c:pt idx="15">
                  <c:v>20.250663955031357</c:v>
                </c:pt>
                <c:pt idx="16">
                  <c:v>20.438435636687572</c:v>
                </c:pt>
                <c:pt idx="17">
                  <c:v>20.578727757791718</c:v>
                </c:pt>
                <c:pt idx="18">
                  <c:v>20.860255838527813</c:v>
                </c:pt>
                <c:pt idx="19">
                  <c:v>20.956163559018542</c:v>
                </c:pt>
                <c:pt idx="20">
                  <c:v>20.80432437267903</c:v>
                </c:pt>
                <c:pt idx="21">
                  <c:v>20.665098248452686</c:v>
                </c:pt>
                <c:pt idx="22">
                  <c:v>20.728725165635126</c:v>
                </c:pt>
                <c:pt idx="23">
                  <c:v>20.74825444375675</c:v>
                </c:pt>
                <c:pt idx="24">
                  <c:v>20.680384962504501</c:v>
                </c:pt>
                <c:pt idx="25">
                  <c:v>20.537360975003004</c:v>
                </c:pt>
                <c:pt idx="26">
                  <c:v>20.53334498333534</c:v>
                </c:pt>
                <c:pt idx="27">
                  <c:v>20.480889988890226</c:v>
                </c:pt>
                <c:pt idx="28">
                  <c:v>20.37747532592682</c:v>
                </c:pt>
                <c:pt idx="29">
                  <c:v>20.056754883951214</c:v>
                </c:pt>
                <c:pt idx="30">
                  <c:v>19.92027458930081</c:v>
                </c:pt>
                <c:pt idx="31">
                  <c:v>19.919509726200541</c:v>
                </c:pt>
                <c:pt idx="32">
                  <c:v>19.898777484133696</c:v>
                </c:pt>
                <c:pt idx="33">
                  <c:v>20.260066989422462</c:v>
                </c:pt>
                <c:pt idx="34">
                  <c:v>20.615148659614974</c:v>
                </c:pt>
                <c:pt idx="35">
                  <c:v>20.29431477307665</c:v>
                </c:pt>
                <c:pt idx="36">
                  <c:v>19.8708701820511</c:v>
                </c:pt>
                <c:pt idx="37">
                  <c:v>19.392574121367399</c:v>
                </c:pt>
                <c:pt idx="38">
                  <c:v>19.067043414244935</c:v>
                </c:pt>
                <c:pt idx="39">
                  <c:v>18.857800609496625</c:v>
                </c:pt>
                <c:pt idx="40">
                  <c:v>18.886083072997749</c:v>
                </c:pt>
                <c:pt idx="41">
                  <c:v>19.055604381998499</c:v>
                </c:pt>
                <c:pt idx="42">
                  <c:v>19.000618921332332</c:v>
                </c:pt>
                <c:pt idx="43">
                  <c:v>19.088406280888222</c:v>
                </c:pt>
                <c:pt idx="44">
                  <c:v>19.169153187258814</c:v>
                </c:pt>
                <c:pt idx="45">
                  <c:v>18.900096124839212</c:v>
                </c:pt>
                <c:pt idx="46">
                  <c:v>18.588724749892808</c:v>
                </c:pt>
                <c:pt idx="47">
                  <c:v>18.336255166595208</c:v>
                </c:pt>
                <c:pt idx="48">
                  <c:v>18.304164111063475</c:v>
                </c:pt>
                <c:pt idx="49">
                  <c:v>18.292103407375649</c:v>
                </c:pt>
                <c:pt idx="50">
                  <c:v>18.073174271583767</c:v>
                </c:pt>
                <c:pt idx="51">
                  <c:v>17.835888181055843</c:v>
                </c:pt>
                <c:pt idx="52">
                  <c:v>17.841030454037231</c:v>
                </c:pt>
                <c:pt idx="53">
                  <c:v>18.001347636024821</c:v>
                </c:pt>
                <c:pt idx="54">
                  <c:v>18.192447757349882</c:v>
                </c:pt>
                <c:pt idx="55">
                  <c:v>18.347403504899923</c:v>
                </c:pt>
                <c:pt idx="56">
                  <c:v>18.657818003266616</c:v>
                </c:pt>
                <c:pt idx="57">
                  <c:v>18.791428002177746</c:v>
                </c:pt>
                <c:pt idx="58">
                  <c:v>19.01227900145183</c:v>
                </c:pt>
                <c:pt idx="59">
                  <c:v>18.625513334301221</c:v>
                </c:pt>
                <c:pt idx="60">
                  <c:v>18.527224889534146</c:v>
                </c:pt>
                <c:pt idx="61">
                  <c:v>18.422588259689434</c:v>
                </c:pt>
                <c:pt idx="62">
                  <c:v>18.333052839792956</c:v>
                </c:pt>
                <c:pt idx="63">
                  <c:v>18.356695893195305</c:v>
                </c:pt>
                <c:pt idx="64">
                  <c:v>18.202680262130205</c:v>
                </c:pt>
                <c:pt idx="65">
                  <c:v>18.08400317475347</c:v>
                </c:pt>
                <c:pt idx="66">
                  <c:v>17.975551783168982</c:v>
                </c:pt>
                <c:pt idx="67">
                  <c:v>18.058361855445987</c:v>
                </c:pt>
                <c:pt idx="68">
                  <c:v>18.066235236963994</c:v>
                </c:pt>
                <c:pt idx="69">
                  <c:v>18.116595157975997</c:v>
                </c:pt>
                <c:pt idx="70">
                  <c:v>17.916613105317332</c:v>
                </c:pt>
                <c:pt idx="71">
                  <c:v>17.808847403544888</c:v>
                </c:pt>
                <c:pt idx="72">
                  <c:v>17.620559269029926</c:v>
                </c:pt>
                <c:pt idx="73">
                  <c:v>17.249922846019949</c:v>
                </c:pt>
                <c:pt idx="74">
                  <c:v>16.725276564013299</c:v>
                </c:pt>
                <c:pt idx="75">
                  <c:v>16.516179042675535</c:v>
                </c:pt>
                <c:pt idx="76">
                  <c:v>16.315003028450356</c:v>
                </c:pt>
                <c:pt idx="77">
                  <c:v>16.07688568563357</c:v>
                </c:pt>
                <c:pt idx="78">
                  <c:v>16.142362790422382</c:v>
                </c:pt>
                <c:pt idx="79">
                  <c:v>16.428902860281589</c:v>
                </c:pt>
                <c:pt idx="80">
                  <c:v>16.62681857352106</c:v>
                </c:pt>
                <c:pt idx="81">
                  <c:v>16.574762382347373</c:v>
                </c:pt>
                <c:pt idx="82">
                  <c:v>16.490724921564915</c:v>
                </c:pt>
                <c:pt idx="83">
                  <c:v>16.371144614376611</c:v>
                </c:pt>
                <c:pt idx="84">
                  <c:v>16.236757742917739</c:v>
                </c:pt>
                <c:pt idx="85">
                  <c:v>15.869166828611826</c:v>
                </c:pt>
                <c:pt idx="86">
                  <c:v>15.741883885741219</c:v>
                </c:pt>
                <c:pt idx="87">
                  <c:v>15.649028590494146</c:v>
                </c:pt>
                <c:pt idx="88">
                  <c:v>15.506680726996098</c:v>
                </c:pt>
                <c:pt idx="89">
                  <c:v>15.027338151330733</c:v>
                </c:pt>
                <c:pt idx="90">
                  <c:v>14.58177643422049</c:v>
                </c:pt>
                <c:pt idx="91">
                  <c:v>14.278512956146995</c:v>
                </c:pt>
                <c:pt idx="92">
                  <c:v>13.801893304097998</c:v>
                </c:pt>
                <c:pt idx="93">
                  <c:v>13.545480202732</c:v>
                </c:pt>
                <c:pt idx="94">
                  <c:v>13.266538135154667</c:v>
                </c:pt>
                <c:pt idx="95">
                  <c:v>13.037687756769778</c:v>
                </c:pt>
                <c:pt idx="96">
                  <c:v>12.910898837846519</c:v>
                </c:pt>
                <c:pt idx="97">
                  <c:v>12.789928225231014</c:v>
                </c:pt>
                <c:pt idx="98">
                  <c:v>12.641281483487344</c:v>
                </c:pt>
                <c:pt idx="99">
                  <c:v>12.404627988991564</c:v>
                </c:pt>
                <c:pt idx="100">
                  <c:v>12.571969992661044</c:v>
                </c:pt>
                <c:pt idx="101">
                  <c:v>12.74997566177403</c:v>
                </c:pt>
                <c:pt idx="102">
                  <c:v>13.07664577451602</c:v>
                </c:pt>
                <c:pt idx="103">
                  <c:v>13.262203849677348</c:v>
                </c:pt>
                <c:pt idx="104">
                  <c:v>13.572131233118235</c:v>
                </c:pt>
                <c:pt idx="105">
                  <c:v>13.872527155412158</c:v>
                </c:pt>
                <c:pt idx="106">
                  <c:v>13.898569103608105</c:v>
                </c:pt>
                <c:pt idx="107">
                  <c:v>14.019263402405404</c:v>
                </c:pt>
                <c:pt idx="108">
                  <c:v>14.122170934936936</c:v>
                </c:pt>
                <c:pt idx="109">
                  <c:v>14.415442289957957</c:v>
                </c:pt>
                <c:pt idx="110">
                  <c:v>14.604512193305306</c:v>
                </c:pt>
                <c:pt idx="111">
                  <c:v>14.768114128870206</c:v>
                </c:pt>
                <c:pt idx="112">
                  <c:v>14.72584908591347</c:v>
                </c:pt>
                <c:pt idx="113">
                  <c:v>14.747450057275648</c:v>
                </c:pt>
                <c:pt idx="114">
                  <c:v>14.801406038183767</c:v>
                </c:pt>
                <c:pt idx="115">
                  <c:v>14.751154692122512</c:v>
                </c:pt>
                <c:pt idx="116">
                  <c:v>14.706764794748342</c:v>
                </c:pt>
                <c:pt idx="117">
                  <c:v>14.756504863165562</c:v>
                </c:pt>
                <c:pt idx="118">
                  <c:v>14.803442575443709</c:v>
                </c:pt>
                <c:pt idx="119">
                  <c:v>14.917179050295807</c:v>
                </c:pt>
                <c:pt idx="120">
                  <c:v>14.934781033530538</c:v>
                </c:pt>
                <c:pt idx="121">
                  <c:v>15.176515355687027</c:v>
                </c:pt>
                <c:pt idx="122">
                  <c:v>15.297671570458018</c:v>
                </c:pt>
                <c:pt idx="123">
                  <c:v>15.317109380305347</c:v>
                </c:pt>
                <c:pt idx="124">
                  <c:v>15.323845586870231</c:v>
                </c:pt>
                <c:pt idx="125">
                  <c:v>15.525225057913488</c:v>
                </c:pt>
                <c:pt idx="126">
                  <c:v>15.652367038608993</c:v>
                </c:pt>
                <c:pt idx="127">
                  <c:v>15.881128025739329</c:v>
                </c:pt>
                <c:pt idx="128">
                  <c:v>16.220746350492888</c:v>
                </c:pt>
                <c:pt idx="129">
                  <c:v>16.422269900328594</c:v>
                </c:pt>
                <c:pt idx="130">
                  <c:v>16.611729933552397</c:v>
                </c:pt>
                <c:pt idx="131">
                  <c:v>16.708703289034933</c:v>
                </c:pt>
                <c:pt idx="132">
                  <c:v>16.876463192689958</c:v>
                </c:pt>
                <c:pt idx="133">
                  <c:v>16.932747461793305</c:v>
                </c:pt>
                <c:pt idx="134">
                  <c:v>17.070047974528869</c:v>
                </c:pt>
                <c:pt idx="135">
                  <c:v>17.266248316352581</c:v>
                </c:pt>
                <c:pt idx="136">
                  <c:v>16.595715877568388</c:v>
                </c:pt>
                <c:pt idx="137">
                  <c:v>16.131360918378924</c:v>
                </c:pt>
                <c:pt idx="138">
                  <c:v>15.993568612252616</c:v>
                </c:pt>
                <c:pt idx="139">
                  <c:v>16.045929408168412</c:v>
                </c:pt>
                <c:pt idx="140">
                  <c:v>16.066391938778942</c:v>
                </c:pt>
                <c:pt idx="141">
                  <c:v>15.907589292519296</c:v>
                </c:pt>
                <c:pt idx="142">
                  <c:v>15.81260986167953</c:v>
                </c:pt>
                <c:pt idx="143">
                  <c:v>15.615512574453021</c:v>
                </c:pt>
                <c:pt idx="144">
                  <c:v>15.538114382968683</c:v>
                </c:pt>
                <c:pt idx="145">
                  <c:v>15.545848921979124</c:v>
                </c:pt>
                <c:pt idx="146">
                  <c:v>15.65944961465275</c:v>
                </c:pt>
                <c:pt idx="147">
                  <c:v>15.662072409768502</c:v>
                </c:pt>
                <c:pt idx="148">
                  <c:v>15.530487606512335</c:v>
                </c:pt>
                <c:pt idx="149">
                  <c:v>15.575875404341556</c:v>
                </c:pt>
                <c:pt idx="150">
                  <c:v>15.26435660289437</c:v>
                </c:pt>
                <c:pt idx="151">
                  <c:v>14.968233068596247</c:v>
                </c:pt>
                <c:pt idx="152">
                  <c:v>14.866372712397498</c:v>
                </c:pt>
                <c:pt idx="153">
                  <c:v>14.951576808264999</c:v>
                </c:pt>
                <c:pt idx="154">
                  <c:v>14.986823872176668</c:v>
                </c:pt>
                <c:pt idx="155">
                  <c:v>14.89854424811778</c:v>
                </c:pt>
                <c:pt idx="156">
                  <c:v>14.869024498745187</c:v>
                </c:pt>
                <c:pt idx="157">
                  <c:v>14.610455999163459</c:v>
                </c:pt>
                <c:pt idx="158">
                  <c:v>14.518076999442307</c:v>
                </c:pt>
                <c:pt idx="159">
                  <c:v>14.436046666294873</c:v>
                </c:pt>
                <c:pt idx="160">
                  <c:v>14.41491511086325</c:v>
                </c:pt>
                <c:pt idx="161">
                  <c:v>14.536827407242168</c:v>
                </c:pt>
                <c:pt idx="162">
                  <c:v>14.704768938161447</c:v>
                </c:pt>
                <c:pt idx="163">
                  <c:v>14.803396625440966</c:v>
                </c:pt>
                <c:pt idx="164">
                  <c:v>14.772926083627311</c:v>
                </c:pt>
                <c:pt idx="165">
                  <c:v>14.950390055751541</c:v>
                </c:pt>
                <c:pt idx="166">
                  <c:v>15.021366037167695</c:v>
                </c:pt>
                <c:pt idx="167">
                  <c:v>15.165127691445132</c:v>
                </c:pt>
                <c:pt idx="168">
                  <c:v>15.344302127630089</c:v>
                </c:pt>
                <c:pt idx="169">
                  <c:v>15.720640418420061</c:v>
                </c:pt>
                <c:pt idx="170">
                  <c:v>15.944199278946709</c:v>
                </c:pt>
                <c:pt idx="171">
                  <c:v>16.078349519297806</c:v>
                </c:pt>
                <c:pt idx="172">
                  <c:v>16.114672012865206</c:v>
                </c:pt>
                <c:pt idx="173">
                  <c:v>16.182887008576806</c:v>
                </c:pt>
                <c:pt idx="174">
                  <c:v>16.19947467238454</c:v>
                </c:pt>
                <c:pt idx="175">
                  <c:v>16.279644448256363</c:v>
                </c:pt>
                <c:pt idx="176">
                  <c:v>16.200201965504242</c:v>
                </c:pt>
                <c:pt idx="177">
                  <c:v>16.160795977002827</c:v>
                </c:pt>
                <c:pt idx="178">
                  <c:v>15.734081318001886</c:v>
                </c:pt>
                <c:pt idx="179">
                  <c:v>15.571604545334592</c:v>
                </c:pt>
                <c:pt idx="180">
                  <c:v>15.771286363556396</c:v>
                </c:pt>
                <c:pt idx="181">
                  <c:v>15.894852242370931</c:v>
                </c:pt>
                <c:pt idx="182">
                  <c:v>15.949229494913956</c:v>
                </c:pt>
                <c:pt idx="183">
                  <c:v>16.070369663275972</c:v>
                </c:pt>
                <c:pt idx="184">
                  <c:v>16.116463108850649</c:v>
                </c:pt>
                <c:pt idx="185">
                  <c:v>15.922748072567101</c:v>
                </c:pt>
                <c:pt idx="186">
                  <c:v>15.758049048378068</c:v>
                </c:pt>
                <c:pt idx="187">
                  <c:v>15.78802736558538</c:v>
                </c:pt>
                <c:pt idx="188">
                  <c:v>15.859790577056922</c:v>
                </c:pt>
                <c:pt idx="189">
                  <c:v>16.007188384704616</c:v>
                </c:pt>
                <c:pt idx="190">
                  <c:v>16.110120256469745</c:v>
                </c:pt>
                <c:pt idx="191">
                  <c:v>16.248741170979834</c:v>
                </c:pt>
                <c:pt idx="192">
                  <c:v>16.542710780653223</c:v>
                </c:pt>
                <c:pt idx="193">
                  <c:v>16.759356853768818</c:v>
                </c:pt>
                <c:pt idx="194">
                  <c:v>16.945120902512546</c:v>
                </c:pt>
                <c:pt idx="195">
                  <c:v>17.118296935008367</c:v>
                </c:pt>
                <c:pt idx="196">
                  <c:v>17.122192290005579</c:v>
                </c:pt>
                <c:pt idx="197">
                  <c:v>17.048122526670387</c:v>
                </c:pt>
                <c:pt idx="198">
                  <c:v>17.04496501778026</c:v>
                </c:pt>
                <c:pt idx="199">
                  <c:v>17.02286001185351</c:v>
                </c:pt>
                <c:pt idx="200">
                  <c:v>18.008122341235673</c:v>
                </c:pt>
                <c:pt idx="201">
                  <c:v>19.297185227490449</c:v>
                </c:pt>
                <c:pt idx="202">
                  <c:v>20.147227151660299</c:v>
                </c:pt>
                <c:pt idx="203">
                  <c:v>20.458588767773534</c:v>
                </c:pt>
                <c:pt idx="204">
                  <c:v>20.639274511849024</c:v>
                </c:pt>
                <c:pt idx="205">
                  <c:v>20.757731674566017</c:v>
                </c:pt>
                <c:pt idx="206">
                  <c:v>20.800925116377346</c:v>
                </c:pt>
                <c:pt idx="207">
                  <c:v>20.922165410918232</c:v>
                </c:pt>
                <c:pt idx="208">
                  <c:v>20.997436607278821</c:v>
                </c:pt>
                <c:pt idx="209">
                  <c:v>21.255617071519215</c:v>
                </c:pt>
                <c:pt idx="210">
                  <c:v>21.626848381012813</c:v>
                </c:pt>
                <c:pt idx="211">
                  <c:v>21.909891587341875</c:v>
                </c:pt>
                <c:pt idx="212">
                  <c:v>22.27525339156125</c:v>
                </c:pt>
                <c:pt idx="213">
                  <c:v>22.626383261040836</c:v>
                </c:pt>
                <c:pt idx="214">
                  <c:v>22.775581174027224</c:v>
                </c:pt>
                <c:pt idx="215">
                  <c:v>22.947046449351483</c:v>
                </c:pt>
                <c:pt idx="216">
                  <c:v>23.124023299567657</c:v>
                </c:pt>
                <c:pt idx="217">
                  <c:v>23.193563199711775</c:v>
                </c:pt>
                <c:pt idx="218">
                  <c:v>23.451700799807853</c:v>
                </c:pt>
                <c:pt idx="219">
                  <c:v>23.461570533205236</c:v>
                </c:pt>
                <c:pt idx="220">
                  <c:v>23.526150355470158</c:v>
                </c:pt>
                <c:pt idx="221">
                  <c:v>23.084981570313438</c:v>
                </c:pt>
                <c:pt idx="222">
                  <c:v>22.864202380208958</c:v>
                </c:pt>
                <c:pt idx="223">
                  <c:v>22.552127586805973</c:v>
                </c:pt>
                <c:pt idx="224">
                  <c:v>22.396744391203985</c:v>
                </c:pt>
                <c:pt idx="225">
                  <c:v>22.263155594135991</c:v>
                </c:pt>
                <c:pt idx="226">
                  <c:v>22.283651729423994</c:v>
                </c:pt>
                <c:pt idx="227">
                  <c:v>22.326871486282663</c:v>
                </c:pt>
                <c:pt idx="228">
                  <c:v>22.285240324188443</c:v>
                </c:pt>
                <c:pt idx="229">
                  <c:v>22.19837521612563</c:v>
                </c:pt>
                <c:pt idx="230">
                  <c:v>22.26313147741709</c:v>
                </c:pt>
                <c:pt idx="231">
                  <c:v>22.387191318278063</c:v>
                </c:pt>
                <c:pt idx="232">
                  <c:v>22.676786545518709</c:v>
                </c:pt>
                <c:pt idx="233">
                  <c:v>22.955627697012474</c:v>
                </c:pt>
                <c:pt idx="234">
                  <c:v>23.296632798008318</c:v>
                </c:pt>
                <c:pt idx="235">
                  <c:v>23.495302865338878</c:v>
                </c:pt>
                <c:pt idx="236">
                  <c:v>24.141304576892587</c:v>
                </c:pt>
                <c:pt idx="237">
                  <c:v>24.516194717928393</c:v>
                </c:pt>
                <c:pt idx="238">
                  <c:v>25.080787811952263</c:v>
                </c:pt>
                <c:pt idx="239">
                  <c:v>25.699182874634843</c:v>
                </c:pt>
                <c:pt idx="240">
                  <c:v>26.145890583089898</c:v>
                </c:pt>
                <c:pt idx="241">
                  <c:v>26.746584388726603</c:v>
                </c:pt>
                <c:pt idx="242">
                  <c:v>27.281046925817741</c:v>
                </c:pt>
                <c:pt idx="243">
                  <c:v>27.763799617211831</c:v>
                </c:pt>
                <c:pt idx="244">
                  <c:v>28.073190078141224</c:v>
                </c:pt>
                <c:pt idx="245">
                  <c:v>27.931006385427484</c:v>
                </c:pt>
                <c:pt idx="246">
                  <c:v>27.916883923618322</c:v>
                </c:pt>
                <c:pt idx="247">
                  <c:v>28.172579615745551</c:v>
                </c:pt>
                <c:pt idx="248">
                  <c:v>28.626376410497034</c:v>
                </c:pt>
                <c:pt idx="249">
                  <c:v>29.118463273664691</c:v>
                </c:pt>
                <c:pt idx="250">
                  <c:v>29.835853849109796</c:v>
                </c:pt>
                <c:pt idx="251">
                  <c:v>30.827002899406533</c:v>
                </c:pt>
                <c:pt idx="252">
                  <c:v>31.247768932937689</c:v>
                </c:pt>
                <c:pt idx="253">
                  <c:v>31.457390955291793</c:v>
                </c:pt>
                <c:pt idx="254">
                  <c:v>32.635137970194528</c:v>
                </c:pt>
                <c:pt idx="255">
                  <c:v>33.710524313463019</c:v>
                </c:pt>
                <c:pt idx="256">
                  <c:v>33.995893542308679</c:v>
                </c:pt>
                <c:pt idx="257">
                  <c:v>34.074806361539125</c:v>
                </c:pt>
                <c:pt idx="258">
                  <c:v>34.060970574359416</c:v>
                </c:pt>
                <c:pt idx="259">
                  <c:v>34.867301716239616</c:v>
                </c:pt>
                <c:pt idx="260">
                  <c:v>35.90174414415975</c:v>
                </c:pt>
                <c:pt idx="261">
                  <c:v>36.650039096106504</c:v>
                </c:pt>
                <c:pt idx="262">
                  <c:v>36.98490239740434</c:v>
                </c:pt>
                <c:pt idx="263">
                  <c:v>37.057033598269562</c:v>
                </c:pt>
                <c:pt idx="264">
                  <c:v>37.302454398846379</c:v>
                </c:pt>
                <c:pt idx="265">
                  <c:v>37.77917893256425</c:v>
                </c:pt>
                <c:pt idx="266">
                  <c:v>39.426327288376172</c:v>
                </c:pt>
                <c:pt idx="267">
                  <c:v>40.741314858917448</c:v>
                </c:pt>
                <c:pt idx="268">
                  <c:v>44.494192572611638</c:v>
                </c:pt>
                <c:pt idx="269">
                  <c:v>49.375219715074422</c:v>
                </c:pt>
                <c:pt idx="270">
                  <c:v>49.243463476716286</c:v>
                </c:pt>
                <c:pt idx="271">
                  <c:v>49.472514651144195</c:v>
                </c:pt>
                <c:pt idx="272">
                  <c:v>49.605437434096132</c:v>
                </c:pt>
                <c:pt idx="273">
                  <c:v>50.209829956064091</c:v>
                </c:pt>
                <c:pt idx="274">
                  <c:v>50.681647304042734</c:v>
                </c:pt>
                <c:pt idx="275">
                  <c:v>50.838636869361828</c:v>
                </c:pt>
                <c:pt idx="276">
                  <c:v>51.759073246241229</c:v>
                </c:pt>
                <c:pt idx="277">
                  <c:v>52.284475497494157</c:v>
                </c:pt>
                <c:pt idx="278">
                  <c:v>53.931853331662772</c:v>
                </c:pt>
                <c:pt idx="279">
                  <c:v>56.341659554441854</c:v>
                </c:pt>
                <c:pt idx="280">
                  <c:v>57.547975369627906</c:v>
                </c:pt>
                <c:pt idx="281">
                  <c:v>58.387519246418606</c:v>
                </c:pt>
                <c:pt idx="282">
                  <c:v>57.453660830945736</c:v>
                </c:pt>
                <c:pt idx="283">
                  <c:v>56.078200553963825</c:v>
                </c:pt>
                <c:pt idx="284">
                  <c:v>54.692116369309218</c:v>
                </c:pt>
                <c:pt idx="285">
                  <c:v>51.550284579539479</c:v>
                </c:pt>
                <c:pt idx="286">
                  <c:v>49.211063719692987</c:v>
                </c:pt>
                <c:pt idx="287">
                  <c:v>49.332248146462</c:v>
                </c:pt>
                <c:pt idx="288">
                  <c:v>49.455037764308003</c:v>
                </c:pt>
                <c:pt idx="289">
                  <c:v>49.625564176205337</c:v>
                </c:pt>
                <c:pt idx="290">
                  <c:v>49.184582117470228</c:v>
                </c:pt>
                <c:pt idx="291">
                  <c:v>48.422594744980159</c:v>
                </c:pt>
                <c:pt idx="292">
                  <c:v>45.792827496653445</c:v>
                </c:pt>
                <c:pt idx="293">
                  <c:v>44.869203997768963</c:v>
                </c:pt>
                <c:pt idx="294">
                  <c:v>44.006788665179315</c:v>
                </c:pt>
                <c:pt idx="295">
                  <c:v>41.794513443452878</c:v>
                </c:pt>
                <c:pt idx="296">
                  <c:v>40.010107962301923</c:v>
                </c:pt>
                <c:pt idx="297">
                  <c:v>36.563839974867953</c:v>
                </c:pt>
                <c:pt idx="298">
                  <c:v>33.935883649911972</c:v>
                </c:pt>
                <c:pt idx="299">
                  <c:v>30.651025433274651</c:v>
                </c:pt>
                <c:pt idx="300">
                  <c:v>29.937118622183103</c:v>
                </c:pt>
                <c:pt idx="301">
                  <c:v>29.458736081455406</c:v>
                </c:pt>
                <c:pt idx="302">
                  <c:v>29.290036720970271</c:v>
                </c:pt>
                <c:pt idx="303">
                  <c:v>30.748902147313515</c:v>
                </c:pt>
                <c:pt idx="304">
                  <c:v>32.482589431542344</c:v>
                </c:pt>
                <c:pt idx="305">
                  <c:v>33.391936621028236</c:v>
                </c:pt>
                <c:pt idx="306">
                  <c:v>33.691501747352163</c:v>
                </c:pt>
                <c:pt idx="307">
                  <c:v>33.619434498234774</c:v>
                </c:pt>
                <c:pt idx="308">
                  <c:v>34.057388998823185</c:v>
                </c:pt>
                <c:pt idx="309">
                  <c:v>33.406248665882124</c:v>
                </c:pt>
                <c:pt idx="310">
                  <c:v>32.370155777254752</c:v>
                </c:pt>
                <c:pt idx="311">
                  <c:v>32.246982184836504</c:v>
                </c:pt>
                <c:pt idx="312">
                  <c:v>32.969976789891007</c:v>
                </c:pt>
                <c:pt idx="313">
                  <c:v>34.10108352659401</c:v>
                </c:pt>
                <c:pt idx="314">
                  <c:v>34.930488017729346</c:v>
                </c:pt>
                <c:pt idx="315">
                  <c:v>36.020312678486235</c:v>
                </c:pt>
                <c:pt idx="316">
                  <c:v>38.479082785657489</c:v>
                </c:pt>
                <c:pt idx="317">
                  <c:v>41.428039523771659</c:v>
                </c:pt>
                <c:pt idx="318">
                  <c:v>43.837121349181103</c:v>
                </c:pt>
                <c:pt idx="319">
                  <c:v>45.784953232787402</c:v>
                </c:pt>
                <c:pt idx="320">
                  <c:v>47.276396488524938</c:v>
                </c:pt>
                <c:pt idx="321">
                  <c:v>48.10335899234996</c:v>
                </c:pt>
                <c:pt idx="322">
                  <c:v>47.329335328233313</c:v>
                </c:pt>
                <c:pt idx="323">
                  <c:v>47.821985218822213</c:v>
                </c:pt>
                <c:pt idx="324">
                  <c:v>47.561974479214811</c:v>
                </c:pt>
                <c:pt idx="325">
                  <c:v>47.822411319476544</c:v>
                </c:pt>
                <c:pt idx="326">
                  <c:v>49.631589879651031</c:v>
                </c:pt>
                <c:pt idx="327">
                  <c:v>50.179264919767355</c:v>
                </c:pt>
                <c:pt idx="328">
                  <c:v>51.24193661317824</c:v>
                </c:pt>
                <c:pt idx="329">
                  <c:v>51.536384742118827</c:v>
                </c:pt>
                <c:pt idx="330">
                  <c:v>49.942463161412554</c:v>
                </c:pt>
                <c:pt idx="331">
                  <c:v>50.210291774275035</c:v>
                </c:pt>
                <c:pt idx="332">
                  <c:v>50.544844182850028</c:v>
                </c:pt>
                <c:pt idx="333">
                  <c:v>51.087212121900023</c:v>
                </c:pt>
                <c:pt idx="334">
                  <c:v>51.39234641460002</c:v>
                </c:pt>
                <c:pt idx="335">
                  <c:v>52.470879276400012</c:v>
                </c:pt>
                <c:pt idx="336">
                  <c:v>53.009234850933339</c:v>
                </c:pt>
                <c:pt idx="337">
                  <c:v>53.326360900622234</c:v>
                </c:pt>
                <c:pt idx="338">
                  <c:v>53.127778600414828</c:v>
                </c:pt>
                <c:pt idx="339">
                  <c:v>53.270279066943225</c:v>
                </c:pt>
                <c:pt idx="340">
                  <c:v>53.27283504462882</c:v>
                </c:pt>
                <c:pt idx="341">
                  <c:v>53.595872029752556</c:v>
                </c:pt>
                <c:pt idx="342">
                  <c:v>53.686341019835041</c:v>
                </c:pt>
                <c:pt idx="343">
                  <c:v>53.914431346556697</c:v>
                </c:pt>
                <c:pt idx="344">
                  <c:v>54.334046897704468</c:v>
                </c:pt>
                <c:pt idx="345">
                  <c:v>54.375568598469648</c:v>
                </c:pt>
                <c:pt idx="346">
                  <c:v>54.447472065646437</c:v>
                </c:pt>
                <c:pt idx="347">
                  <c:v>54.525629710430962</c:v>
                </c:pt>
                <c:pt idx="348">
                  <c:v>54.257290806953975</c:v>
                </c:pt>
                <c:pt idx="349">
                  <c:v>54.727064204635987</c:v>
                </c:pt>
                <c:pt idx="350">
                  <c:v>56.442467136423993</c:v>
                </c:pt>
                <c:pt idx="351">
                  <c:v>57.218514090949327</c:v>
                </c:pt>
                <c:pt idx="352">
                  <c:v>57.766989727299553</c:v>
                </c:pt>
                <c:pt idx="353">
                  <c:v>57.719751818199704</c:v>
                </c:pt>
                <c:pt idx="354">
                  <c:v>58.161148212133142</c:v>
                </c:pt>
                <c:pt idx="355">
                  <c:v>59.883411141422101</c:v>
                </c:pt>
                <c:pt idx="356">
                  <c:v>60.826031094281404</c:v>
                </c:pt>
                <c:pt idx="357">
                  <c:v>63.329553396187606</c:v>
                </c:pt>
                <c:pt idx="358">
                  <c:v>63.838347264125076</c:v>
                </c:pt>
                <c:pt idx="359">
                  <c:v>63.342877509416724</c:v>
                </c:pt>
                <c:pt idx="360">
                  <c:v>64.24856300627782</c:v>
                </c:pt>
                <c:pt idx="361">
                  <c:v>64.65746467085188</c:v>
                </c:pt>
                <c:pt idx="362">
                  <c:v>65.144732113901256</c:v>
                </c:pt>
                <c:pt idx="363">
                  <c:v>65.740021409267513</c:v>
                </c:pt>
                <c:pt idx="364">
                  <c:v>66.068880939511686</c:v>
                </c:pt>
                <c:pt idx="365">
                  <c:v>66.141898626341131</c:v>
                </c:pt>
                <c:pt idx="366">
                  <c:v>66.356354750894099</c:v>
                </c:pt>
                <c:pt idx="367">
                  <c:v>65.589770833929407</c:v>
                </c:pt>
                <c:pt idx="368">
                  <c:v>65.637158555952936</c:v>
                </c:pt>
                <c:pt idx="369">
                  <c:v>65.085640037301971</c:v>
                </c:pt>
                <c:pt idx="370">
                  <c:v>65.820404358201316</c:v>
                </c:pt>
                <c:pt idx="371">
                  <c:v>67.876023238800883</c:v>
                </c:pt>
                <c:pt idx="372">
                  <c:v>70.131323825867256</c:v>
                </c:pt>
                <c:pt idx="373">
                  <c:v>73.613300217244841</c:v>
                </c:pt>
                <c:pt idx="374">
                  <c:v>79.555058478163232</c:v>
                </c:pt>
                <c:pt idx="375">
                  <c:v>83.922452652108831</c:v>
                </c:pt>
                <c:pt idx="376">
                  <c:v>86.301160434739231</c:v>
                </c:pt>
                <c:pt idx="377">
                  <c:v>88.518075956492822</c:v>
                </c:pt>
                <c:pt idx="378">
                  <c:v>93.337571970995214</c:v>
                </c:pt>
                <c:pt idx="379">
                  <c:v>95.493014647330142</c:v>
                </c:pt>
                <c:pt idx="380">
                  <c:v>97.368642764886772</c:v>
                </c:pt>
                <c:pt idx="381">
                  <c:v>99.268171843257846</c:v>
                </c:pt>
                <c:pt idx="382">
                  <c:v>99.526303562171904</c:v>
                </c:pt>
                <c:pt idx="383">
                  <c:v>99.702835708114605</c:v>
                </c:pt>
                <c:pt idx="384">
                  <c:v>102.97963180540975</c:v>
                </c:pt>
                <c:pt idx="385">
                  <c:v>103.50549753693986</c:v>
                </c:pt>
                <c:pt idx="386">
                  <c:v>104.38874069129325</c:v>
                </c:pt>
                <c:pt idx="387">
                  <c:v>103.21623779419551</c:v>
                </c:pt>
                <c:pt idx="388">
                  <c:v>100.29968252946368</c:v>
                </c:pt>
                <c:pt idx="389">
                  <c:v>101.07975401964245</c:v>
                </c:pt>
                <c:pt idx="390">
                  <c:v>100.19735867976165</c:v>
                </c:pt>
                <c:pt idx="391">
                  <c:v>100.11176145317444</c:v>
                </c:pt>
                <c:pt idx="392">
                  <c:v>99.796474635449641</c:v>
                </c:pt>
                <c:pt idx="393">
                  <c:v>98.32561809029977</c:v>
                </c:pt>
                <c:pt idx="394">
                  <c:v>98.550379060199859</c:v>
                </c:pt>
                <c:pt idx="395">
                  <c:v>98.744664040133244</c:v>
                </c:pt>
                <c:pt idx="396">
                  <c:v>98.830187360088843</c:v>
                </c:pt>
                <c:pt idx="397">
                  <c:v>98.988536240059233</c:v>
                </c:pt>
                <c:pt idx="398">
                  <c:v>98.27476949337283</c:v>
                </c:pt>
                <c:pt idx="399">
                  <c:v>97.040259328915226</c:v>
                </c:pt>
                <c:pt idx="400">
                  <c:v>95.235475552610154</c:v>
                </c:pt>
                <c:pt idx="401">
                  <c:v>98.040504701740105</c:v>
                </c:pt>
                <c:pt idx="402">
                  <c:v>101.38252280116006</c:v>
                </c:pt>
                <c:pt idx="403">
                  <c:v>104.27075620077338</c:v>
                </c:pt>
                <c:pt idx="404">
                  <c:v>110.30579680051559</c:v>
                </c:pt>
                <c:pt idx="405">
                  <c:v>115.47248920034374</c:v>
                </c:pt>
                <c:pt idx="406">
                  <c:v>118.72672880022917</c:v>
                </c:pt>
                <c:pt idx="407">
                  <c:v>123.63621920015279</c:v>
                </c:pt>
                <c:pt idx="408">
                  <c:v>127.97921180010187</c:v>
                </c:pt>
                <c:pt idx="409">
                  <c:v>130.07942986673459</c:v>
                </c:pt>
                <c:pt idx="410">
                  <c:v>131.6826859111564</c:v>
                </c:pt>
                <c:pt idx="411">
                  <c:v>135.63663160743761</c:v>
                </c:pt>
                <c:pt idx="412">
                  <c:v>140.17437140495841</c:v>
                </c:pt>
                <c:pt idx="413">
                  <c:v>142.63619826997228</c:v>
                </c:pt>
                <c:pt idx="414">
                  <c:v>150.45963251331486</c:v>
                </c:pt>
                <c:pt idx="415">
                  <c:v>153.0897023422099</c:v>
                </c:pt>
                <c:pt idx="416">
                  <c:v>151.76752956147328</c:v>
                </c:pt>
                <c:pt idx="417">
                  <c:v>146.4005300409822</c:v>
                </c:pt>
                <c:pt idx="418">
                  <c:v>144.08030702732148</c:v>
                </c:pt>
                <c:pt idx="419">
                  <c:v>132.74350135154765</c:v>
                </c:pt>
                <c:pt idx="420">
                  <c:v>129.19340456769845</c:v>
                </c:pt>
                <c:pt idx="421">
                  <c:v>127.3888950451323</c:v>
                </c:pt>
                <c:pt idx="422">
                  <c:v>126.33922203008821</c:v>
                </c:pt>
                <c:pt idx="423">
                  <c:v>130.85054568672547</c:v>
                </c:pt>
                <c:pt idx="424">
                  <c:v>137.206980457817</c:v>
                </c:pt>
                <c:pt idx="425">
                  <c:v>140.55571563854465</c:v>
                </c:pt>
                <c:pt idx="426">
                  <c:v>140.75154109236311</c:v>
                </c:pt>
                <c:pt idx="427">
                  <c:v>142.96208939490876</c:v>
                </c:pt>
                <c:pt idx="428">
                  <c:v>145.24023192993917</c:v>
                </c:pt>
                <c:pt idx="429">
                  <c:v>143.9634409532928</c:v>
                </c:pt>
                <c:pt idx="430">
                  <c:v>138.23780730219522</c:v>
                </c:pt>
                <c:pt idx="431">
                  <c:v>135.24627286813015</c:v>
                </c:pt>
                <c:pt idx="432">
                  <c:v>135.42413657875343</c:v>
                </c:pt>
                <c:pt idx="433">
                  <c:v>137.0827110525023</c:v>
                </c:pt>
                <c:pt idx="434">
                  <c:v>137.95176070166821</c:v>
                </c:pt>
                <c:pt idx="435">
                  <c:v>139.63557046777879</c:v>
                </c:pt>
                <c:pt idx="436">
                  <c:v>142.88588597851921</c:v>
                </c:pt>
                <c:pt idx="437">
                  <c:v>141.37832231901282</c:v>
                </c:pt>
                <c:pt idx="438">
                  <c:v>141.54994521267523</c:v>
                </c:pt>
                <c:pt idx="439">
                  <c:v>140.36436180845016</c:v>
                </c:pt>
                <c:pt idx="440">
                  <c:v>140.83174953896679</c:v>
                </c:pt>
                <c:pt idx="441">
                  <c:v>141.21223002597787</c:v>
                </c:pt>
                <c:pt idx="442">
                  <c:v>142.36366068398524</c:v>
                </c:pt>
                <c:pt idx="443">
                  <c:v>144.05350245599016</c:v>
                </c:pt>
                <c:pt idx="444">
                  <c:v>145.66339630399344</c:v>
                </c:pt>
                <c:pt idx="445">
                  <c:v>148.36443520266232</c:v>
                </c:pt>
                <c:pt idx="446">
                  <c:v>148.78512913510821</c:v>
                </c:pt>
                <c:pt idx="447">
                  <c:v>148.04225942340548</c:v>
                </c:pt>
                <c:pt idx="448">
                  <c:v>146.56479161560367</c:v>
                </c:pt>
                <c:pt idx="449">
                  <c:v>144.59203641040244</c:v>
                </c:pt>
                <c:pt idx="450">
                  <c:v>143.35464394026832</c:v>
                </c:pt>
                <c:pt idx="451">
                  <c:v>142.87971529351222</c:v>
                </c:pt>
                <c:pt idx="452">
                  <c:v>141.98976352900814</c:v>
                </c:pt>
                <c:pt idx="453">
                  <c:v>141.35757335267209</c:v>
                </c:pt>
                <c:pt idx="454">
                  <c:v>141.42500156844807</c:v>
                </c:pt>
                <c:pt idx="455">
                  <c:v>139.39662271229872</c:v>
                </c:pt>
                <c:pt idx="456">
                  <c:v>138.57881380819916</c:v>
                </c:pt>
                <c:pt idx="457">
                  <c:v>135.50138820546613</c:v>
                </c:pt>
                <c:pt idx="458">
                  <c:v>134.83532547031075</c:v>
                </c:pt>
                <c:pt idx="459">
                  <c:v>136.99016998020716</c:v>
                </c:pt>
                <c:pt idx="460">
                  <c:v>138.10228865347145</c:v>
                </c:pt>
                <c:pt idx="461">
                  <c:v>140.74481043564765</c:v>
                </c:pt>
                <c:pt idx="462">
                  <c:v>141.60204795709842</c:v>
                </c:pt>
                <c:pt idx="463">
                  <c:v>141.20798530473229</c:v>
                </c:pt>
                <c:pt idx="464">
                  <c:v>139.73416686982154</c:v>
                </c:pt>
                <c:pt idx="465">
                  <c:v>139.50384257988102</c:v>
                </c:pt>
                <c:pt idx="466">
                  <c:v>138.75362705325404</c:v>
                </c:pt>
                <c:pt idx="467">
                  <c:v>137.89126170216934</c:v>
                </c:pt>
                <c:pt idx="468">
                  <c:v>137.27079580144624</c:v>
                </c:pt>
                <c:pt idx="469">
                  <c:v>140.5815925342975</c:v>
                </c:pt>
                <c:pt idx="470">
                  <c:v>147.79211868953166</c:v>
                </c:pt>
                <c:pt idx="471">
                  <c:v>154.00246812635447</c:v>
                </c:pt>
                <c:pt idx="472">
                  <c:v>157.06936875090298</c:v>
                </c:pt>
                <c:pt idx="473">
                  <c:v>162.69618783393534</c:v>
                </c:pt>
                <c:pt idx="474">
                  <c:v>170.1729525559569</c:v>
                </c:pt>
                <c:pt idx="475">
                  <c:v>177.2263490373046</c:v>
                </c:pt>
                <c:pt idx="476">
                  <c:v>183.23527869153639</c:v>
                </c:pt>
                <c:pt idx="477">
                  <c:v>185.22345612769095</c:v>
                </c:pt>
                <c:pt idx="478">
                  <c:v>188.45557241846063</c:v>
                </c:pt>
                <c:pt idx="479">
                  <c:v>188.83920727897376</c:v>
                </c:pt>
                <c:pt idx="480">
                  <c:v>191.82385018598251</c:v>
                </c:pt>
                <c:pt idx="481">
                  <c:v>194.44250012398834</c:v>
                </c:pt>
                <c:pt idx="482">
                  <c:v>200.93492874932556</c:v>
                </c:pt>
                <c:pt idx="483">
                  <c:v>206.1654358328837</c:v>
                </c:pt>
                <c:pt idx="484">
                  <c:v>204.60800122192248</c:v>
                </c:pt>
                <c:pt idx="485">
                  <c:v>206.079708814615</c:v>
                </c:pt>
                <c:pt idx="486">
                  <c:v>205.16307154307668</c:v>
                </c:pt>
                <c:pt idx="487">
                  <c:v>207.86753202871782</c:v>
                </c:pt>
                <c:pt idx="488">
                  <c:v>208.93939535247856</c:v>
                </c:pt>
                <c:pt idx="489">
                  <c:v>208.48952756831906</c:v>
                </c:pt>
                <c:pt idx="490">
                  <c:v>211.87072337887938</c:v>
                </c:pt>
                <c:pt idx="491">
                  <c:v>218.46929391925295</c:v>
                </c:pt>
                <c:pt idx="492">
                  <c:v>217.85279027950199</c:v>
                </c:pt>
                <c:pt idx="493">
                  <c:v>216.38401118633465</c:v>
                </c:pt>
                <c:pt idx="494">
                  <c:v>216.03149112422312</c:v>
                </c:pt>
                <c:pt idx="495">
                  <c:v>217.55092041614876</c:v>
                </c:pt>
                <c:pt idx="496">
                  <c:v>218.77720661076586</c:v>
                </c:pt>
                <c:pt idx="497">
                  <c:v>219.8502860738439</c:v>
                </c:pt>
                <c:pt idx="498">
                  <c:v>223.76455804922929</c:v>
                </c:pt>
                <c:pt idx="499">
                  <c:v>227.5840713661529</c:v>
                </c:pt>
                <c:pt idx="500">
                  <c:v>232.80818857743529</c:v>
                </c:pt>
                <c:pt idx="501">
                  <c:v>236.88426638495685</c:v>
                </c:pt>
                <c:pt idx="502">
                  <c:v>241.92053792330458</c:v>
                </c:pt>
                <c:pt idx="503">
                  <c:v>251.95137894886975</c:v>
                </c:pt>
                <c:pt idx="504">
                  <c:v>265.74748829924647</c:v>
                </c:pt>
                <c:pt idx="505">
                  <c:v>267.29712419949766</c:v>
                </c:pt>
                <c:pt idx="506">
                  <c:v>272.58021079966511</c:v>
                </c:pt>
                <c:pt idx="507">
                  <c:v>276.65449019977677</c:v>
                </c:pt>
                <c:pt idx="508">
                  <c:v>278.32512179985122</c:v>
                </c:pt>
                <c:pt idx="509">
                  <c:v>277.34554486656748</c:v>
                </c:pt>
                <c:pt idx="510">
                  <c:v>278.73582491104503</c:v>
                </c:pt>
                <c:pt idx="511">
                  <c:v>280.31823327403004</c:v>
                </c:pt>
                <c:pt idx="512">
                  <c:v>280.76650618268673</c:v>
                </c:pt>
                <c:pt idx="513">
                  <c:v>281.24868778845786</c:v>
                </c:pt>
                <c:pt idx="514">
                  <c:v>285.36569385897189</c:v>
                </c:pt>
                <c:pt idx="515">
                  <c:v>288.36480890598125</c:v>
                </c:pt>
                <c:pt idx="516">
                  <c:v>288.2608876039875</c:v>
                </c:pt>
                <c:pt idx="517">
                  <c:v>284.99938773599166</c:v>
                </c:pt>
                <c:pt idx="518">
                  <c:v>278.1695034906611</c:v>
                </c:pt>
                <c:pt idx="519">
                  <c:v>278.75846466044072</c:v>
                </c:pt>
                <c:pt idx="520">
                  <c:v>282.81554610696048</c:v>
                </c:pt>
                <c:pt idx="521">
                  <c:v>283.50915807130701</c:v>
                </c:pt>
                <c:pt idx="522">
                  <c:v>283.44934438087137</c:v>
                </c:pt>
                <c:pt idx="523">
                  <c:v>283.65835725391423</c:v>
                </c:pt>
                <c:pt idx="524">
                  <c:v>285.04103116927615</c:v>
                </c:pt>
                <c:pt idx="525">
                  <c:v>284.41170411285077</c:v>
                </c:pt>
                <c:pt idx="526">
                  <c:v>279.03215774190051</c:v>
                </c:pt>
                <c:pt idx="527">
                  <c:v>276.20579282793369</c:v>
                </c:pt>
                <c:pt idx="528">
                  <c:v>274.81710455195582</c:v>
                </c:pt>
                <c:pt idx="529">
                  <c:v>271.68020336797059</c:v>
                </c:pt>
                <c:pt idx="530">
                  <c:v>269.80338024531375</c:v>
                </c:pt>
                <c:pt idx="531">
                  <c:v>267.35549949687584</c:v>
                </c:pt>
                <c:pt idx="532">
                  <c:v>265.04802399791726</c:v>
                </c:pt>
                <c:pt idx="533">
                  <c:v>256.08749233194487</c:v>
                </c:pt>
                <c:pt idx="534">
                  <c:v>248.3738062212966</c:v>
                </c:pt>
                <c:pt idx="535">
                  <c:v>248.02912181419777</c:v>
                </c:pt>
                <c:pt idx="536">
                  <c:v>241.1548942094652</c:v>
                </c:pt>
                <c:pt idx="537">
                  <c:v>235.82541013964348</c:v>
                </c:pt>
                <c:pt idx="538">
                  <c:v>237.04241575976232</c:v>
                </c:pt>
                <c:pt idx="539">
                  <c:v>234.29931217317488</c:v>
                </c:pt>
                <c:pt idx="540">
                  <c:v>228.77724678211661</c:v>
                </c:pt>
                <c:pt idx="541">
                  <c:v>221.56698452141109</c:v>
                </c:pt>
                <c:pt idx="542">
                  <c:v>214.15014534760741</c:v>
                </c:pt>
                <c:pt idx="543">
                  <c:v>205.3222565650716</c:v>
                </c:pt>
                <c:pt idx="544">
                  <c:v>211.72365171004776</c:v>
                </c:pt>
                <c:pt idx="545">
                  <c:v>215.37791580669852</c:v>
                </c:pt>
                <c:pt idx="546">
                  <c:v>221.31853287113239</c:v>
                </c:pt>
                <c:pt idx="547">
                  <c:v>224.62672258075494</c:v>
                </c:pt>
                <c:pt idx="548">
                  <c:v>228.41106972050332</c:v>
                </c:pt>
                <c:pt idx="549">
                  <c:v>227.48286014700221</c:v>
                </c:pt>
                <c:pt idx="550">
                  <c:v>229.63405109800146</c:v>
                </c:pt>
                <c:pt idx="551">
                  <c:v>225.66262806533433</c:v>
                </c:pt>
                <c:pt idx="552">
                  <c:v>223.20501271022292</c:v>
                </c:pt>
                <c:pt idx="553">
                  <c:v>223.24771180681529</c:v>
                </c:pt>
                <c:pt idx="554">
                  <c:v>222.40506753787685</c:v>
                </c:pt>
                <c:pt idx="555">
                  <c:v>218.29997502525123</c:v>
                </c:pt>
                <c:pt idx="556">
                  <c:v>216.68769001683415</c:v>
                </c:pt>
                <c:pt idx="557">
                  <c:v>213.20394667788946</c:v>
                </c:pt>
                <c:pt idx="558">
                  <c:v>210.05700778525966</c:v>
                </c:pt>
                <c:pt idx="559">
                  <c:v>210.66237885683978</c:v>
                </c:pt>
                <c:pt idx="560">
                  <c:v>214.65595623789321</c:v>
                </c:pt>
                <c:pt idx="561">
                  <c:v>216.6316751585955</c:v>
                </c:pt>
                <c:pt idx="562">
                  <c:v>221.20437343906369</c:v>
                </c:pt>
                <c:pt idx="563">
                  <c:v>224.31617195937579</c:v>
                </c:pt>
                <c:pt idx="564">
                  <c:v>224.09626230625054</c:v>
                </c:pt>
                <c:pt idx="565">
                  <c:v>225.37520987083371</c:v>
                </c:pt>
                <c:pt idx="566">
                  <c:v>225.4745092472225</c:v>
                </c:pt>
                <c:pt idx="567">
                  <c:v>228.31403916481503</c:v>
                </c:pt>
                <c:pt idx="568">
                  <c:v>236.91149710987671</c:v>
                </c:pt>
                <c:pt idx="569">
                  <c:v>239.29980573991782</c:v>
                </c:pt>
                <c:pt idx="570">
                  <c:v>241.62756615994522</c:v>
                </c:pt>
                <c:pt idx="571">
                  <c:v>243.28273977329684</c:v>
                </c:pt>
                <c:pt idx="572">
                  <c:v>241.59174718219791</c:v>
                </c:pt>
                <c:pt idx="573">
                  <c:v>240.94886278813195</c:v>
                </c:pt>
                <c:pt idx="574">
                  <c:v>243.31249252542131</c:v>
                </c:pt>
                <c:pt idx="575">
                  <c:v>242.17380401694754</c:v>
                </c:pt>
                <c:pt idx="576">
                  <c:v>242.49356601129838</c:v>
                </c:pt>
                <c:pt idx="577">
                  <c:v>243.68451767419896</c:v>
                </c:pt>
                <c:pt idx="578">
                  <c:v>240.76071111613265</c:v>
                </c:pt>
                <c:pt idx="579">
                  <c:v>237.66261907742177</c:v>
                </c:pt>
                <c:pt idx="580">
                  <c:v>233.66389305161454</c:v>
                </c:pt>
                <c:pt idx="581">
                  <c:v>234.60251670107635</c:v>
                </c:pt>
                <c:pt idx="582">
                  <c:v>232.50160180071757</c:v>
                </c:pt>
                <c:pt idx="583">
                  <c:v>229.84543753381172</c:v>
                </c:pt>
                <c:pt idx="584">
                  <c:v>227.77910602254116</c:v>
                </c:pt>
                <c:pt idx="585">
                  <c:v>225.57933034836077</c:v>
                </c:pt>
                <c:pt idx="586">
                  <c:v>225.09392323224051</c:v>
                </c:pt>
                <c:pt idx="587">
                  <c:v>219.95587882149368</c:v>
                </c:pt>
                <c:pt idx="588">
                  <c:v>215.21496188099582</c:v>
                </c:pt>
                <c:pt idx="589">
                  <c:v>209.01990892066391</c:v>
                </c:pt>
                <c:pt idx="590">
                  <c:v>202.86765361377593</c:v>
                </c:pt>
                <c:pt idx="591">
                  <c:v>200.77170340918397</c:v>
                </c:pt>
                <c:pt idx="592">
                  <c:v>197.93996027278934</c:v>
                </c:pt>
                <c:pt idx="593">
                  <c:v>196.16768718185955</c:v>
                </c:pt>
                <c:pt idx="594">
                  <c:v>193.38506212123971</c:v>
                </c:pt>
                <c:pt idx="595">
                  <c:v>194.12108741415983</c:v>
                </c:pt>
                <c:pt idx="596">
                  <c:v>193.95621594277324</c:v>
                </c:pt>
                <c:pt idx="597">
                  <c:v>196.68629896184882</c:v>
                </c:pt>
                <c:pt idx="598">
                  <c:v>198.31190997456588</c:v>
                </c:pt>
                <c:pt idx="599">
                  <c:v>201.00009331637727</c:v>
                </c:pt>
                <c:pt idx="600">
                  <c:v>204.09443654425152</c:v>
                </c:pt>
                <c:pt idx="601">
                  <c:v>205.53177702950103</c:v>
                </c:pt>
                <c:pt idx="602">
                  <c:v>206.34333768633402</c:v>
                </c:pt>
                <c:pt idx="603">
                  <c:v>204.79771345755603</c:v>
                </c:pt>
                <c:pt idx="604">
                  <c:v>200.18063430503736</c:v>
                </c:pt>
                <c:pt idx="605">
                  <c:v>200.01480087002494</c:v>
                </c:pt>
                <c:pt idx="606">
                  <c:v>200.57979991334997</c:v>
                </c:pt>
                <c:pt idx="607">
                  <c:v>200.78535494223331</c:v>
                </c:pt>
                <c:pt idx="608">
                  <c:v>200.38794796148886</c:v>
                </c:pt>
                <c:pt idx="609">
                  <c:v>201.38300864099259</c:v>
                </c:pt>
                <c:pt idx="610">
                  <c:v>202.02082676066175</c:v>
                </c:pt>
                <c:pt idx="611">
                  <c:v>203.31270484044117</c:v>
                </c:pt>
                <c:pt idx="612">
                  <c:v>202.1372922269608</c:v>
                </c:pt>
                <c:pt idx="613">
                  <c:v>201.96590548464053</c:v>
                </c:pt>
                <c:pt idx="614">
                  <c:v>203.15497965642703</c:v>
                </c:pt>
                <c:pt idx="615">
                  <c:v>204.69325043761805</c:v>
                </c:pt>
                <c:pt idx="616">
                  <c:v>205.44320895841204</c:v>
                </c:pt>
                <c:pt idx="617">
                  <c:v>206.26318097227471</c:v>
                </c:pt>
                <c:pt idx="618">
                  <c:v>210.46093664818315</c:v>
                </c:pt>
                <c:pt idx="619">
                  <c:v>215.84277109878877</c:v>
                </c:pt>
                <c:pt idx="620">
                  <c:v>218.54732839919251</c:v>
                </c:pt>
                <c:pt idx="621">
                  <c:v>222.22258693279502</c:v>
                </c:pt>
                <c:pt idx="622">
                  <c:v>223.78831562186338</c:v>
                </c:pt>
                <c:pt idx="623">
                  <c:v>224.71435708124227</c:v>
                </c:pt>
                <c:pt idx="624">
                  <c:v>225.13394038749485</c:v>
                </c:pt>
                <c:pt idx="625">
                  <c:v>225.52255159166324</c:v>
                </c:pt>
                <c:pt idx="626">
                  <c:v>223.63496106110887</c:v>
                </c:pt>
                <c:pt idx="627">
                  <c:v>220.71768004073925</c:v>
                </c:pt>
                <c:pt idx="628">
                  <c:v>219.67949202715951</c:v>
                </c:pt>
                <c:pt idx="629">
                  <c:v>219.44736601810635</c:v>
                </c:pt>
                <c:pt idx="630">
                  <c:v>222.48705667873759</c:v>
                </c:pt>
                <c:pt idx="631">
                  <c:v>222.60685245249175</c:v>
                </c:pt>
                <c:pt idx="632">
                  <c:v>221.00227363499451</c:v>
                </c:pt>
                <c:pt idx="633">
                  <c:v>219.62366575666303</c:v>
                </c:pt>
                <c:pt idx="634">
                  <c:v>217.99570550444204</c:v>
                </c:pt>
                <c:pt idx="635">
                  <c:v>217.13262066962807</c:v>
                </c:pt>
                <c:pt idx="636">
                  <c:v>218.14389611308539</c:v>
                </c:pt>
                <c:pt idx="637">
                  <c:v>218.2391914087236</c:v>
                </c:pt>
                <c:pt idx="638">
                  <c:v>217.63272227248243</c:v>
                </c:pt>
                <c:pt idx="639">
                  <c:v>216.57507684832163</c:v>
                </c:pt>
                <c:pt idx="640">
                  <c:v>217.45220023221444</c:v>
                </c:pt>
                <c:pt idx="641">
                  <c:v>216.61028415480962</c:v>
                </c:pt>
                <c:pt idx="642">
                  <c:v>216.29345076987309</c:v>
                </c:pt>
                <c:pt idx="643">
                  <c:v>219.45666984658206</c:v>
                </c:pt>
                <c:pt idx="644">
                  <c:v>222.65992589772139</c:v>
                </c:pt>
                <c:pt idx="645">
                  <c:v>227.29209393181429</c:v>
                </c:pt>
                <c:pt idx="646">
                  <c:v>230.38798362120957</c:v>
                </c:pt>
                <c:pt idx="647">
                  <c:v>232.58302108080639</c:v>
                </c:pt>
                <c:pt idx="648">
                  <c:v>234.45860138720428</c:v>
                </c:pt>
                <c:pt idx="649">
                  <c:v>233.98343425813619</c:v>
                </c:pt>
                <c:pt idx="650">
                  <c:v>235.29554350542412</c:v>
                </c:pt>
                <c:pt idx="651">
                  <c:v>235.75139467028276</c:v>
                </c:pt>
                <c:pt idx="652">
                  <c:v>235.81418444685517</c:v>
                </c:pt>
                <c:pt idx="653">
                  <c:v>237.45937596457014</c:v>
                </c:pt>
                <c:pt idx="654">
                  <c:v>237.99172664304677</c:v>
                </c:pt>
                <c:pt idx="655">
                  <c:v>234.90218609536453</c:v>
                </c:pt>
                <c:pt idx="656">
                  <c:v>230.56916106357636</c:v>
                </c:pt>
                <c:pt idx="657">
                  <c:v>230.26714204238425</c:v>
                </c:pt>
                <c:pt idx="658">
                  <c:v>228.34135336158951</c:v>
                </c:pt>
                <c:pt idx="659">
                  <c:v>227.81193790772636</c:v>
                </c:pt>
                <c:pt idx="660">
                  <c:v>230.35232460515093</c:v>
                </c:pt>
                <c:pt idx="661">
                  <c:v>232.28924873676732</c:v>
                </c:pt>
                <c:pt idx="662">
                  <c:v>233.88164249117824</c:v>
                </c:pt>
                <c:pt idx="663">
                  <c:v>233.82768366078551</c:v>
                </c:pt>
                <c:pt idx="664">
                  <c:v>234.98726544052369</c:v>
                </c:pt>
                <c:pt idx="665">
                  <c:v>237.87031796034915</c:v>
                </c:pt>
                <c:pt idx="666">
                  <c:v>240.3267969735661</c:v>
                </c:pt>
                <c:pt idx="667">
                  <c:v>241.78333864904408</c:v>
                </c:pt>
                <c:pt idx="668">
                  <c:v>242.5654777660294</c:v>
                </c:pt>
                <c:pt idx="669">
                  <c:v>243.21801484401959</c:v>
                </c:pt>
                <c:pt idx="670">
                  <c:v>245.80303722934642</c:v>
                </c:pt>
                <c:pt idx="671">
                  <c:v>247.63194115289764</c:v>
                </c:pt>
                <c:pt idx="672">
                  <c:v>248.96121010193175</c:v>
                </c:pt>
                <c:pt idx="673">
                  <c:v>247.78183606795452</c:v>
                </c:pt>
                <c:pt idx="674">
                  <c:v>247.74336371196966</c:v>
                </c:pt>
                <c:pt idx="675">
                  <c:v>247.88327080797978</c:v>
                </c:pt>
                <c:pt idx="676">
                  <c:v>249.23654087198656</c:v>
                </c:pt>
                <c:pt idx="677">
                  <c:v>250.26760991465773</c:v>
                </c:pt>
                <c:pt idx="678">
                  <c:v>251.23276660977183</c:v>
                </c:pt>
                <c:pt idx="679">
                  <c:v>248.61843007318123</c:v>
                </c:pt>
                <c:pt idx="680">
                  <c:v>247.89887138212083</c:v>
                </c:pt>
                <c:pt idx="681">
                  <c:v>248.81471958808055</c:v>
                </c:pt>
                <c:pt idx="682">
                  <c:v>249.61417372538705</c:v>
                </c:pt>
                <c:pt idx="683">
                  <c:v>252.45269648359138</c:v>
                </c:pt>
                <c:pt idx="684">
                  <c:v>256.23059865572759</c:v>
                </c:pt>
                <c:pt idx="685">
                  <c:v>257.21586810381837</c:v>
                </c:pt>
                <c:pt idx="686">
                  <c:v>258.28938073587892</c:v>
                </c:pt>
                <c:pt idx="687">
                  <c:v>258.35727882391927</c:v>
                </c:pt>
                <c:pt idx="688">
                  <c:v>258.3736552159462</c:v>
                </c:pt>
                <c:pt idx="689">
                  <c:v>259.08568314396416</c:v>
                </c:pt>
                <c:pt idx="690">
                  <c:v>259.45592409597612</c:v>
                </c:pt>
                <c:pt idx="691">
                  <c:v>259.94275139731741</c:v>
                </c:pt>
                <c:pt idx="692">
                  <c:v>261.47396826487829</c:v>
                </c:pt>
                <c:pt idx="693">
                  <c:v>261.59255817658556</c:v>
                </c:pt>
                <c:pt idx="694">
                  <c:v>262.38828411772374</c:v>
                </c:pt>
                <c:pt idx="695">
                  <c:v>264.44987774514914</c:v>
                </c:pt>
                <c:pt idx="696">
                  <c:v>266.41982849676612</c:v>
                </c:pt>
                <c:pt idx="697">
                  <c:v>268.53757266451078</c:v>
                </c:pt>
                <c:pt idx="698">
                  <c:v>272.69495477634052</c:v>
                </c:pt>
                <c:pt idx="699">
                  <c:v>278.47542885089371</c:v>
                </c:pt>
                <c:pt idx="700">
                  <c:v>281.68018990059585</c:v>
                </c:pt>
                <c:pt idx="701">
                  <c:v>283.98669693373063</c:v>
                </c:pt>
                <c:pt idx="702">
                  <c:v>288.65769862248715</c:v>
                </c:pt>
                <c:pt idx="703">
                  <c:v>293.51392008165811</c:v>
                </c:pt>
                <c:pt idx="704">
                  <c:v>309.54916605443873</c:v>
                </c:pt>
                <c:pt idx="705">
                  <c:v>319.52488636962585</c:v>
                </c:pt>
                <c:pt idx="706">
                  <c:v>328.33425324641723</c:v>
                </c:pt>
                <c:pt idx="707">
                  <c:v>338.5604934976115</c:v>
                </c:pt>
                <c:pt idx="708">
                  <c:v>349.48464966507436</c:v>
                </c:pt>
                <c:pt idx="709">
                  <c:v>367.27740977671624</c:v>
                </c:pt>
                <c:pt idx="710">
                  <c:v>375.07369851781084</c:v>
                </c:pt>
                <c:pt idx="711">
                  <c:v>384.92233067854056</c:v>
                </c:pt>
                <c:pt idx="712">
                  <c:v>393.27141711902703</c:v>
                </c:pt>
                <c:pt idx="713">
                  <c:v>397.96858674601805</c:v>
                </c:pt>
                <c:pt idx="714">
                  <c:v>394.52781749734538</c:v>
                </c:pt>
                <c:pt idx="715">
                  <c:v>376.74065366489697</c:v>
                </c:pt>
                <c:pt idx="716">
                  <c:v>369.82142810993133</c:v>
                </c:pt>
                <c:pt idx="717">
                  <c:v>364.71527840662088</c:v>
                </c:pt>
                <c:pt idx="718">
                  <c:v>357.96784860441392</c:v>
                </c:pt>
                <c:pt idx="719">
                  <c:v>351.24400873627599</c:v>
                </c:pt>
                <c:pt idx="720">
                  <c:v>351.35477749085067</c:v>
                </c:pt>
                <c:pt idx="721">
                  <c:v>355.2375083272338</c:v>
                </c:pt>
                <c:pt idx="722">
                  <c:v>358.64488388482255</c:v>
                </c:pt>
                <c:pt idx="723">
                  <c:v>365.436462923215</c:v>
                </c:pt>
                <c:pt idx="724">
                  <c:v>372.16529128214336</c:v>
                </c:pt>
                <c:pt idx="725">
                  <c:v>371.33562652142894</c:v>
                </c:pt>
                <c:pt idx="726">
                  <c:v>371.55696034761928</c:v>
                </c:pt>
                <c:pt idx="727">
                  <c:v>367.91785323174622</c:v>
                </c:pt>
                <c:pt idx="728">
                  <c:v>371.61066482116416</c:v>
                </c:pt>
                <c:pt idx="729">
                  <c:v>374.93587154744279</c:v>
                </c:pt>
                <c:pt idx="730">
                  <c:v>371.62379269829523</c:v>
                </c:pt>
                <c:pt idx="731">
                  <c:v>368.26018579886352</c:v>
                </c:pt>
                <c:pt idx="732">
                  <c:v>358.28112219924236</c:v>
                </c:pt>
                <c:pt idx="733">
                  <c:v>350.9661914661616</c:v>
                </c:pt>
                <c:pt idx="734">
                  <c:v>350.83845531077441</c:v>
                </c:pt>
                <c:pt idx="735">
                  <c:v>352.66551820718297</c:v>
                </c:pt>
                <c:pt idx="736">
                  <c:v>346.64356713812197</c:v>
                </c:pt>
                <c:pt idx="737">
                  <c:v>344.09893175874799</c:v>
                </c:pt>
                <c:pt idx="738">
                  <c:v>336.77806950583204</c:v>
                </c:pt>
                <c:pt idx="739">
                  <c:v>331.01971767055471</c:v>
                </c:pt>
                <c:pt idx="740">
                  <c:v>329.12303678036983</c:v>
                </c:pt>
                <c:pt idx="741">
                  <c:v>322.40636585357993</c:v>
                </c:pt>
                <c:pt idx="742">
                  <c:v>318.55636256905331</c:v>
                </c:pt>
                <c:pt idx="743">
                  <c:v>312.36414171270224</c:v>
                </c:pt>
                <c:pt idx="744">
                  <c:v>312.52376780846816</c:v>
                </c:pt>
                <c:pt idx="745">
                  <c:v>320.44573320564547</c:v>
                </c:pt>
                <c:pt idx="746">
                  <c:v>332.18592580376367</c:v>
                </c:pt>
                <c:pt idx="747">
                  <c:v>343.00605120250913</c:v>
                </c:pt>
                <c:pt idx="748">
                  <c:v>349.61169113500614</c:v>
                </c:pt>
                <c:pt idx="749">
                  <c:v>353.76211775667082</c:v>
                </c:pt>
                <c:pt idx="750">
                  <c:v>354.76795950444728</c:v>
                </c:pt>
                <c:pt idx="751">
                  <c:v>353.93185566963155</c:v>
                </c:pt>
                <c:pt idx="752">
                  <c:v>369.26332611308771</c:v>
                </c:pt>
                <c:pt idx="753">
                  <c:v>373.90764507539183</c:v>
                </c:pt>
                <c:pt idx="754">
                  <c:v>370.17386471692794</c:v>
                </c:pt>
                <c:pt idx="755">
                  <c:v>365.08245814461861</c:v>
                </c:pt>
                <c:pt idx="756">
                  <c:v>357.49485809641243</c:v>
                </c:pt>
                <c:pt idx="757">
                  <c:v>355.89867673094165</c:v>
                </c:pt>
                <c:pt idx="758">
                  <c:v>355.5323328206278</c:v>
                </c:pt>
                <c:pt idx="759">
                  <c:v>359.93476554708525</c:v>
                </c:pt>
                <c:pt idx="760">
                  <c:v>354.57417336472349</c:v>
                </c:pt>
                <c:pt idx="761">
                  <c:v>353.00599890981567</c:v>
                </c:pt>
                <c:pt idx="762">
                  <c:v>349.83832927321049</c:v>
                </c:pt>
                <c:pt idx="763">
                  <c:v>343.85321984880699</c:v>
                </c:pt>
                <c:pt idx="764">
                  <c:v>339.93203589920466</c:v>
                </c:pt>
                <c:pt idx="765">
                  <c:v>331.49903026613646</c:v>
                </c:pt>
                <c:pt idx="766">
                  <c:v>324.33258351075767</c:v>
                </c:pt>
                <c:pt idx="767">
                  <c:v>318.26606467383851</c:v>
                </c:pt>
                <c:pt idx="768">
                  <c:v>316.33393911589235</c:v>
                </c:pt>
                <c:pt idx="769">
                  <c:v>303.01142274392828</c:v>
                </c:pt>
                <c:pt idx="770">
                  <c:v>296.04641016261883</c:v>
                </c:pt>
                <c:pt idx="771">
                  <c:v>301.44416944174588</c:v>
                </c:pt>
                <c:pt idx="772">
                  <c:v>304.43489829449726</c:v>
                </c:pt>
                <c:pt idx="773">
                  <c:v>303.58538719633151</c:v>
                </c:pt>
                <c:pt idx="774">
                  <c:v>301.40571479755437</c:v>
                </c:pt>
                <c:pt idx="775">
                  <c:v>303.52815186503625</c:v>
                </c:pt>
                <c:pt idx="776">
                  <c:v>303.16755591002419</c:v>
                </c:pt>
                <c:pt idx="777">
                  <c:v>304.55604594001613</c:v>
                </c:pt>
                <c:pt idx="778">
                  <c:v>306.59281596001074</c:v>
                </c:pt>
                <c:pt idx="779">
                  <c:v>304.90066564000716</c:v>
                </c:pt>
                <c:pt idx="780">
                  <c:v>298.82257042667146</c:v>
                </c:pt>
                <c:pt idx="781">
                  <c:v>296.52161628444765</c:v>
                </c:pt>
                <c:pt idx="782">
                  <c:v>300.17319718963176</c:v>
                </c:pt>
                <c:pt idx="783">
                  <c:v>302.71425112642117</c:v>
                </c:pt>
                <c:pt idx="784">
                  <c:v>299.18162575094749</c:v>
                </c:pt>
                <c:pt idx="785">
                  <c:v>294.674321833965</c:v>
                </c:pt>
                <c:pt idx="786">
                  <c:v>287.73056755597668</c:v>
                </c:pt>
                <c:pt idx="787">
                  <c:v>276.71362670398446</c:v>
                </c:pt>
                <c:pt idx="788">
                  <c:v>273.45010646932303</c:v>
                </c:pt>
                <c:pt idx="789">
                  <c:v>272.28553664621535</c:v>
                </c:pt>
                <c:pt idx="790">
                  <c:v>278.2380387641436</c:v>
                </c:pt>
                <c:pt idx="791">
                  <c:v>281.53304084276238</c:v>
                </c:pt>
                <c:pt idx="792">
                  <c:v>285.45415156184163</c:v>
                </c:pt>
                <c:pt idx="793">
                  <c:v>283.55711904122779</c:v>
                </c:pt>
                <c:pt idx="794">
                  <c:v>282.18131969415185</c:v>
                </c:pt>
                <c:pt idx="795">
                  <c:v>277.51856812943458</c:v>
                </c:pt>
                <c:pt idx="796">
                  <c:v>276.61228708628971</c:v>
                </c:pt>
                <c:pt idx="797">
                  <c:v>279.84920705752648</c:v>
                </c:pt>
                <c:pt idx="798">
                  <c:v>279.71048937168433</c:v>
                </c:pt>
                <c:pt idx="799">
                  <c:v>274.8457935811229</c:v>
                </c:pt>
                <c:pt idx="800">
                  <c:v>268.38266605408194</c:v>
                </c:pt>
                <c:pt idx="801">
                  <c:v>268.02057703605465</c:v>
                </c:pt>
                <c:pt idx="802">
                  <c:v>272.03918035736979</c:v>
                </c:pt>
                <c:pt idx="803">
                  <c:v>278.20380123824657</c:v>
                </c:pt>
                <c:pt idx="804">
                  <c:v>286.06798915883104</c:v>
                </c:pt>
                <c:pt idx="805">
                  <c:v>293.06300143922073</c:v>
                </c:pt>
                <c:pt idx="806">
                  <c:v>305.81744595948049</c:v>
                </c:pt>
                <c:pt idx="807">
                  <c:v>314.89040863965369</c:v>
                </c:pt>
                <c:pt idx="808">
                  <c:v>322.58460409310248</c:v>
                </c:pt>
                <c:pt idx="809">
                  <c:v>327.34962372873497</c:v>
                </c:pt>
                <c:pt idx="810">
                  <c:v>339.54851681915665</c:v>
                </c:pt>
                <c:pt idx="811">
                  <c:v>348.54000021277113</c:v>
                </c:pt>
                <c:pt idx="812">
                  <c:v>353.91432314184743</c:v>
                </c:pt>
                <c:pt idx="813">
                  <c:v>355.67609576123164</c:v>
                </c:pt>
                <c:pt idx="814">
                  <c:v>357.62727650748775</c:v>
                </c:pt>
                <c:pt idx="815">
                  <c:v>365.69027933832518</c:v>
                </c:pt>
                <c:pt idx="816">
                  <c:v>365.04450955888348</c:v>
                </c:pt>
                <c:pt idx="817">
                  <c:v>359.55844570592234</c:v>
                </c:pt>
                <c:pt idx="818">
                  <c:v>357.17884647061493</c:v>
                </c:pt>
                <c:pt idx="819">
                  <c:v>352.06245031374328</c:v>
                </c:pt>
                <c:pt idx="820">
                  <c:v>343.14485854249557</c:v>
                </c:pt>
                <c:pt idx="821">
                  <c:v>338.42424036166375</c:v>
                </c:pt>
                <c:pt idx="822">
                  <c:v>339.21271324110916</c:v>
                </c:pt>
                <c:pt idx="823">
                  <c:v>335.58614382740609</c:v>
                </c:pt>
                <c:pt idx="824">
                  <c:v>335.3117622182707</c:v>
                </c:pt>
                <c:pt idx="825">
                  <c:v>337.77994947884713</c:v>
                </c:pt>
                <c:pt idx="826">
                  <c:v>333.76430231923143</c:v>
                </c:pt>
                <c:pt idx="827">
                  <c:v>334.5960895461543</c:v>
                </c:pt>
                <c:pt idx="828">
                  <c:v>334.73617036410286</c:v>
                </c:pt>
                <c:pt idx="829">
                  <c:v>334.04844724273528</c:v>
                </c:pt>
                <c:pt idx="830">
                  <c:v>320.07886749515683</c:v>
                </c:pt>
                <c:pt idx="831">
                  <c:v>311.33136933010456</c:v>
                </c:pt>
                <c:pt idx="832">
                  <c:v>305.05525988673639</c:v>
                </c:pt>
                <c:pt idx="833">
                  <c:v>300.12118759115765</c:v>
                </c:pt>
                <c:pt idx="834">
                  <c:v>300.4073580607718</c:v>
                </c:pt>
                <c:pt idx="835">
                  <c:v>301.29924870718122</c:v>
                </c:pt>
                <c:pt idx="836">
                  <c:v>306.71272647145418</c:v>
                </c:pt>
                <c:pt idx="837">
                  <c:v>301.50616498096946</c:v>
                </c:pt>
                <c:pt idx="838">
                  <c:v>297.18734698731299</c:v>
                </c:pt>
                <c:pt idx="839">
                  <c:v>285.58147732487532</c:v>
                </c:pt>
                <c:pt idx="840">
                  <c:v>279.28089588325025</c:v>
                </c:pt>
                <c:pt idx="841">
                  <c:v>267.74273792216684</c:v>
                </c:pt>
                <c:pt idx="842">
                  <c:v>259.38396661477793</c:v>
                </c:pt>
                <c:pt idx="843">
                  <c:v>258.43255874318533</c:v>
                </c:pt>
                <c:pt idx="844">
                  <c:v>252.77384749545689</c:v>
                </c:pt>
                <c:pt idx="845">
                  <c:v>253.13914699697128</c:v>
                </c:pt>
                <c:pt idx="846">
                  <c:v>247.62713033131419</c:v>
                </c:pt>
                <c:pt idx="847">
                  <c:v>243.90911922087614</c:v>
                </c:pt>
                <c:pt idx="848">
                  <c:v>236.3726724805841</c:v>
                </c:pt>
                <c:pt idx="849">
                  <c:v>232.57059565372273</c:v>
                </c:pt>
                <c:pt idx="850">
                  <c:v>224.84254943581516</c:v>
                </c:pt>
                <c:pt idx="851">
                  <c:v>223.0949596238768</c:v>
                </c:pt>
                <c:pt idx="852">
                  <c:v>227.36656108258455</c:v>
                </c:pt>
                <c:pt idx="853">
                  <c:v>235.9809563883897</c:v>
                </c:pt>
                <c:pt idx="854">
                  <c:v>241.57166459225982</c:v>
                </c:pt>
                <c:pt idx="855">
                  <c:v>243.3110273948399</c:v>
                </c:pt>
                <c:pt idx="856">
                  <c:v>248.31837659655997</c:v>
                </c:pt>
                <c:pt idx="857">
                  <c:v>243.71772839770668</c:v>
                </c:pt>
                <c:pt idx="858">
                  <c:v>241.90507293180445</c:v>
                </c:pt>
                <c:pt idx="859">
                  <c:v>240.89885795453631</c:v>
                </c:pt>
                <c:pt idx="860">
                  <c:v>241.22138030302423</c:v>
                </c:pt>
                <c:pt idx="861">
                  <c:v>240.71639586868284</c:v>
                </c:pt>
                <c:pt idx="862">
                  <c:v>237.88751991245525</c:v>
                </c:pt>
                <c:pt idx="863">
                  <c:v>230.50383027497017</c:v>
                </c:pt>
                <c:pt idx="864">
                  <c:v>227.29914651664677</c:v>
                </c:pt>
                <c:pt idx="865">
                  <c:v>229.19935334443119</c:v>
                </c:pt>
                <c:pt idx="866">
                  <c:v>223.83283122962081</c:v>
                </c:pt>
                <c:pt idx="867">
                  <c:v>221.4751484864139</c:v>
                </c:pt>
                <c:pt idx="868">
                  <c:v>226.66224232427595</c:v>
                </c:pt>
                <c:pt idx="869">
                  <c:v>229.8036385495173</c:v>
                </c:pt>
                <c:pt idx="870">
                  <c:v>231.55901403301155</c:v>
                </c:pt>
                <c:pt idx="871">
                  <c:v>236.27481635534104</c:v>
                </c:pt>
                <c:pt idx="872">
                  <c:v>239.15646257022738</c:v>
                </c:pt>
                <c:pt idx="873">
                  <c:v>236.99200871348495</c:v>
                </c:pt>
                <c:pt idx="874">
                  <c:v>234.15792980898996</c:v>
                </c:pt>
                <c:pt idx="875">
                  <c:v>230.92965620599333</c:v>
                </c:pt>
                <c:pt idx="876">
                  <c:v>229.70747280399556</c:v>
                </c:pt>
                <c:pt idx="877">
                  <c:v>230.82712653599705</c:v>
                </c:pt>
                <c:pt idx="878">
                  <c:v>231.12911835733138</c:v>
                </c:pt>
                <c:pt idx="879">
                  <c:v>235.60044190488762</c:v>
                </c:pt>
                <c:pt idx="880">
                  <c:v>240.65465560325842</c:v>
                </c:pt>
                <c:pt idx="881">
                  <c:v>238.55080340217228</c:v>
                </c:pt>
                <c:pt idx="882">
                  <c:v>236.72379126811487</c:v>
                </c:pt>
                <c:pt idx="883">
                  <c:v>236.82911517874325</c:v>
                </c:pt>
                <c:pt idx="884">
                  <c:v>237.32377511916218</c:v>
                </c:pt>
                <c:pt idx="885">
                  <c:v>238.23799241277482</c:v>
                </c:pt>
                <c:pt idx="886">
                  <c:v>239.00747027518324</c:v>
                </c:pt>
                <c:pt idx="887">
                  <c:v>241.18156485012219</c:v>
                </c:pt>
                <c:pt idx="888">
                  <c:v>243.28762756674814</c:v>
                </c:pt>
                <c:pt idx="889">
                  <c:v>252.76055004449876</c:v>
                </c:pt>
                <c:pt idx="890">
                  <c:v>259.25472036299919</c:v>
                </c:pt>
                <c:pt idx="891">
                  <c:v>262.31416857533281</c:v>
                </c:pt>
                <c:pt idx="892">
                  <c:v>261.16269271688856</c:v>
                </c:pt>
                <c:pt idx="893">
                  <c:v>265.71503681125904</c:v>
                </c:pt>
                <c:pt idx="894">
                  <c:v>270.77659754083936</c:v>
                </c:pt>
                <c:pt idx="895">
                  <c:v>279.5676326938929</c:v>
                </c:pt>
                <c:pt idx="896">
                  <c:v>285.47054479592862</c:v>
                </c:pt>
                <c:pt idx="897">
                  <c:v>290.50915186395241</c:v>
                </c:pt>
                <c:pt idx="898">
                  <c:v>296.13822090930159</c:v>
                </c:pt>
                <c:pt idx="899">
                  <c:v>300.30315560620107</c:v>
                </c:pt>
                <c:pt idx="900">
                  <c:v>296.25867440413407</c:v>
                </c:pt>
                <c:pt idx="901">
                  <c:v>294.31346393608942</c:v>
                </c:pt>
                <c:pt idx="902">
                  <c:v>290.65332595739295</c:v>
                </c:pt>
                <c:pt idx="903">
                  <c:v>291.88767463826201</c:v>
                </c:pt>
                <c:pt idx="904">
                  <c:v>290.13502075884134</c:v>
                </c:pt>
                <c:pt idx="905">
                  <c:v>293.43324717256087</c:v>
                </c:pt>
                <c:pt idx="906">
                  <c:v>298.72872844837389</c:v>
                </c:pt>
                <c:pt idx="907">
                  <c:v>301.34016129891592</c:v>
                </c:pt>
                <c:pt idx="908">
                  <c:v>302.22556186594397</c:v>
                </c:pt>
                <c:pt idx="909">
                  <c:v>302.44027357729601</c:v>
                </c:pt>
                <c:pt idx="910">
                  <c:v>300.51563905153068</c:v>
                </c:pt>
                <c:pt idx="911">
                  <c:v>296.98144036768713</c:v>
                </c:pt>
                <c:pt idx="912">
                  <c:v>296.80530591179144</c:v>
                </c:pt>
                <c:pt idx="913">
                  <c:v>296.90232727452764</c:v>
                </c:pt>
                <c:pt idx="914">
                  <c:v>296.62488484968515</c:v>
                </c:pt>
                <c:pt idx="915">
                  <c:v>293.77992323312344</c:v>
                </c:pt>
                <c:pt idx="916">
                  <c:v>290.79328215541568</c:v>
                </c:pt>
                <c:pt idx="917">
                  <c:v>286.4288547702771</c:v>
                </c:pt>
                <c:pt idx="918">
                  <c:v>282.82256984685142</c:v>
                </c:pt>
                <c:pt idx="919">
                  <c:v>280.93504656456764</c:v>
                </c:pt>
                <c:pt idx="920">
                  <c:v>277.36003104304507</c:v>
                </c:pt>
                <c:pt idx="921">
                  <c:v>276.38002069536338</c:v>
                </c:pt>
                <c:pt idx="922">
                  <c:v>278.82001379690894</c:v>
                </c:pt>
                <c:pt idx="923">
                  <c:v>282.30000919793929</c:v>
                </c:pt>
                <c:pt idx="924">
                  <c:v>288.0933394652929</c:v>
                </c:pt>
                <c:pt idx="925">
                  <c:v>293.53555964352859</c:v>
                </c:pt>
                <c:pt idx="926">
                  <c:v>293.06703976235241</c:v>
                </c:pt>
                <c:pt idx="927">
                  <c:v>296.24802650823494</c:v>
                </c:pt>
                <c:pt idx="928">
                  <c:v>298.7486843388233</c:v>
                </c:pt>
                <c:pt idx="929">
                  <c:v>300.28245622588224</c:v>
                </c:pt>
                <c:pt idx="930">
                  <c:v>303.21163748392149</c:v>
                </c:pt>
                <c:pt idx="931">
                  <c:v>305.05109165594769</c:v>
                </c:pt>
                <c:pt idx="932">
                  <c:v>303.63406110396517</c:v>
                </c:pt>
                <c:pt idx="933">
                  <c:v>298.61937406931008</c:v>
                </c:pt>
                <c:pt idx="934">
                  <c:v>290.85624937954009</c:v>
                </c:pt>
                <c:pt idx="935">
                  <c:v>285.90749958636007</c:v>
                </c:pt>
                <c:pt idx="936">
                  <c:v>284.91833305757336</c:v>
                </c:pt>
                <c:pt idx="937">
                  <c:v>285.88222203838222</c:v>
                </c:pt>
                <c:pt idx="938">
                  <c:v>279.99148135892148</c:v>
                </c:pt>
                <c:pt idx="939">
                  <c:v>275.077654239281</c:v>
                </c:pt>
                <c:pt idx="940">
                  <c:v>264.18510282618735</c:v>
                </c:pt>
                <c:pt idx="941">
                  <c:v>259.27006855079156</c:v>
                </c:pt>
                <c:pt idx="942">
                  <c:v>253.1167123671944</c:v>
                </c:pt>
                <c:pt idx="943">
                  <c:v>248.12114157812962</c:v>
                </c:pt>
                <c:pt idx="944">
                  <c:v>239.77076105208641</c:v>
                </c:pt>
                <c:pt idx="945">
                  <c:v>234.1671740347243</c:v>
                </c:pt>
                <c:pt idx="946">
                  <c:v>228.27811602314955</c:v>
                </c:pt>
                <c:pt idx="947">
                  <c:v>224.59874401543306</c:v>
                </c:pt>
                <c:pt idx="948">
                  <c:v>223.63916267695538</c:v>
                </c:pt>
                <c:pt idx="949">
                  <c:v>217.42277511797028</c:v>
                </c:pt>
                <c:pt idx="950">
                  <c:v>218.06518341198017</c:v>
                </c:pt>
                <c:pt idx="951">
                  <c:v>218.77345560798682</c:v>
                </c:pt>
                <c:pt idx="952">
                  <c:v>219.86230373865789</c:v>
                </c:pt>
                <c:pt idx="953">
                  <c:v>215.66820249243861</c:v>
                </c:pt>
                <c:pt idx="954">
                  <c:v>215.25880166162574</c:v>
                </c:pt>
                <c:pt idx="955">
                  <c:v>213.92253444108383</c:v>
                </c:pt>
                <c:pt idx="956">
                  <c:v>216.75335629405589</c:v>
                </c:pt>
                <c:pt idx="957">
                  <c:v>219.3822375293706</c:v>
                </c:pt>
                <c:pt idx="958">
                  <c:v>221.28482501958041</c:v>
                </c:pt>
                <c:pt idx="959">
                  <c:v>223.69655001305364</c:v>
                </c:pt>
                <c:pt idx="960">
                  <c:v>224.97770000870244</c:v>
                </c:pt>
                <c:pt idx="961">
                  <c:v>225.92513333913499</c:v>
                </c:pt>
                <c:pt idx="962">
                  <c:v>222.27675555942335</c:v>
                </c:pt>
                <c:pt idx="963">
                  <c:v>219.95450370628225</c:v>
                </c:pt>
                <c:pt idx="964">
                  <c:v>215.79300247085484</c:v>
                </c:pt>
                <c:pt idx="965">
                  <c:v>209.55533498056991</c:v>
                </c:pt>
                <c:pt idx="966">
                  <c:v>203.47022332037994</c:v>
                </c:pt>
                <c:pt idx="967">
                  <c:v>194.84348221358664</c:v>
                </c:pt>
                <c:pt idx="968">
                  <c:v>193.46898814239111</c:v>
                </c:pt>
                <c:pt idx="969">
                  <c:v>194.30265876159407</c:v>
                </c:pt>
                <c:pt idx="970">
                  <c:v>193.18510584106275</c:v>
                </c:pt>
                <c:pt idx="971">
                  <c:v>193.59673722737517</c:v>
                </c:pt>
                <c:pt idx="972">
                  <c:v>191.37115815158347</c:v>
                </c:pt>
                <c:pt idx="973">
                  <c:v>188.6374387677223</c:v>
                </c:pt>
                <c:pt idx="974">
                  <c:v>185.82162584514822</c:v>
                </c:pt>
                <c:pt idx="975">
                  <c:v>179.83775056343217</c:v>
                </c:pt>
                <c:pt idx="976">
                  <c:v>176.52850037562146</c:v>
                </c:pt>
                <c:pt idx="977">
                  <c:v>178.75233358374766</c:v>
                </c:pt>
                <c:pt idx="978">
                  <c:v>180.12155572249844</c:v>
                </c:pt>
                <c:pt idx="979">
                  <c:v>181.05437048166564</c:v>
                </c:pt>
                <c:pt idx="980">
                  <c:v>180.97958032111046</c:v>
                </c:pt>
                <c:pt idx="981">
                  <c:v>185.55305354740699</c:v>
                </c:pt>
                <c:pt idx="982">
                  <c:v>188.60203569827132</c:v>
                </c:pt>
                <c:pt idx="983">
                  <c:v>190.68802379884755</c:v>
                </c:pt>
                <c:pt idx="984">
                  <c:v>187.94201586589838</c:v>
                </c:pt>
                <c:pt idx="985">
                  <c:v>185.23467724393225</c:v>
                </c:pt>
                <c:pt idx="986">
                  <c:v>181.50311816262152</c:v>
                </c:pt>
                <c:pt idx="987">
                  <c:v>178.81541210841436</c:v>
                </c:pt>
                <c:pt idx="988">
                  <c:v>178.89360807227627</c:v>
                </c:pt>
                <c:pt idx="989">
                  <c:v>175.20240538151751</c:v>
                </c:pt>
                <c:pt idx="990">
                  <c:v>170.45160358767833</c:v>
                </c:pt>
                <c:pt idx="991">
                  <c:v>165.90106905845224</c:v>
                </c:pt>
                <c:pt idx="992">
                  <c:v>163.15737937230148</c:v>
                </c:pt>
                <c:pt idx="993">
                  <c:v>158.84825291486766</c:v>
                </c:pt>
                <c:pt idx="994">
                  <c:v>155.85550194324512</c:v>
                </c:pt>
                <c:pt idx="995">
                  <c:v>149.83700129549675</c:v>
                </c:pt>
                <c:pt idx="996">
                  <c:v>145.74800086366452</c:v>
                </c:pt>
                <c:pt idx="997">
                  <c:v>138.94866724244304</c:v>
                </c:pt>
                <c:pt idx="998">
                  <c:v>133.68244482829536</c:v>
                </c:pt>
                <c:pt idx="999">
                  <c:v>125.48829655219691</c:v>
                </c:pt>
                <c:pt idx="1000">
                  <c:v>121.22886436813128</c:v>
                </c:pt>
                <c:pt idx="1001">
                  <c:v>121.42590957875419</c:v>
                </c:pt>
                <c:pt idx="1002">
                  <c:v>122.01060638583614</c:v>
                </c:pt>
                <c:pt idx="1003">
                  <c:v>117.37373759055744</c:v>
                </c:pt>
                <c:pt idx="1004">
                  <c:v>116.12915839370497</c:v>
                </c:pt>
                <c:pt idx="1005">
                  <c:v>114.19943892913666</c:v>
                </c:pt>
                <c:pt idx="1006">
                  <c:v>113.81962595275779</c:v>
                </c:pt>
                <c:pt idx="1007">
                  <c:v>115.80308396850521</c:v>
                </c:pt>
                <c:pt idx="1008">
                  <c:v>116.81872264567014</c:v>
                </c:pt>
                <c:pt idx="1009">
                  <c:v>118.9524817637801</c:v>
                </c:pt>
                <c:pt idx="1010">
                  <c:v>120.48832117585341</c:v>
                </c:pt>
                <c:pt idx="1011">
                  <c:v>121.12554745056894</c:v>
                </c:pt>
                <c:pt idx="1012">
                  <c:v>124.58036496704597</c:v>
                </c:pt>
                <c:pt idx="1013">
                  <c:v>125.98024331136398</c:v>
                </c:pt>
                <c:pt idx="1014">
                  <c:v>126.37682887424266</c:v>
                </c:pt>
                <c:pt idx="1015">
                  <c:v>128.72455258282844</c:v>
                </c:pt>
                <c:pt idx="1016">
                  <c:v>133.73303505521898</c:v>
                </c:pt>
                <c:pt idx="1017">
                  <c:v>137.11869003681267</c:v>
                </c:pt>
                <c:pt idx="1018">
                  <c:v>139.55579335787513</c:v>
                </c:pt>
                <c:pt idx="1019">
                  <c:v>146.4605289052501</c:v>
                </c:pt>
                <c:pt idx="1020">
                  <c:v>156.94035260350006</c:v>
                </c:pt>
                <c:pt idx="1021">
                  <c:v>160.18023506900005</c:v>
                </c:pt>
                <c:pt idx="1022">
                  <c:v>164.52682337933339</c:v>
                </c:pt>
                <c:pt idx="1023">
                  <c:v>170.15454891955562</c:v>
                </c:pt>
                <c:pt idx="1024">
                  <c:v>176.1930326130371</c:v>
                </c:pt>
                <c:pt idx="1025">
                  <c:v>180.7886884086914</c:v>
                </c:pt>
                <c:pt idx="1026">
                  <c:v>185.44579227246095</c:v>
                </c:pt>
                <c:pt idx="1027">
                  <c:v>189.23386151497397</c:v>
                </c:pt>
                <c:pt idx="1028">
                  <c:v>193.25257434331598</c:v>
                </c:pt>
                <c:pt idx="1029">
                  <c:v>197.94171622887734</c:v>
                </c:pt>
                <c:pt idx="1030">
                  <c:v>197.59114415258492</c:v>
                </c:pt>
                <c:pt idx="1031">
                  <c:v>196.60742943505662</c:v>
                </c:pt>
                <c:pt idx="1032">
                  <c:v>200.82161962337111</c:v>
                </c:pt>
                <c:pt idx="1033">
                  <c:v>205.29441308224742</c:v>
                </c:pt>
                <c:pt idx="1034">
                  <c:v>204.20960872149828</c:v>
                </c:pt>
                <c:pt idx="1035">
                  <c:v>205.57640581433222</c:v>
                </c:pt>
                <c:pt idx="1036">
                  <c:v>202.84093720955482</c:v>
                </c:pt>
                <c:pt idx="1037">
                  <c:v>202.18062480636991</c:v>
                </c:pt>
                <c:pt idx="1038">
                  <c:v>202.14374987091327</c:v>
                </c:pt>
                <c:pt idx="1039">
                  <c:v>200.38916658060887</c:v>
                </c:pt>
                <c:pt idx="1040">
                  <c:v>202.80277772040591</c:v>
                </c:pt>
                <c:pt idx="1041">
                  <c:v>203.77185181360394</c:v>
                </c:pt>
                <c:pt idx="1042">
                  <c:v>203.43790120906931</c:v>
                </c:pt>
                <c:pt idx="1043">
                  <c:v>199.25860080604622</c:v>
                </c:pt>
                <c:pt idx="1044">
                  <c:v>198.76906720403082</c:v>
                </c:pt>
                <c:pt idx="1045">
                  <c:v>197.11604480268721</c:v>
                </c:pt>
                <c:pt idx="1046">
                  <c:v>193.98069653512482</c:v>
                </c:pt>
                <c:pt idx="1047">
                  <c:v>189.98713102341657</c:v>
                </c:pt>
                <c:pt idx="1048">
                  <c:v>184.29808734894439</c:v>
                </c:pt>
                <c:pt idx="1049">
                  <c:v>180.67872489929627</c:v>
                </c:pt>
                <c:pt idx="1050">
                  <c:v>178.61248326619753</c:v>
                </c:pt>
                <c:pt idx="1051">
                  <c:v>180.16165551079837</c:v>
                </c:pt>
                <c:pt idx="1052">
                  <c:v>180.25777034053226</c:v>
                </c:pt>
                <c:pt idx="1053">
                  <c:v>181.54851356035485</c:v>
                </c:pt>
                <c:pt idx="1054">
                  <c:v>181.07567570690324</c:v>
                </c:pt>
                <c:pt idx="1055">
                  <c:v>181.80045047126885</c:v>
                </c:pt>
                <c:pt idx="1056">
                  <c:v>187.06030031417924</c:v>
                </c:pt>
                <c:pt idx="1057">
                  <c:v>188.42353354278617</c:v>
                </c:pt>
                <c:pt idx="1058">
                  <c:v>189.68902236185744</c:v>
                </c:pt>
                <c:pt idx="1059">
                  <c:v>189.9293482412383</c:v>
                </c:pt>
                <c:pt idx="1060">
                  <c:v>190.55623216082554</c:v>
                </c:pt>
                <c:pt idx="1061">
                  <c:v>190.10082144055036</c:v>
                </c:pt>
                <c:pt idx="1062">
                  <c:v>191.36054762703358</c:v>
                </c:pt>
                <c:pt idx="1063">
                  <c:v>192.66703175135575</c:v>
                </c:pt>
                <c:pt idx="1064">
                  <c:v>197.59802116757052</c:v>
                </c:pt>
                <c:pt idx="1065">
                  <c:v>196.65534744504703</c:v>
                </c:pt>
                <c:pt idx="1066">
                  <c:v>195.29689829669803</c:v>
                </c:pt>
                <c:pt idx="1067">
                  <c:v>192.03793219779871</c:v>
                </c:pt>
                <c:pt idx="1068">
                  <c:v>189.71195479853247</c:v>
                </c:pt>
                <c:pt idx="1069">
                  <c:v>187.97796986568832</c:v>
                </c:pt>
                <c:pt idx="1070">
                  <c:v>187.5819799104589</c:v>
                </c:pt>
                <c:pt idx="1071">
                  <c:v>185.23465327363925</c:v>
                </c:pt>
                <c:pt idx="1072">
                  <c:v>185.45643551575952</c:v>
                </c:pt>
                <c:pt idx="1073">
                  <c:v>185.30429034383968</c:v>
                </c:pt>
                <c:pt idx="1074">
                  <c:v>185.88286022922648</c:v>
                </c:pt>
                <c:pt idx="1075">
                  <c:v>185.35857348615099</c:v>
                </c:pt>
                <c:pt idx="1076">
                  <c:v>183.76904899076735</c:v>
                </c:pt>
                <c:pt idx="1077">
                  <c:v>176.84269932717825</c:v>
                </c:pt>
                <c:pt idx="1078">
                  <c:v>172.92179955145218</c:v>
                </c:pt>
                <c:pt idx="1079">
                  <c:v>169.46453303430147</c:v>
                </c:pt>
                <c:pt idx="1080">
                  <c:v>166.53302202286767</c:v>
                </c:pt>
                <c:pt idx="1081">
                  <c:v>162.2720146819118</c:v>
                </c:pt>
                <c:pt idx="1082">
                  <c:v>161.5780097879412</c:v>
                </c:pt>
                <c:pt idx="1083">
                  <c:v>162.4886731919608</c:v>
                </c:pt>
                <c:pt idx="1084">
                  <c:v>162.26911546130722</c:v>
                </c:pt>
                <c:pt idx="1085">
                  <c:v>161.61607697420482</c:v>
                </c:pt>
                <c:pt idx="1086">
                  <c:v>161.28071798280322</c:v>
                </c:pt>
                <c:pt idx="1087">
                  <c:v>161.25381198853549</c:v>
                </c:pt>
                <c:pt idx="1088">
                  <c:v>164.18920799235701</c:v>
                </c:pt>
                <c:pt idx="1089">
                  <c:v>166.72280532823802</c:v>
                </c:pt>
                <c:pt idx="1090">
                  <c:v>167.53187021882536</c:v>
                </c:pt>
                <c:pt idx="1091">
                  <c:v>167.8679134792169</c:v>
                </c:pt>
                <c:pt idx="1092">
                  <c:v>169.27194231947794</c:v>
                </c:pt>
                <c:pt idx="1093">
                  <c:v>168.84129487965197</c:v>
                </c:pt>
                <c:pt idx="1094">
                  <c:v>168.01086325310132</c:v>
                </c:pt>
                <c:pt idx="1095">
                  <c:v>167.51390883540088</c:v>
                </c:pt>
                <c:pt idx="1096">
                  <c:v>169.62927255693393</c:v>
                </c:pt>
                <c:pt idx="1097">
                  <c:v>172.04951503795596</c:v>
                </c:pt>
                <c:pt idx="1098">
                  <c:v>174.74634335863732</c:v>
                </c:pt>
                <c:pt idx="1099">
                  <c:v>179.45422890575821</c:v>
                </c:pt>
                <c:pt idx="1100">
                  <c:v>181.55948593717216</c:v>
                </c:pt>
                <c:pt idx="1101">
                  <c:v>182.00632395811479</c:v>
                </c:pt>
                <c:pt idx="1102">
                  <c:v>182.82754930540989</c:v>
                </c:pt>
                <c:pt idx="1103">
                  <c:v>186.27503287027326</c:v>
                </c:pt>
                <c:pt idx="1104">
                  <c:v>191.2366885801822</c:v>
                </c:pt>
                <c:pt idx="1105">
                  <c:v>195.46779238678815</c:v>
                </c:pt>
                <c:pt idx="1106">
                  <c:v>199.48519492452544</c:v>
                </c:pt>
                <c:pt idx="1107">
                  <c:v>204.31346328301697</c:v>
                </c:pt>
                <c:pt idx="1108">
                  <c:v>208.745642188678</c:v>
                </c:pt>
                <c:pt idx="1109">
                  <c:v>212.93376145911867</c:v>
                </c:pt>
                <c:pt idx="1110">
                  <c:v>216.81250763941244</c:v>
                </c:pt>
                <c:pt idx="1111">
                  <c:v>222.82833842627497</c:v>
                </c:pt>
                <c:pt idx="1112">
                  <c:v>230.01889228418332</c:v>
                </c:pt>
                <c:pt idx="1113">
                  <c:v>236.62259485612225</c:v>
                </c:pt>
                <c:pt idx="1114">
                  <c:v>243.98506323741483</c:v>
                </c:pt>
                <c:pt idx="1115">
                  <c:v>248.25337549160992</c:v>
                </c:pt>
                <c:pt idx="1116">
                  <c:v>250.80225032773996</c:v>
                </c:pt>
                <c:pt idx="1117">
                  <c:v>254.04816688515999</c:v>
                </c:pt>
                <c:pt idx="1118">
                  <c:v>260.84877792344003</c:v>
                </c:pt>
                <c:pt idx="1119">
                  <c:v>260.38585194896001</c:v>
                </c:pt>
                <c:pt idx="1120">
                  <c:v>261.7939012993067</c:v>
                </c:pt>
                <c:pt idx="1121">
                  <c:v>260.06260086620449</c:v>
                </c:pt>
                <c:pt idx="1122">
                  <c:v>253.72506724413634</c:v>
                </c:pt>
                <c:pt idx="1123">
                  <c:v>252.55337816275758</c:v>
                </c:pt>
                <c:pt idx="1124">
                  <c:v>253.78225210850508</c:v>
                </c:pt>
                <c:pt idx="1125">
                  <c:v>255.02150140567005</c:v>
                </c:pt>
                <c:pt idx="1126">
                  <c:v>257.2710009371134</c:v>
                </c:pt>
                <c:pt idx="1127">
                  <c:v>264.78733395807564</c:v>
                </c:pt>
                <c:pt idx="1128">
                  <c:v>270.68488930538376</c:v>
                </c:pt>
                <c:pt idx="1129">
                  <c:v>272.63659287025587</c:v>
                </c:pt>
                <c:pt idx="1130">
                  <c:v>273.23439524683727</c:v>
                </c:pt>
                <c:pt idx="1131">
                  <c:v>272.02626349789153</c:v>
                </c:pt>
                <c:pt idx="1132">
                  <c:v>271.28084233192772</c:v>
                </c:pt>
                <c:pt idx="1133">
                  <c:v>271.51722822128517</c:v>
                </c:pt>
                <c:pt idx="1134">
                  <c:v>273.6448188141901</c:v>
                </c:pt>
                <c:pt idx="1135">
                  <c:v>276.22321254279342</c:v>
                </c:pt>
                <c:pt idx="1136">
                  <c:v>280.94214169519563</c:v>
                </c:pt>
                <c:pt idx="1137">
                  <c:v>285.07476113013041</c:v>
                </c:pt>
                <c:pt idx="1138">
                  <c:v>287.13650742008696</c:v>
                </c:pt>
                <c:pt idx="1139">
                  <c:v>279.05767161339134</c:v>
                </c:pt>
                <c:pt idx="1140">
                  <c:v>272.71178107559422</c:v>
                </c:pt>
                <c:pt idx="1141">
                  <c:v>271.49452071706287</c:v>
                </c:pt>
                <c:pt idx="1142">
                  <c:v>269.42301381137526</c:v>
                </c:pt>
                <c:pt idx="1143">
                  <c:v>267.73200920758353</c:v>
                </c:pt>
                <c:pt idx="1144">
                  <c:v>263.72467280505572</c:v>
                </c:pt>
                <c:pt idx="1145">
                  <c:v>264.62978187003716</c:v>
                </c:pt>
                <c:pt idx="1146">
                  <c:v>265.56318791335815</c:v>
                </c:pt>
                <c:pt idx="1147">
                  <c:v>264.06545860890543</c:v>
                </c:pt>
                <c:pt idx="1148">
                  <c:v>260.74697240593696</c:v>
                </c:pt>
                <c:pt idx="1149">
                  <c:v>260.27131493729132</c:v>
                </c:pt>
                <c:pt idx="1150">
                  <c:v>258.13420995819422</c:v>
                </c:pt>
                <c:pt idx="1151">
                  <c:v>255.90613997212949</c:v>
                </c:pt>
                <c:pt idx="1152">
                  <c:v>253.83742664808634</c:v>
                </c:pt>
                <c:pt idx="1153">
                  <c:v>249.95495109872422</c:v>
                </c:pt>
                <c:pt idx="1154">
                  <c:v>248.41663406581617</c:v>
                </c:pt>
                <c:pt idx="1155">
                  <c:v>246.49442271054411</c:v>
                </c:pt>
                <c:pt idx="1156">
                  <c:v>244.24961514036275</c:v>
                </c:pt>
                <c:pt idx="1157">
                  <c:v>240.48641009357519</c:v>
                </c:pt>
                <c:pt idx="1158">
                  <c:v>235.52427339571679</c:v>
                </c:pt>
                <c:pt idx="1159">
                  <c:v>230.08951559714453</c:v>
                </c:pt>
                <c:pt idx="1160">
                  <c:v>225.22301039809639</c:v>
                </c:pt>
                <c:pt idx="1161">
                  <c:v>227.24200693206427</c:v>
                </c:pt>
                <c:pt idx="1162">
                  <c:v>229.22467128804286</c:v>
                </c:pt>
                <c:pt idx="1163">
                  <c:v>231.76978085869524</c:v>
                </c:pt>
                <c:pt idx="1164">
                  <c:v>231.19318723913017</c:v>
                </c:pt>
                <c:pt idx="1165">
                  <c:v>233.65879149275347</c:v>
                </c:pt>
                <c:pt idx="1166">
                  <c:v>235.37919432850231</c:v>
                </c:pt>
                <c:pt idx="1167">
                  <c:v>242.64612955233488</c:v>
                </c:pt>
                <c:pt idx="1168">
                  <c:v>247.3974197015566</c:v>
                </c:pt>
                <c:pt idx="1169">
                  <c:v>250.95827980103775</c:v>
                </c:pt>
                <c:pt idx="1170">
                  <c:v>248.97551986735851</c:v>
                </c:pt>
                <c:pt idx="1171">
                  <c:v>251.48034657823902</c:v>
                </c:pt>
                <c:pt idx="1172">
                  <c:v>251.62689771882603</c:v>
                </c:pt>
                <c:pt idx="1173">
                  <c:v>251.58126514588406</c:v>
                </c:pt>
                <c:pt idx="1174">
                  <c:v>250.55417676392273</c:v>
                </c:pt>
                <c:pt idx="1175">
                  <c:v>258.2294511759485</c:v>
                </c:pt>
                <c:pt idx="1176">
                  <c:v>261.31296745063236</c:v>
                </c:pt>
                <c:pt idx="1177">
                  <c:v>264.64197830042156</c:v>
                </c:pt>
                <c:pt idx="1178">
                  <c:v>268.44131886694771</c:v>
                </c:pt>
                <c:pt idx="1179">
                  <c:v>270.42421257796514</c:v>
                </c:pt>
                <c:pt idx="1180">
                  <c:v>268.70947505197677</c:v>
                </c:pt>
                <c:pt idx="1181">
                  <c:v>267.97298336798451</c:v>
                </c:pt>
                <c:pt idx="1182">
                  <c:v>266.17865557865633</c:v>
                </c:pt>
                <c:pt idx="1183">
                  <c:v>262.68577038577087</c:v>
                </c:pt>
                <c:pt idx="1184">
                  <c:v>256.75051359051395</c:v>
                </c:pt>
                <c:pt idx="1185">
                  <c:v>253.49700906034263</c:v>
                </c:pt>
                <c:pt idx="1186">
                  <c:v>250.37133937356177</c:v>
                </c:pt>
                <c:pt idx="1187">
                  <c:v>247.08089291570786</c:v>
                </c:pt>
                <c:pt idx="1188">
                  <c:v>246.84726194380525</c:v>
                </c:pt>
                <c:pt idx="1189">
                  <c:v>247.97150796253686</c:v>
                </c:pt>
                <c:pt idx="1190">
                  <c:v>249.1810053083579</c:v>
                </c:pt>
                <c:pt idx="1191">
                  <c:v>248.29733687223859</c:v>
                </c:pt>
                <c:pt idx="1192">
                  <c:v>252.5848912481591</c:v>
                </c:pt>
                <c:pt idx="1193">
                  <c:v>255.07326083210609</c:v>
                </c:pt>
                <c:pt idx="1194">
                  <c:v>256.89217388807072</c:v>
                </c:pt>
                <c:pt idx="1195">
                  <c:v>257.81811592538054</c:v>
                </c:pt>
                <c:pt idx="1196">
                  <c:v>259.75207728358703</c:v>
                </c:pt>
                <c:pt idx="1197">
                  <c:v>260.83138485572471</c:v>
                </c:pt>
                <c:pt idx="1198">
                  <c:v>260.17758990381651</c:v>
                </c:pt>
                <c:pt idx="1199">
                  <c:v>257.15839326921105</c:v>
                </c:pt>
                <c:pt idx="1200">
                  <c:v>256.07892884614068</c:v>
                </c:pt>
                <c:pt idx="1201">
                  <c:v>255.66928589742713</c:v>
                </c:pt>
                <c:pt idx="1202">
                  <c:v>251.33952393161809</c:v>
                </c:pt>
                <c:pt idx="1203">
                  <c:v>240.92968262107874</c:v>
                </c:pt>
                <c:pt idx="1204">
                  <c:v>231.28312174738585</c:v>
                </c:pt>
                <c:pt idx="1205">
                  <c:v>224.8820811649239</c:v>
                </c:pt>
                <c:pt idx="1206">
                  <c:v>222.09472077661593</c:v>
                </c:pt>
                <c:pt idx="1207">
                  <c:v>218.86981385107731</c:v>
                </c:pt>
                <c:pt idx="1208">
                  <c:v>214.49987590071822</c:v>
                </c:pt>
                <c:pt idx="1209">
                  <c:v>212.09991726714549</c:v>
                </c:pt>
                <c:pt idx="1210">
                  <c:v>207.18661151143033</c:v>
                </c:pt>
                <c:pt idx="1211">
                  <c:v>205.07107434095357</c:v>
                </c:pt>
                <c:pt idx="1212">
                  <c:v>205.26738289396906</c:v>
                </c:pt>
                <c:pt idx="1213">
                  <c:v>209.68158859597941</c:v>
                </c:pt>
                <c:pt idx="1214">
                  <c:v>213.10772573065296</c:v>
                </c:pt>
                <c:pt idx="1215">
                  <c:v>215.16181715376865</c:v>
                </c:pt>
                <c:pt idx="1216">
                  <c:v>217.50121143584579</c:v>
                </c:pt>
                <c:pt idx="1217">
                  <c:v>219.03747429056386</c:v>
                </c:pt>
                <c:pt idx="1218">
                  <c:v>216.01831619370927</c:v>
                </c:pt>
                <c:pt idx="1219">
                  <c:v>215.56221079580621</c:v>
                </c:pt>
                <c:pt idx="1220">
                  <c:v>218.27814053053748</c:v>
                </c:pt>
                <c:pt idx="1221">
                  <c:v>224.65542702035833</c:v>
                </c:pt>
                <c:pt idx="1222">
                  <c:v>230.71695134690557</c:v>
                </c:pt>
                <c:pt idx="1223">
                  <c:v>231.67463423127037</c:v>
                </c:pt>
                <c:pt idx="1224">
                  <c:v>232.54975615418027</c:v>
                </c:pt>
                <c:pt idx="1225">
                  <c:v>233.56650410278687</c:v>
                </c:pt>
                <c:pt idx="1226">
                  <c:v>236.11100273519128</c:v>
                </c:pt>
                <c:pt idx="1227">
                  <c:v>235.4773351567942</c:v>
                </c:pt>
                <c:pt idx="1228">
                  <c:v>235.4682234378628</c:v>
                </c:pt>
                <c:pt idx="1229">
                  <c:v>235.67214895857521</c:v>
                </c:pt>
                <c:pt idx="1230">
                  <c:v>239.35476597238346</c:v>
                </c:pt>
                <c:pt idx="1231">
                  <c:v>240.949843981589</c:v>
                </c:pt>
                <c:pt idx="1232">
                  <c:v>240.65989598772603</c:v>
                </c:pt>
                <c:pt idx="1233">
                  <c:v>240.04993065848402</c:v>
                </c:pt>
                <c:pt idx="1234">
                  <c:v>238.5599537723227</c:v>
                </c:pt>
                <c:pt idx="1235">
                  <c:v>238.61330251488181</c:v>
                </c:pt>
                <c:pt idx="1236">
                  <c:v>238.86553500992122</c:v>
                </c:pt>
                <c:pt idx="1237">
                  <c:v>240.12369000661417</c:v>
                </c:pt>
                <c:pt idx="1238">
                  <c:v>241.36246000440946</c:v>
                </c:pt>
                <c:pt idx="1239">
                  <c:v>240.82164000293966</c:v>
                </c:pt>
                <c:pt idx="1240">
                  <c:v>239.55109333529313</c:v>
                </c:pt>
                <c:pt idx="1241">
                  <c:v>239.46406222352877</c:v>
                </c:pt>
                <c:pt idx="1242">
                  <c:v>243.32604148235254</c:v>
                </c:pt>
                <c:pt idx="1243">
                  <c:v>246.71736098823504</c:v>
                </c:pt>
                <c:pt idx="1244">
                  <c:v>248.50490732549005</c:v>
                </c:pt>
                <c:pt idx="1245">
                  <c:v>251.4099382169934</c:v>
                </c:pt>
                <c:pt idx="1246">
                  <c:v>249.9866254779956</c:v>
                </c:pt>
                <c:pt idx="1247">
                  <c:v>251.49108365199709</c:v>
                </c:pt>
                <c:pt idx="1248">
                  <c:v>251.84072243466471</c:v>
                </c:pt>
                <c:pt idx="1249">
                  <c:v>253.43048162310981</c:v>
                </c:pt>
                <c:pt idx="1250">
                  <c:v>256.10032108207321</c:v>
                </c:pt>
                <c:pt idx="1251">
                  <c:v>255.12688072138218</c:v>
                </c:pt>
                <c:pt idx="1252">
                  <c:v>252.91125381425479</c:v>
                </c:pt>
                <c:pt idx="1253">
                  <c:v>251.4141692095032</c:v>
                </c:pt>
                <c:pt idx="1254">
                  <c:v>247.09277947300214</c:v>
                </c:pt>
                <c:pt idx="1255">
                  <c:v>244.03851964866811</c:v>
                </c:pt>
                <c:pt idx="1256">
                  <c:v>241.85567976577875</c:v>
                </c:pt>
                <c:pt idx="1257">
                  <c:v>241.38711984385253</c:v>
                </c:pt>
                <c:pt idx="1258">
                  <c:v>239.24474656256837</c:v>
                </c:pt>
                <c:pt idx="1259">
                  <c:v>237.47649770837893</c:v>
                </c:pt>
                <c:pt idx="1260">
                  <c:v>234.05766513891928</c:v>
                </c:pt>
                <c:pt idx="1261">
                  <c:v>229.00177675927955</c:v>
                </c:pt>
                <c:pt idx="1262">
                  <c:v>225.97118450618638</c:v>
                </c:pt>
                <c:pt idx="1263">
                  <c:v>222.49745633745761</c:v>
                </c:pt>
                <c:pt idx="1264">
                  <c:v>218.95830422497176</c:v>
                </c:pt>
                <c:pt idx="1265">
                  <c:v>216.70220281664785</c:v>
                </c:pt>
                <c:pt idx="1266">
                  <c:v>214.06813521109859</c:v>
                </c:pt>
                <c:pt idx="1267">
                  <c:v>212.42542347406572</c:v>
                </c:pt>
                <c:pt idx="1268">
                  <c:v>210.89361564937718</c:v>
                </c:pt>
                <c:pt idx="1269">
                  <c:v>201.47241043291814</c:v>
                </c:pt>
                <c:pt idx="1270">
                  <c:v>195.39827362194546</c:v>
                </c:pt>
                <c:pt idx="1271">
                  <c:v>193.90884908129698</c:v>
                </c:pt>
                <c:pt idx="1272">
                  <c:v>193.13589938753131</c:v>
                </c:pt>
                <c:pt idx="1273">
                  <c:v>191.18726625835421</c:v>
                </c:pt>
                <c:pt idx="1274">
                  <c:v>190.41151083890281</c:v>
                </c:pt>
                <c:pt idx="1275">
                  <c:v>189.57767389260189</c:v>
                </c:pt>
                <c:pt idx="1276">
                  <c:v>186.73844926173462</c:v>
                </c:pt>
                <c:pt idx="1277">
                  <c:v>186.19229950782309</c:v>
                </c:pt>
                <c:pt idx="1278">
                  <c:v>186.65486633854874</c:v>
                </c:pt>
                <c:pt idx="1279">
                  <c:v>187.62324422569918</c:v>
                </c:pt>
                <c:pt idx="1280">
                  <c:v>189.60549615046614</c:v>
                </c:pt>
                <c:pt idx="1281">
                  <c:v>189.11366410031076</c:v>
                </c:pt>
                <c:pt idx="1282">
                  <c:v>187.41577606687386</c:v>
                </c:pt>
                <c:pt idx="1283">
                  <c:v>187.8471840445826</c:v>
                </c:pt>
                <c:pt idx="1284">
                  <c:v>192.04812269638842</c:v>
                </c:pt>
                <c:pt idx="1285">
                  <c:v>194.68208179759228</c:v>
                </c:pt>
                <c:pt idx="1286">
                  <c:v>194.37472119839487</c:v>
                </c:pt>
                <c:pt idx="1287">
                  <c:v>194.50648079892994</c:v>
                </c:pt>
                <c:pt idx="1288">
                  <c:v>195.47432053261997</c:v>
                </c:pt>
                <c:pt idx="1289">
                  <c:v>194.30621368841332</c:v>
                </c:pt>
                <c:pt idx="1290">
                  <c:v>196.00414245894223</c:v>
                </c:pt>
                <c:pt idx="1291">
                  <c:v>197.24609497262816</c:v>
                </c:pt>
                <c:pt idx="1292">
                  <c:v>198.84406331508546</c:v>
                </c:pt>
                <c:pt idx="1293">
                  <c:v>199.85604221005698</c:v>
                </c:pt>
                <c:pt idx="1294">
                  <c:v>200.784028140038</c:v>
                </c:pt>
                <c:pt idx="1295">
                  <c:v>196.5693520933587</c:v>
                </c:pt>
                <c:pt idx="1296">
                  <c:v>191.2929013955725</c:v>
                </c:pt>
                <c:pt idx="1297">
                  <c:v>186.37526759704835</c:v>
                </c:pt>
                <c:pt idx="1298">
                  <c:v>183.80017839803224</c:v>
                </c:pt>
                <c:pt idx="1299">
                  <c:v>180.9801189320215</c:v>
                </c:pt>
                <c:pt idx="1300">
                  <c:v>179.91007928801434</c:v>
                </c:pt>
                <c:pt idx="1301">
                  <c:v>179.12005285867622</c:v>
                </c:pt>
                <c:pt idx="1302">
                  <c:v>175.90670190578413</c:v>
                </c:pt>
                <c:pt idx="1303">
                  <c:v>171.43780127052275</c:v>
                </c:pt>
                <c:pt idx="1304">
                  <c:v>168.81520084701518</c:v>
                </c:pt>
                <c:pt idx="1305">
                  <c:v>170.47680056467681</c:v>
                </c:pt>
                <c:pt idx="1306">
                  <c:v>170.75786704311787</c:v>
                </c:pt>
                <c:pt idx="1307">
                  <c:v>172.39191136207859</c:v>
                </c:pt>
                <c:pt idx="1308">
                  <c:v>172.53460757471908</c:v>
                </c:pt>
                <c:pt idx="1309">
                  <c:v>171.96640504981272</c:v>
                </c:pt>
                <c:pt idx="1310">
                  <c:v>172.18760336654182</c:v>
                </c:pt>
                <c:pt idx="1311">
                  <c:v>174.0150689110279</c:v>
                </c:pt>
                <c:pt idx="1312">
                  <c:v>175.9533792740186</c:v>
                </c:pt>
                <c:pt idx="1313">
                  <c:v>175.89891951601243</c:v>
                </c:pt>
                <c:pt idx="1314">
                  <c:v>175.67261301067498</c:v>
                </c:pt>
                <c:pt idx="1315">
                  <c:v>172.65840867378333</c:v>
                </c:pt>
                <c:pt idx="1316">
                  <c:v>171.23227244918888</c:v>
                </c:pt>
                <c:pt idx="1317">
                  <c:v>171.19151496612594</c:v>
                </c:pt>
                <c:pt idx="1318">
                  <c:v>169.09434331075065</c:v>
                </c:pt>
                <c:pt idx="1319">
                  <c:v>170.3895622071671</c:v>
                </c:pt>
                <c:pt idx="1320">
                  <c:v>172.55304147144474</c:v>
                </c:pt>
                <c:pt idx="1321">
                  <c:v>172.28869431429649</c:v>
                </c:pt>
                <c:pt idx="1322">
                  <c:v>173.05912954286433</c:v>
                </c:pt>
                <c:pt idx="1323">
                  <c:v>172.38941969524291</c:v>
                </c:pt>
                <c:pt idx="1324">
                  <c:v>168.75294646349528</c:v>
                </c:pt>
                <c:pt idx="1325">
                  <c:v>164.87196430899687</c:v>
                </c:pt>
                <c:pt idx="1326">
                  <c:v>161.73130953933125</c:v>
                </c:pt>
                <c:pt idx="1327">
                  <c:v>157.79753969288751</c:v>
                </c:pt>
                <c:pt idx="1328">
                  <c:v>154.21502646192502</c:v>
                </c:pt>
                <c:pt idx="1329">
                  <c:v>150.16001764128336</c:v>
                </c:pt>
                <c:pt idx="1330">
                  <c:v>148.33334509418893</c:v>
                </c:pt>
                <c:pt idx="1331">
                  <c:v>152.93223006279263</c:v>
                </c:pt>
                <c:pt idx="1332">
                  <c:v>158.68148670852844</c:v>
                </c:pt>
                <c:pt idx="1333">
                  <c:v>161.88432447235232</c:v>
                </c:pt>
                <c:pt idx="1334">
                  <c:v>172.60621631490156</c:v>
                </c:pt>
                <c:pt idx="1335">
                  <c:v>176.16414420993439</c:v>
                </c:pt>
                <c:pt idx="1336">
                  <c:v>177.43942947328961</c:v>
                </c:pt>
                <c:pt idx="1337">
                  <c:v>178.2962863155264</c:v>
                </c:pt>
                <c:pt idx="1338">
                  <c:v>179.26085754368427</c:v>
                </c:pt>
                <c:pt idx="1339">
                  <c:v>181.09390502912285</c:v>
                </c:pt>
                <c:pt idx="1340">
                  <c:v>179.99927001941523</c:v>
                </c:pt>
                <c:pt idx="1341">
                  <c:v>178.23951334627685</c:v>
                </c:pt>
                <c:pt idx="1342">
                  <c:v>176.14967556418458</c:v>
                </c:pt>
                <c:pt idx="1343">
                  <c:v>173.58978370945641</c:v>
                </c:pt>
                <c:pt idx="1344">
                  <c:v>173.02318913963762</c:v>
                </c:pt>
                <c:pt idx="1345">
                  <c:v>174.53212609309176</c:v>
                </c:pt>
                <c:pt idx="1346">
                  <c:v>174.35141739539452</c:v>
                </c:pt>
                <c:pt idx="1347">
                  <c:v>174.51427826359637</c:v>
                </c:pt>
                <c:pt idx="1348">
                  <c:v>175.49618550906428</c:v>
                </c:pt>
                <c:pt idx="1349">
                  <c:v>175.31412367270951</c:v>
                </c:pt>
                <c:pt idx="1350">
                  <c:v>179.07608244847302</c:v>
                </c:pt>
                <c:pt idx="1351">
                  <c:v>179.42072163231535</c:v>
                </c:pt>
                <c:pt idx="1352">
                  <c:v>177.52714775487692</c:v>
                </c:pt>
                <c:pt idx="1353">
                  <c:v>178.09809850325129</c:v>
                </c:pt>
                <c:pt idx="1354">
                  <c:v>177.64873233550088</c:v>
                </c:pt>
                <c:pt idx="1355">
                  <c:v>177.16248822366725</c:v>
                </c:pt>
                <c:pt idx="1356">
                  <c:v>177.70499214911152</c:v>
                </c:pt>
                <c:pt idx="1357">
                  <c:v>177.82999476607438</c:v>
                </c:pt>
                <c:pt idx="1358">
                  <c:v>177.31666317738294</c:v>
                </c:pt>
                <c:pt idx="1359">
                  <c:v>176.46777545158864</c:v>
                </c:pt>
                <c:pt idx="1360">
                  <c:v>175.97851696772577</c:v>
                </c:pt>
                <c:pt idx="1361">
                  <c:v>176.63234464515051</c:v>
                </c:pt>
                <c:pt idx="1362">
                  <c:v>176.91489643010036</c:v>
                </c:pt>
                <c:pt idx="1363">
                  <c:v>175.87326428673356</c:v>
                </c:pt>
                <c:pt idx="1364">
                  <c:v>174.13550952448904</c:v>
                </c:pt>
                <c:pt idx="1365">
                  <c:v>175.18700634965938</c:v>
                </c:pt>
                <c:pt idx="1366">
                  <c:v>177.61467089977293</c:v>
                </c:pt>
                <c:pt idx="1367">
                  <c:v>177.7464472665153</c:v>
                </c:pt>
                <c:pt idx="1368">
                  <c:v>180.9776315110102</c:v>
                </c:pt>
                <c:pt idx="1369">
                  <c:v>182.27175434067348</c:v>
                </c:pt>
                <c:pt idx="1370">
                  <c:v>182.03783622711566</c:v>
                </c:pt>
                <c:pt idx="1371">
                  <c:v>182.36189081807711</c:v>
                </c:pt>
                <c:pt idx="1372">
                  <c:v>182.43459387871809</c:v>
                </c:pt>
                <c:pt idx="1373">
                  <c:v>184.07306258581207</c:v>
                </c:pt>
                <c:pt idx="1374">
                  <c:v>188.17204172387471</c:v>
                </c:pt>
                <c:pt idx="1375">
                  <c:v>191.25469448258315</c:v>
                </c:pt>
                <c:pt idx="1376">
                  <c:v>193.46312965505544</c:v>
                </c:pt>
                <c:pt idx="1377">
                  <c:v>198.9287531033703</c:v>
                </c:pt>
                <c:pt idx="1378">
                  <c:v>209.70583540224686</c:v>
                </c:pt>
                <c:pt idx="1379">
                  <c:v>221.93389026816459</c:v>
                </c:pt>
                <c:pt idx="1380">
                  <c:v>231.79592684544309</c:v>
                </c:pt>
                <c:pt idx="1381">
                  <c:v>238.8439512302954</c:v>
                </c:pt>
                <c:pt idx="1382">
                  <c:v>246.67263415353028</c:v>
                </c:pt>
                <c:pt idx="1383">
                  <c:v>252.20175610235353</c:v>
                </c:pt>
                <c:pt idx="1384">
                  <c:v>248.47783740156905</c:v>
                </c:pt>
                <c:pt idx="1385">
                  <c:v>248.39522493437937</c:v>
                </c:pt>
                <c:pt idx="1386">
                  <c:v>249.81014995625293</c:v>
                </c:pt>
                <c:pt idx="1387">
                  <c:v>252.06009997083532</c:v>
                </c:pt>
                <c:pt idx="1388">
                  <c:v>250.87339998055688</c:v>
                </c:pt>
                <c:pt idx="1389">
                  <c:v>250.32559998703792</c:v>
                </c:pt>
                <c:pt idx="1390">
                  <c:v>246.61706665802529</c:v>
                </c:pt>
                <c:pt idx="1391">
                  <c:v>248.24804443868356</c:v>
                </c:pt>
                <c:pt idx="1392">
                  <c:v>247.62536295912238</c:v>
                </c:pt>
                <c:pt idx="1393">
                  <c:v>237.08024197274827</c:v>
                </c:pt>
                <c:pt idx="1394">
                  <c:v>231.47016131516551</c:v>
                </c:pt>
                <c:pt idx="1395">
                  <c:v>227.58010754344372</c:v>
                </c:pt>
                <c:pt idx="1396">
                  <c:v>229.08673836229582</c:v>
                </c:pt>
                <c:pt idx="1397">
                  <c:v>226.93115890819723</c:v>
                </c:pt>
                <c:pt idx="1398">
                  <c:v>228.64410593879816</c:v>
                </c:pt>
                <c:pt idx="1399">
                  <c:v>224.71607062586546</c:v>
                </c:pt>
                <c:pt idx="1400">
                  <c:v>219.03404708391031</c:v>
                </c:pt>
                <c:pt idx="1401">
                  <c:v>212.31603138927355</c:v>
                </c:pt>
                <c:pt idx="1402">
                  <c:v>208.42402092618238</c:v>
                </c:pt>
                <c:pt idx="1403">
                  <c:v>202.8693472841216</c:v>
                </c:pt>
                <c:pt idx="1404">
                  <c:v>201.52623152274776</c:v>
                </c:pt>
                <c:pt idx="1405">
                  <c:v>201.01748768183185</c:v>
                </c:pt>
                <c:pt idx="1406">
                  <c:v>199.84165845455459</c:v>
                </c:pt>
                <c:pt idx="1407">
                  <c:v>202.50443896970307</c:v>
                </c:pt>
                <c:pt idx="1408">
                  <c:v>202.12962597980206</c:v>
                </c:pt>
                <c:pt idx="1409">
                  <c:v>206.13308398653473</c:v>
                </c:pt>
                <c:pt idx="1410">
                  <c:v>209.46205599102316</c:v>
                </c:pt>
                <c:pt idx="1411">
                  <c:v>213.88137066068214</c:v>
                </c:pt>
                <c:pt idx="1412">
                  <c:v>216.28758044045478</c:v>
                </c:pt>
                <c:pt idx="1413">
                  <c:v>218.61505362696988</c:v>
                </c:pt>
                <c:pt idx="1414">
                  <c:v>215.96336908464662</c:v>
                </c:pt>
                <c:pt idx="1415">
                  <c:v>217.41557938976442</c:v>
                </c:pt>
                <c:pt idx="1416">
                  <c:v>216.01371959317629</c:v>
                </c:pt>
                <c:pt idx="1417">
                  <c:v>213.74581306211752</c:v>
                </c:pt>
                <c:pt idx="1418">
                  <c:v>211.08054204141172</c:v>
                </c:pt>
                <c:pt idx="1419">
                  <c:v>209.48036136094115</c:v>
                </c:pt>
                <c:pt idx="1420">
                  <c:v>211.02357424062745</c:v>
                </c:pt>
                <c:pt idx="1421">
                  <c:v>210.88238282708497</c:v>
                </c:pt>
                <c:pt idx="1422">
                  <c:v>213.72492188472333</c:v>
                </c:pt>
                <c:pt idx="1423">
                  <c:v>219.20661458981556</c:v>
                </c:pt>
                <c:pt idx="1424">
                  <c:v>216.38107639321038</c:v>
                </c:pt>
                <c:pt idx="1425">
                  <c:v>216.34405092880695</c:v>
                </c:pt>
                <c:pt idx="1426">
                  <c:v>219.61936728587131</c:v>
                </c:pt>
                <c:pt idx="1427">
                  <c:v>222.45624485724755</c:v>
                </c:pt>
                <c:pt idx="1428">
                  <c:v>224.90749657149837</c:v>
                </c:pt>
                <c:pt idx="1429">
                  <c:v>226.70166438099892</c:v>
                </c:pt>
                <c:pt idx="1430">
                  <c:v>226.72777625399931</c:v>
                </c:pt>
                <c:pt idx="1431">
                  <c:v>227.10851750266625</c:v>
                </c:pt>
                <c:pt idx="1432">
                  <c:v>227.13901166844417</c:v>
                </c:pt>
                <c:pt idx="1433">
                  <c:v>232.73267444562947</c:v>
                </c:pt>
                <c:pt idx="1434">
                  <c:v>234.57178296375298</c:v>
                </c:pt>
                <c:pt idx="1435">
                  <c:v>239.71452197583534</c:v>
                </c:pt>
                <c:pt idx="1436">
                  <c:v>244.56634798389024</c:v>
                </c:pt>
                <c:pt idx="1437">
                  <c:v>248.71756532259349</c:v>
                </c:pt>
                <c:pt idx="1438">
                  <c:v>250.55171021506231</c:v>
                </c:pt>
                <c:pt idx="1439">
                  <c:v>253.85447347670822</c:v>
                </c:pt>
                <c:pt idx="1440">
                  <c:v>256.44631565113883</c:v>
                </c:pt>
                <c:pt idx="1441">
                  <c:v>256.97087710075925</c:v>
                </c:pt>
                <c:pt idx="1442">
                  <c:v>254.32058473383952</c:v>
                </c:pt>
                <c:pt idx="1443">
                  <c:v>249.76705648922638</c:v>
                </c:pt>
                <c:pt idx="1444">
                  <c:v>249.87137099281762</c:v>
                </c:pt>
                <c:pt idx="1445">
                  <c:v>246.85758066187844</c:v>
                </c:pt>
                <c:pt idx="1446">
                  <c:v>246.07172044125232</c:v>
                </c:pt>
                <c:pt idx="1447">
                  <c:v>244.39781362750156</c:v>
                </c:pt>
                <c:pt idx="1448">
                  <c:v>242.52187575166772</c:v>
                </c:pt>
                <c:pt idx="1449">
                  <c:v>234.28125050111183</c:v>
                </c:pt>
                <c:pt idx="1450">
                  <c:v>229.24083366740791</c:v>
                </c:pt>
                <c:pt idx="1451">
                  <c:v>226.01722244493862</c:v>
                </c:pt>
                <c:pt idx="1452">
                  <c:v>224.45481496329245</c:v>
                </c:pt>
                <c:pt idx="1453">
                  <c:v>223.26654330886166</c:v>
                </c:pt>
                <c:pt idx="1454">
                  <c:v>222.41102887257446</c:v>
                </c:pt>
                <c:pt idx="1455">
                  <c:v>221.22401924838297</c:v>
                </c:pt>
                <c:pt idx="1456">
                  <c:v>220.13934616558868</c:v>
                </c:pt>
                <c:pt idx="1457">
                  <c:v>217.97623077705913</c:v>
                </c:pt>
                <c:pt idx="1458">
                  <c:v>232.14415385137278</c:v>
                </c:pt>
                <c:pt idx="1459">
                  <c:v>244.49276923424853</c:v>
                </c:pt>
                <c:pt idx="1460">
                  <c:v>250.49851282283237</c:v>
                </c:pt>
                <c:pt idx="1461">
                  <c:v>253.5056752152216</c:v>
                </c:pt>
                <c:pt idx="1462">
                  <c:v>254.85378347681441</c:v>
                </c:pt>
                <c:pt idx="1463">
                  <c:v>253.18585565120964</c:v>
                </c:pt>
                <c:pt idx="1464">
                  <c:v>251.78390376747308</c:v>
                </c:pt>
                <c:pt idx="1465">
                  <c:v>248.80260251164873</c:v>
                </c:pt>
                <c:pt idx="1466">
                  <c:v>249.68173500776584</c:v>
                </c:pt>
                <c:pt idx="1467">
                  <c:v>262.63115667184388</c:v>
                </c:pt>
                <c:pt idx="1468">
                  <c:v>274.05743778122928</c:v>
                </c:pt>
                <c:pt idx="1469">
                  <c:v>289.77829185415288</c:v>
                </c:pt>
                <c:pt idx="1470">
                  <c:v>309.85219456943526</c:v>
                </c:pt>
                <c:pt idx="1471">
                  <c:v>316.06479637962354</c:v>
                </c:pt>
                <c:pt idx="1472">
                  <c:v>320.78986425308238</c:v>
                </c:pt>
                <c:pt idx="1473">
                  <c:v>317.58657616872165</c:v>
                </c:pt>
                <c:pt idx="1474">
                  <c:v>318.63105077914781</c:v>
                </c:pt>
                <c:pt idx="1475">
                  <c:v>325.33403385276523</c:v>
                </c:pt>
                <c:pt idx="1476">
                  <c:v>332.22268923517686</c:v>
                </c:pt>
                <c:pt idx="1477">
                  <c:v>335.49179282345125</c:v>
                </c:pt>
                <c:pt idx="1478">
                  <c:v>336.87452854896753</c:v>
                </c:pt>
                <c:pt idx="1479">
                  <c:v>342.10301903264502</c:v>
                </c:pt>
                <c:pt idx="1480">
                  <c:v>340.93201268843006</c:v>
                </c:pt>
                <c:pt idx="1481">
                  <c:v>340.03134179228675</c:v>
                </c:pt>
                <c:pt idx="1482">
                  <c:v>337.6508945281912</c:v>
                </c:pt>
                <c:pt idx="1483">
                  <c:v>340.15392968546087</c:v>
                </c:pt>
                <c:pt idx="1484">
                  <c:v>345.7992864569739</c:v>
                </c:pt>
                <c:pt idx="1485">
                  <c:v>347.67285763798264</c:v>
                </c:pt>
                <c:pt idx="1486">
                  <c:v>351.09190509198845</c:v>
                </c:pt>
                <c:pt idx="1487">
                  <c:v>357.22460339465897</c:v>
                </c:pt>
                <c:pt idx="1488">
                  <c:v>367.88973559643932</c:v>
                </c:pt>
                <c:pt idx="1489">
                  <c:v>375.18982373095957</c:v>
                </c:pt>
                <c:pt idx="1490">
                  <c:v>383.78988248730639</c:v>
                </c:pt>
                <c:pt idx="1491">
                  <c:v>397.44992165820429</c:v>
                </c:pt>
                <c:pt idx="1492">
                  <c:v>404.33328110546955</c:v>
                </c:pt>
                <c:pt idx="1493">
                  <c:v>414.96552073697978</c:v>
                </c:pt>
                <c:pt idx="1494">
                  <c:v>430.98368049131989</c:v>
                </c:pt>
                <c:pt idx="1495">
                  <c:v>447.27578699421326</c:v>
                </c:pt>
                <c:pt idx="1496">
                  <c:v>444.89385799614217</c:v>
                </c:pt>
                <c:pt idx="1497">
                  <c:v>441.98590533076145</c:v>
                </c:pt>
                <c:pt idx="1498">
                  <c:v>435.01060355384095</c:v>
                </c:pt>
                <c:pt idx="1499">
                  <c:v>433.54040236922731</c:v>
                </c:pt>
                <c:pt idx="1500">
                  <c:v>443.12026824615157</c:v>
                </c:pt>
                <c:pt idx="1501">
                  <c:v>446.79017883076773</c:v>
                </c:pt>
                <c:pt idx="1502">
                  <c:v>441.74678588717853</c:v>
                </c:pt>
                <c:pt idx="1503">
                  <c:v>433.6345239247857</c:v>
                </c:pt>
                <c:pt idx="1504">
                  <c:v>423.7030159498571</c:v>
                </c:pt>
                <c:pt idx="1505">
                  <c:v>408.89534396657143</c:v>
                </c:pt>
                <c:pt idx="1506">
                  <c:v>409.41022931104766</c:v>
                </c:pt>
                <c:pt idx="1507">
                  <c:v>409.95681954069846</c:v>
                </c:pt>
                <c:pt idx="1508">
                  <c:v>404.757879693799</c:v>
                </c:pt>
                <c:pt idx="1509">
                  <c:v>401.48525312919935</c:v>
                </c:pt>
                <c:pt idx="1510">
                  <c:v>399.23683541946627</c:v>
                </c:pt>
                <c:pt idx="1511">
                  <c:v>400.59455694631089</c:v>
                </c:pt>
                <c:pt idx="1512">
                  <c:v>399.1830379642073</c:v>
                </c:pt>
                <c:pt idx="1513">
                  <c:v>408.86202530947156</c:v>
                </c:pt>
                <c:pt idx="1514">
                  <c:v>410.51468353964776</c:v>
                </c:pt>
                <c:pt idx="1515">
                  <c:v>415.84312235976518</c:v>
                </c:pt>
                <c:pt idx="1516">
                  <c:v>418.5854149065101</c:v>
                </c:pt>
                <c:pt idx="1517">
                  <c:v>417.42694327100679</c:v>
                </c:pt>
                <c:pt idx="1518">
                  <c:v>415.74462884733788</c:v>
                </c:pt>
                <c:pt idx="1519">
                  <c:v>412.68975256489193</c:v>
                </c:pt>
                <c:pt idx="1520">
                  <c:v>407.50983504326132</c:v>
                </c:pt>
                <c:pt idx="1521">
                  <c:v>404.36989002884093</c:v>
                </c:pt>
                <c:pt idx="1522">
                  <c:v>399.279926685894</c:v>
                </c:pt>
                <c:pt idx="1523">
                  <c:v>399.61328445726269</c:v>
                </c:pt>
                <c:pt idx="1524">
                  <c:v>401.27552297150851</c:v>
                </c:pt>
                <c:pt idx="1525">
                  <c:v>395.41034864767238</c:v>
                </c:pt>
                <c:pt idx="1526">
                  <c:v>394.34356576511493</c:v>
                </c:pt>
                <c:pt idx="1527">
                  <c:v>388.95237717674331</c:v>
                </c:pt>
                <c:pt idx="1528">
                  <c:v>384.07491811782887</c:v>
                </c:pt>
                <c:pt idx="1529">
                  <c:v>376.58994541188588</c:v>
                </c:pt>
                <c:pt idx="1530">
                  <c:v>367.96996360792394</c:v>
                </c:pt>
                <c:pt idx="1531">
                  <c:v>354.81330907194933</c:v>
                </c:pt>
                <c:pt idx="1532">
                  <c:v>348.71220604796622</c:v>
                </c:pt>
                <c:pt idx="1533">
                  <c:v>351.12147069864415</c:v>
                </c:pt>
                <c:pt idx="1534">
                  <c:v>352.69431379909611</c:v>
                </c:pt>
                <c:pt idx="1535">
                  <c:v>353.16620919939743</c:v>
                </c:pt>
                <c:pt idx="1536">
                  <c:v>355.63080613293164</c:v>
                </c:pt>
                <c:pt idx="1537">
                  <c:v>355.22053742195442</c:v>
                </c:pt>
                <c:pt idx="1538">
                  <c:v>349.41369161463626</c:v>
                </c:pt>
                <c:pt idx="1539">
                  <c:v>343.11912774309087</c:v>
                </c:pt>
                <c:pt idx="1540">
                  <c:v>329.67941849539397</c:v>
                </c:pt>
                <c:pt idx="1541">
                  <c:v>316.71961233026269</c:v>
                </c:pt>
                <c:pt idx="1542">
                  <c:v>305.12974155350844</c:v>
                </c:pt>
                <c:pt idx="1543">
                  <c:v>301.079827702339</c:v>
                </c:pt>
                <c:pt idx="1544">
                  <c:v>295.60321846822603</c:v>
                </c:pt>
                <c:pt idx="1545">
                  <c:v>287.74881231215068</c:v>
                </c:pt>
                <c:pt idx="1546">
                  <c:v>284.86587487476714</c:v>
                </c:pt>
                <c:pt idx="1547">
                  <c:v>277.72724991651148</c:v>
                </c:pt>
                <c:pt idx="1548">
                  <c:v>272.70816661100764</c:v>
                </c:pt>
                <c:pt idx="1549">
                  <c:v>255.85544440733844</c:v>
                </c:pt>
                <c:pt idx="1550">
                  <c:v>247.43029627155897</c:v>
                </c:pt>
                <c:pt idx="1551">
                  <c:v>247.65019751437265</c:v>
                </c:pt>
                <c:pt idx="1552">
                  <c:v>245.32679834291511</c:v>
                </c:pt>
                <c:pt idx="1553">
                  <c:v>246.87786556194342</c:v>
                </c:pt>
                <c:pt idx="1554">
                  <c:v>243.92191037462896</c:v>
                </c:pt>
                <c:pt idx="1555">
                  <c:v>237.71794024975264</c:v>
                </c:pt>
                <c:pt idx="1556">
                  <c:v>237.09862683316845</c:v>
                </c:pt>
                <c:pt idx="1557">
                  <c:v>236.81908455544564</c:v>
                </c:pt>
                <c:pt idx="1558">
                  <c:v>240.78272303696377</c:v>
                </c:pt>
                <c:pt idx="1559">
                  <c:v>253.31848202464252</c:v>
                </c:pt>
                <c:pt idx="1560">
                  <c:v>264.92565468309499</c:v>
                </c:pt>
                <c:pt idx="1561">
                  <c:v>267.30376978873005</c:v>
                </c:pt>
                <c:pt idx="1562">
                  <c:v>269.24584652582007</c:v>
                </c:pt>
                <c:pt idx="1563">
                  <c:v>267.3472310172134</c:v>
                </c:pt>
                <c:pt idx="1564">
                  <c:v>264.61815401147561</c:v>
                </c:pt>
                <c:pt idx="1565">
                  <c:v>265.89876934098373</c:v>
                </c:pt>
                <c:pt idx="1566">
                  <c:v>271.51917956065586</c:v>
                </c:pt>
                <c:pt idx="1567">
                  <c:v>270.10611970710391</c:v>
                </c:pt>
                <c:pt idx="1568">
                  <c:v>259.88074647140263</c:v>
                </c:pt>
                <c:pt idx="1569">
                  <c:v>251.01716431426843</c:v>
                </c:pt>
                <c:pt idx="1570">
                  <c:v>241.29810954284562</c:v>
                </c:pt>
                <c:pt idx="1571">
                  <c:v>251.59873969523042</c:v>
                </c:pt>
                <c:pt idx="1572">
                  <c:v>251.86582646348697</c:v>
                </c:pt>
                <c:pt idx="1573">
                  <c:v>252.01388430899132</c:v>
                </c:pt>
                <c:pt idx="1574">
                  <c:v>252.12592287266091</c:v>
                </c:pt>
                <c:pt idx="1575">
                  <c:v>252.78728191510731</c:v>
                </c:pt>
                <c:pt idx="1576">
                  <c:v>249.04152127673825</c:v>
                </c:pt>
                <c:pt idx="1577">
                  <c:v>246.48434751782554</c:v>
                </c:pt>
                <c:pt idx="1578">
                  <c:v>240.1562316785504</c:v>
                </c:pt>
                <c:pt idx="1579">
                  <c:v>239.42748778570027</c:v>
                </c:pt>
                <c:pt idx="1580">
                  <c:v>243.19832519046685</c:v>
                </c:pt>
                <c:pt idx="1581">
                  <c:v>248.6355501269779</c:v>
                </c:pt>
                <c:pt idx="1582">
                  <c:v>260.74036675131862</c:v>
                </c:pt>
                <c:pt idx="1583">
                  <c:v>269.1202445008791</c:v>
                </c:pt>
                <c:pt idx="1584">
                  <c:v>276.75682966725276</c:v>
                </c:pt>
                <c:pt idx="1585">
                  <c:v>278.55788644483516</c:v>
                </c:pt>
                <c:pt idx="1586">
                  <c:v>279.21192429655679</c:v>
                </c:pt>
                <c:pt idx="1587">
                  <c:v>281.87794953103787</c:v>
                </c:pt>
                <c:pt idx="1588">
                  <c:v>281.33863302069193</c:v>
                </c:pt>
                <c:pt idx="1589">
                  <c:v>279.34242201379465</c:v>
                </c:pt>
                <c:pt idx="1590">
                  <c:v>278.30161467586311</c:v>
                </c:pt>
                <c:pt idx="1591">
                  <c:v>280.47440978390875</c:v>
                </c:pt>
                <c:pt idx="1592">
                  <c:v>286.40293985593917</c:v>
                </c:pt>
                <c:pt idx="1593">
                  <c:v>297.06195990395946</c:v>
                </c:pt>
                <c:pt idx="1594">
                  <c:v>309.39797326930631</c:v>
                </c:pt>
                <c:pt idx="1595">
                  <c:v>322.15864884620424</c:v>
                </c:pt>
                <c:pt idx="1596">
                  <c:v>329.04576589746949</c:v>
                </c:pt>
                <c:pt idx="1597">
                  <c:v>336.02384393164635</c:v>
                </c:pt>
                <c:pt idx="1598">
                  <c:v>338.04589595443093</c:v>
                </c:pt>
                <c:pt idx="1599">
                  <c:v>339.97059730295393</c:v>
                </c:pt>
                <c:pt idx="1600">
                  <c:v>338.18706486863596</c:v>
                </c:pt>
                <c:pt idx="1601">
                  <c:v>339.13804324575733</c:v>
                </c:pt>
                <c:pt idx="1602">
                  <c:v>339.20536216383823</c:v>
                </c:pt>
                <c:pt idx="1603">
                  <c:v>347.10024144255885</c:v>
                </c:pt>
                <c:pt idx="1604">
                  <c:v>350.36682762837256</c:v>
                </c:pt>
                <c:pt idx="1605">
                  <c:v>353.05455175224836</c:v>
                </c:pt>
                <c:pt idx="1606">
                  <c:v>350.85636783483221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C-499A-8657-4A9C8F2F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168496"/>
        <c:axId val="1529164176"/>
      </c:lineChart>
      <c:dateAx>
        <c:axId val="1529168496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64176"/>
        <c:crosses val="autoZero"/>
        <c:auto val="1"/>
        <c:lblOffset val="100"/>
        <c:baseTimeUnit val="days"/>
      </c:dateAx>
      <c:valAx>
        <c:axId val="15291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-#,##0.00;#,##0.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6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[</a:t>
            </a:r>
            <a:r>
              <a:rPr lang="en-US">
                <a:solidFill>
                  <a:srgbClr val="FF0000"/>
                </a:solidFill>
              </a:rPr>
              <a:t>año 2025</a:t>
            </a:r>
            <a:r>
              <a:rPr lang="en-US"/>
              <a:t>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MACD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MACD!$B$1512:$B$1613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MACD!$H$1512:$H$1613</c:f>
              <c:numCache>
                <c:formatCode>0.00</c:formatCode>
                <c:ptCount val="102"/>
                <c:pt idx="0">
                  <c:v>18.364785096559842</c:v>
                </c:pt>
                <c:pt idx="1">
                  <c:v>16.354254417128629</c:v>
                </c:pt>
                <c:pt idx="2">
                  <c:v>14.641340016809238</c:v>
                </c:pt>
                <c:pt idx="3">
                  <c:v>11.80106417591162</c:v>
                </c:pt>
                <c:pt idx="4">
                  <c:v>9.487559580611105</c:v>
                </c:pt>
                <c:pt idx="5">
                  <c:v>7.5509100021777726</c:v>
                </c:pt>
                <c:pt idx="6">
                  <c:v>6.6311884236083642</c:v>
                </c:pt>
                <c:pt idx="7">
                  <c:v>5.280623785998614</c:v>
                </c:pt>
                <c:pt idx="8">
                  <c:v>6.7038495111077623</c:v>
                </c:pt>
                <c:pt idx="9">
                  <c:v>6.5937973070069233</c:v>
                </c:pt>
                <c:pt idx="10">
                  <c:v>7.4439410524321374</c:v>
                </c:pt>
                <c:pt idx="11">
                  <c:v>7.8313306985352256</c:v>
                </c:pt>
                <c:pt idx="12">
                  <c:v>7.3308373363819896</c:v>
                </c:pt>
                <c:pt idx="13">
                  <c:v>6.6373928237391056</c:v>
                </c:pt>
                <c:pt idx="14">
                  <c:v>5.5557779739619377</c:v>
                </c:pt>
                <c:pt idx="15">
                  <c:v>3.8927945107581081</c:v>
                </c:pt>
                <c:pt idx="16">
                  <c:v>2.6205106633960327</c:v>
                </c:pt>
                <c:pt idx="17">
                  <c:v>0.87669271274603489</c:v>
                </c:pt>
                <c:pt idx="18">
                  <c:v>0.39231462932798422</c:v>
                </c:pt>
                <c:pt idx="19">
                  <c:v>0.35296069355229065</c:v>
                </c:pt>
                <c:pt idx="20">
                  <c:v>-1.350726415030465</c:v>
                </c:pt>
                <c:pt idx="21">
                  <c:v>-1.9896752731505103</c:v>
                </c:pt>
                <c:pt idx="22">
                  <c:v>-3.5876018682798758</c:v>
                </c:pt>
                <c:pt idx="23">
                  <c:v>-5.1057768146828266</c:v>
                </c:pt>
                <c:pt idx="24">
                  <c:v>-7.2501500426090502</c:v>
                </c:pt>
                <c:pt idx="25">
                  <c:v>-9.7163096936325815</c:v>
                </c:pt>
                <c:pt idx="26">
                  <c:v>-13.311092215732117</c:v>
                </c:pt>
                <c:pt idx="27">
                  <c:v>-15.336849551100897</c:v>
                </c:pt>
                <c:pt idx="28">
                  <c:v>-15.199230944326018</c:v>
                </c:pt>
                <c:pt idx="29">
                  <c:v>-14.926176697487278</c:v>
                </c:pt>
                <c:pt idx="30">
                  <c:v>-14.680152125776203</c:v>
                </c:pt>
                <c:pt idx="31">
                  <c:v>-13.805572736250099</c:v>
                </c:pt>
                <c:pt idx="32">
                  <c:v>-13.454428510994546</c:v>
                </c:pt>
                <c:pt idx="33">
                  <c:v>-14.35020521757798</c:v>
                </c:pt>
                <c:pt idx="34">
                  <c:v>-15.468432492336149</c:v>
                </c:pt>
                <c:pt idx="35">
                  <c:v>-18.38033782164996</c:v>
                </c:pt>
                <c:pt idx="36">
                  <c:v>-21.409547548928288</c:v>
                </c:pt>
                <c:pt idx="37">
                  <c:v>-24.244859471452003</c:v>
                </c:pt>
                <c:pt idx="38">
                  <c:v>-25.310076966632153</c:v>
                </c:pt>
                <c:pt idx="39">
                  <c:v>-26.52071657719631</c:v>
                </c:pt>
                <c:pt idx="40">
                  <c:v>-28.172918932171626</c:v>
                </c:pt>
                <c:pt idx="41">
                  <c:v>-28.583129678295677</c:v>
                </c:pt>
                <c:pt idx="42">
                  <c:v>-29.827219240890884</c:v>
                </c:pt>
                <c:pt idx="43">
                  <c:v>-30.524244177500918</c:v>
                </c:pt>
                <c:pt idx="44">
                  <c:v>-33.954856373676876</c:v>
                </c:pt>
                <c:pt idx="45">
                  <c:v>-35.583229389214409</c:v>
                </c:pt>
                <c:pt idx="46">
                  <c:v>-35.056704208918063</c:v>
                </c:pt>
                <c:pt idx="47">
                  <c:v>-34.835788991205334</c:v>
                </c:pt>
                <c:pt idx="48">
                  <c:v>-33.523837877712936</c:v>
                </c:pt>
                <c:pt idx="49">
                  <c:v>-33.068789707566907</c:v>
                </c:pt>
                <c:pt idx="50">
                  <c:v>-33.348523594688174</c:v>
                </c:pt>
                <c:pt idx="51">
                  <c:v>-32.346052724544563</c:v>
                </c:pt>
                <c:pt idx="52">
                  <c:v>-31.160116256773421</c:v>
                </c:pt>
                <c:pt idx="53">
                  <c:v>-28.882700320408333</c:v>
                </c:pt>
                <c:pt idx="54">
                  <c:v>-24.401617175730138</c:v>
                </c:pt>
                <c:pt idx="55">
                  <c:v>-19.834938162939807</c:v>
                </c:pt>
                <c:pt idx="56">
                  <c:v>-17.313751606902485</c:v>
                </c:pt>
                <c:pt idx="57">
                  <c:v>-15.05579915864638</c:v>
                </c:pt>
                <c:pt idx="58">
                  <c:v>-13.879388560626467</c:v>
                </c:pt>
                <c:pt idx="59">
                  <c:v>-13.149729105646429</c:v>
                </c:pt>
                <c:pt idx="60">
                  <c:v>-11.686323787862648</c:v>
                </c:pt>
                <c:pt idx="61">
                  <c:v>-9.265862940164709</c:v>
                </c:pt>
                <c:pt idx="62">
                  <c:v>-8.4987683963539098</c:v>
                </c:pt>
                <c:pt idx="63">
                  <c:v>-10.022568757797217</c:v>
                </c:pt>
                <c:pt idx="64">
                  <c:v>-11.592012701859119</c:v>
                </c:pt>
                <c:pt idx="65">
                  <c:v>-13.601326188496131</c:v>
                </c:pt>
                <c:pt idx="66">
                  <c:v>-11.004847282716042</c:v>
                </c:pt>
                <c:pt idx="67">
                  <c:v>-10.424644752173606</c:v>
                </c:pt>
                <c:pt idx="68">
                  <c:v>-9.8584502367666289</c:v>
                </c:pt>
                <c:pt idx="69">
                  <c:v>-9.2993126507723218</c:v>
                </c:pt>
                <c:pt idx="70">
                  <c:v>-8.6148679591725568</c:v>
                </c:pt>
                <c:pt idx="71">
                  <c:v>-8.9823843066750442</c:v>
                </c:pt>
                <c:pt idx="72">
                  <c:v>-9.1823200854114759</c:v>
                </c:pt>
                <c:pt idx="73">
                  <c:v>-10.340761848405464</c:v>
                </c:pt>
                <c:pt idx="74">
                  <c:v>-10.295315801196665</c:v>
                </c:pt>
                <c:pt idx="75">
                  <c:v>-9.1236949288684173</c:v>
                </c:pt>
                <c:pt idx="76">
                  <c:v>-7.4021834770002215</c:v>
                </c:pt>
                <c:pt idx="77">
                  <c:v>-3.9396638668242474</c:v>
                </c:pt>
                <c:pt idx="78">
                  <c:v>-1.1077791139305191</c:v>
                </c:pt>
                <c:pt idx="79">
                  <c:v>1.6141565655609043</c:v>
                </c:pt>
                <c:pt idx="80">
                  <c:v>2.9409818806546468</c:v>
                </c:pt>
                <c:pt idx="81">
                  <c:v>3.8161757100795626</c:v>
                </c:pt>
                <c:pt idx="82">
                  <c:v>4.9920549130754353</c:v>
                </c:pt>
                <c:pt idx="83">
                  <c:v>5.3020223238205517</c:v>
                </c:pt>
                <c:pt idx="84">
                  <c:v>5.0927714653009843</c:v>
                </c:pt>
                <c:pt idx="85">
                  <c:v>4.9401929127252515</c:v>
                </c:pt>
                <c:pt idx="86">
                  <c:v>5.4503927030123691</c:v>
                </c:pt>
                <c:pt idx="87">
                  <c:v>6.8601458982172403</c:v>
                </c:pt>
                <c:pt idx="88">
                  <c:v>9.4914893315176982</c:v>
                </c:pt>
                <c:pt idx="89">
                  <c:v>12.696542000553507</c:v>
                </c:pt>
                <c:pt idx="90">
                  <c:v>16.148631219877188</c:v>
                </c:pt>
                <c:pt idx="91">
                  <c:v>18.281537232511141</c:v>
                </c:pt>
                <c:pt idx="92">
                  <c:v>20.315448926369527</c:v>
                </c:pt>
                <c:pt idx="93">
                  <c:v>21.048052687354129</c:v>
                </c:pt>
                <c:pt idx="94">
                  <c:v>21.520171842685556</c:v>
                </c:pt>
                <c:pt idx="95">
                  <c:v>20.910918510336217</c:v>
                </c:pt>
                <c:pt idx="96">
                  <c:v>20.707418964930525</c:v>
                </c:pt>
                <c:pt idx="97">
                  <c:v>20.176387481037978</c:v>
                </c:pt>
                <c:pt idx="98">
                  <c:v>21.409039310113201</c:v>
                </c:pt>
                <c:pt idx="99">
                  <c:v>21.652979753860222</c:v>
                </c:pt>
                <c:pt idx="100">
                  <c:v>21.719394862165075</c:v>
                </c:pt>
                <c:pt idx="101">
                  <c:v>20.569043224943414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B-4CD1-9A0C-ABE62EB77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216496"/>
        <c:axId val="1529214096"/>
      </c:lineChart>
      <c:lineChart>
        <c:grouping val="standard"/>
        <c:varyColors val="0"/>
        <c:ser>
          <c:idx val="1"/>
          <c:order val="1"/>
          <c:tx>
            <c:v>Señal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MACD!$B$1512:$B$1613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MACD!$J$1512:$J$1613</c:f>
              <c:numCache>
                <c:formatCode>0.00</c:formatCode>
                <c:ptCount val="102"/>
                <c:pt idx="0">
                  <c:v>417.95907769637859</c:v>
                </c:pt>
                <c:pt idx="1">
                  <c:v>416.45526215710294</c:v>
                </c:pt>
                <c:pt idx="2">
                  <c:v>415.37420972568236</c:v>
                </c:pt>
                <c:pt idx="3">
                  <c:v>411.17136778054595</c:v>
                </c:pt>
                <c:pt idx="4">
                  <c:v>407.9250942244368</c:v>
                </c:pt>
                <c:pt idx="5">
                  <c:v>405.28807537954947</c:v>
                </c:pt>
                <c:pt idx="6">
                  <c:v>404.89246030363961</c:v>
                </c:pt>
                <c:pt idx="7">
                  <c:v>403.18596824291171</c:v>
                </c:pt>
                <c:pt idx="8">
                  <c:v>408.19277459432942</c:v>
                </c:pt>
                <c:pt idx="9">
                  <c:v>409.31821967546358</c:v>
                </c:pt>
                <c:pt idx="10">
                  <c:v>412.75457574037091</c:v>
                </c:pt>
                <c:pt idx="11">
                  <c:v>415.01766059229675</c:v>
                </c:pt>
                <c:pt idx="12">
                  <c:v>415.03612847383744</c:v>
                </c:pt>
                <c:pt idx="13">
                  <c:v>414.50490277906999</c:v>
                </c:pt>
                <c:pt idx="14">
                  <c:v>412.91992222325598</c:v>
                </c:pt>
                <c:pt idx="15">
                  <c:v>409.76593777860484</c:v>
                </c:pt>
                <c:pt idx="16">
                  <c:v>407.43075022288389</c:v>
                </c:pt>
                <c:pt idx="17">
                  <c:v>403.76460017830715</c:v>
                </c:pt>
                <c:pt idx="18">
                  <c:v>403.06768014264571</c:v>
                </c:pt>
                <c:pt idx="19">
                  <c:v>403.37414411411663</c:v>
                </c:pt>
                <c:pt idx="20">
                  <c:v>399.43531529129331</c:v>
                </c:pt>
                <c:pt idx="21">
                  <c:v>397.99025223303465</c:v>
                </c:pt>
                <c:pt idx="22">
                  <c:v>394.02620178642775</c:v>
                </c:pt>
                <c:pt idx="23">
                  <c:v>390.08496142914225</c:v>
                </c:pt>
                <c:pt idx="24">
                  <c:v>384.39196914331382</c:v>
                </c:pt>
                <c:pt idx="25">
                  <c:v>377.65957531465108</c:v>
                </c:pt>
                <c:pt idx="26">
                  <c:v>367.82766025172089</c:v>
                </c:pt>
                <c:pt idx="27">
                  <c:v>361.56412820137672</c:v>
                </c:pt>
                <c:pt idx="28">
                  <c:v>360.43930256110139</c:v>
                </c:pt>
                <c:pt idx="29">
                  <c:v>359.5194420488811</c:v>
                </c:pt>
                <c:pt idx="30">
                  <c:v>358.43755363910492</c:v>
                </c:pt>
                <c:pt idx="31">
                  <c:v>358.86204291128399</c:v>
                </c:pt>
                <c:pt idx="32">
                  <c:v>357.9696343290272</c:v>
                </c:pt>
                <c:pt idx="33">
                  <c:v>353.93570746322177</c:v>
                </c:pt>
                <c:pt idx="34">
                  <c:v>349.2545659705774</c:v>
                </c:pt>
                <c:pt idx="35">
                  <c:v>339.96365277646191</c:v>
                </c:pt>
                <c:pt idx="36">
                  <c:v>330.13092222116956</c:v>
                </c:pt>
                <c:pt idx="37">
                  <c:v>320.49473777693566</c:v>
                </c:pt>
                <c:pt idx="38">
                  <c:v>314.99179022154857</c:v>
                </c:pt>
                <c:pt idx="39">
                  <c:v>308.92343217723885</c:v>
                </c:pt>
                <c:pt idx="40">
                  <c:v>301.54674574179109</c:v>
                </c:pt>
                <c:pt idx="41">
                  <c:v>297.05739659343288</c:v>
                </c:pt>
                <c:pt idx="42">
                  <c:v>290.33591727474629</c:v>
                </c:pt>
                <c:pt idx="43">
                  <c:v>284.80273381979703</c:v>
                </c:pt>
                <c:pt idx="44">
                  <c:v>272.27218705583766</c:v>
                </c:pt>
                <c:pt idx="45">
                  <c:v>263.93374964467012</c:v>
                </c:pt>
                <c:pt idx="46">
                  <c:v>260.76499971573611</c:v>
                </c:pt>
                <c:pt idx="47">
                  <c:v>256.74799977258891</c:v>
                </c:pt>
                <c:pt idx="48">
                  <c:v>255.39439981807115</c:v>
                </c:pt>
                <c:pt idx="49">
                  <c:v>251.91751985445694</c:v>
                </c:pt>
                <c:pt idx="50">
                  <c:v>246.59601588356557</c:v>
                </c:pt>
                <c:pt idx="51">
                  <c:v>244.44881270685246</c:v>
                </c:pt>
                <c:pt idx="52">
                  <c:v>242.81105016548199</c:v>
                </c:pt>
                <c:pt idx="53">
                  <c:v>243.99084013238559</c:v>
                </c:pt>
                <c:pt idx="54">
                  <c:v>250.87067210590848</c:v>
                </c:pt>
                <c:pt idx="55">
                  <c:v>258.32453768472681</c:v>
                </c:pt>
                <c:pt idx="56">
                  <c:v>261.07163014778143</c:v>
                </c:pt>
                <c:pt idx="57">
                  <c:v>263.48330411822519</c:v>
                </c:pt>
                <c:pt idx="58">
                  <c:v>263.49664329458017</c:v>
                </c:pt>
                <c:pt idx="59">
                  <c:v>262.62931463566417</c:v>
                </c:pt>
                <c:pt idx="60">
                  <c:v>263.79545170853135</c:v>
                </c:pt>
                <c:pt idx="61">
                  <c:v>267.5883613668251</c:v>
                </c:pt>
                <c:pt idx="62">
                  <c:v>267.52668909346011</c:v>
                </c:pt>
                <c:pt idx="63">
                  <c:v>261.90735127476813</c:v>
                </c:pt>
                <c:pt idx="64">
                  <c:v>256.18388101981452</c:v>
                </c:pt>
                <c:pt idx="65">
                  <c:v>249.31910481585163</c:v>
                </c:pt>
                <c:pt idx="66">
                  <c:v>253.8952838526813</c:v>
                </c:pt>
                <c:pt idx="67">
                  <c:v>253.59622708214505</c:v>
                </c:pt>
                <c:pt idx="68">
                  <c:v>253.33898166571606</c:v>
                </c:pt>
                <c:pt idx="69">
                  <c:v>253.14118533257286</c:v>
                </c:pt>
                <c:pt idx="70">
                  <c:v>253.33494826605829</c:v>
                </c:pt>
                <c:pt idx="71">
                  <c:v>250.97795861284663</c:v>
                </c:pt>
                <c:pt idx="72">
                  <c:v>249.05636689027733</c:v>
                </c:pt>
                <c:pt idx="73">
                  <c:v>244.74509351222187</c:v>
                </c:pt>
                <c:pt idx="74">
                  <c:v>243.3900748097775</c:v>
                </c:pt>
                <c:pt idx="75">
                  <c:v>244.86005984782201</c:v>
                </c:pt>
                <c:pt idx="76">
                  <c:v>247.79004787825761</c:v>
                </c:pt>
                <c:pt idx="77">
                  <c:v>255.22203830260611</c:v>
                </c:pt>
                <c:pt idx="78">
                  <c:v>261.35363064208491</c:v>
                </c:pt>
                <c:pt idx="79">
                  <c:v>267.48890451366793</c:v>
                </c:pt>
                <c:pt idx="80">
                  <c:v>270.42312361093434</c:v>
                </c:pt>
                <c:pt idx="81">
                  <c:v>272.44249888874748</c:v>
                </c:pt>
                <c:pt idx="82">
                  <c:v>275.39599911099799</c:v>
                </c:pt>
                <c:pt idx="83">
                  <c:v>276.36879928879841</c:v>
                </c:pt>
                <c:pt idx="84">
                  <c:v>276.16503943103874</c:v>
                </c:pt>
                <c:pt idx="85">
                  <c:v>276.17603154483101</c:v>
                </c:pt>
                <c:pt idx="86">
                  <c:v>277.90482523586479</c:v>
                </c:pt>
                <c:pt idx="87">
                  <c:v>281.97586018869185</c:v>
                </c:pt>
                <c:pt idx="88">
                  <c:v>289.25668815095349</c:v>
                </c:pt>
                <c:pt idx="89">
                  <c:v>298.21935052076282</c:v>
                </c:pt>
                <c:pt idx="90">
                  <c:v>308.11148041661028</c:v>
                </c:pt>
                <c:pt idx="91">
                  <c:v>315.05318433328824</c:v>
                </c:pt>
                <c:pt idx="92">
                  <c:v>322.03854746663058</c:v>
                </c:pt>
                <c:pt idx="93">
                  <c:v>326.0488379733045</c:v>
                </c:pt>
                <c:pt idx="94">
                  <c:v>329.60307037864362</c:v>
                </c:pt>
                <c:pt idx="95">
                  <c:v>330.60645630291492</c:v>
                </c:pt>
                <c:pt idx="96">
                  <c:v>332.693165042332</c:v>
                </c:pt>
                <c:pt idx="97">
                  <c:v>334.02253203386562</c:v>
                </c:pt>
                <c:pt idx="98">
                  <c:v>339.79602562709249</c:v>
                </c:pt>
                <c:pt idx="99">
                  <c:v>343.21682050167402</c:v>
                </c:pt>
                <c:pt idx="100">
                  <c:v>346.25945640133921</c:v>
                </c:pt>
                <c:pt idx="101">
                  <c:v>346.2995651210714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B-4CD1-9A0C-ABE62EB77BD8}"/>
            </c:ext>
          </c:extLst>
        </c:ser>
        <c:ser>
          <c:idx val="2"/>
          <c:order val="2"/>
          <c:tx>
            <c:v>Precio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MACD!$B$1512:$B$1613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MACD!$C$1512:$C$1613</c:f>
              <c:numCache>
                <c:formatCode>#,##0.00;\-#,##0.00;#,##0.00;"--"</c:formatCode>
                <c:ptCount val="102"/>
                <c:pt idx="0">
                  <c:v>379.28</c:v>
                </c:pt>
                <c:pt idx="1">
                  <c:v>410.44</c:v>
                </c:pt>
                <c:pt idx="2">
                  <c:v>411.05</c:v>
                </c:pt>
                <c:pt idx="3">
                  <c:v>394.36</c:v>
                </c:pt>
                <c:pt idx="4">
                  <c:v>394.94</c:v>
                </c:pt>
                <c:pt idx="5">
                  <c:v>394.74</c:v>
                </c:pt>
                <c:pt idx="6">
                  <c:v>403.31</c:v>
                </c:pt>
                <c:pt idx="7">
                  <c:v>396.36</c:v>
                </c:pt>
                <c:pt idx="8">
                  <c:v>428.22</c:v>
                </c:pt>
                <c:pt idx="9">
                  <c:v>413.82</c:v>
                </c:pt>
                <c:pt idx="10">
                  <c:v>426.5</c:v>
                </c:pt>
                <c:pt idx="11">
                  <c:v>424.07</c:v>
                </c:pt>
                <c:pt idx="12">
                  <c:v>415.11</c:v>
                </c:pt>
                <c:pt idx="13">
                  <c:v>412.38</c:v>
                </c:pt>
                <c:pt idx="14">
                  <c:v>406.58</c:v>
                </c:pt>
                <c:pt idx="15">
                  <c:v>397.15</c:v>
                </c:pt>
                <c:pt idx="16">
                  <c:v>398.09</c:v>
                </c:pt>
                <c:pt idx="17">
                  <c:v>389.1</c:v>
                </c:pt>
                <c:pt idx="18">
                  <c:v>400.28</c:v>
                </c:pt>
                <c:pt idx="19">
                  <c:v>404.6</c:v>
                </c:pt>
                <c:pt idx="20">
                  <c:v>383.68</c:v>
                </c:pt>
                <c:pt idx="21">
                  <c:v>392.21</c:v>
                </c:pt>
                <c:pt idx="22">
                  <c:v>378.17</c:v>
                </c:pt>
                <c:pt idx="23">
                  <c:v>374.32</c:v>
                </c:pt>
                <c:pt idx="24">
                  <c:v>361.62</c:v>
                </c:pt>
                <c:pt idx="25">
                  <c:v>350.73</c:v>
                </c:pt>
                <c:pt idx="26">
                  <c:v>328.5</c:v>
                </c:pt>
                <c:pt idx="27">
                  <c:v>336.51</c:v>
                </c:pt>
                <c:pt idx="28">
                  <c:v>355.94</c:v>
                </c:pt>
                <c:pt idx="29">
                  <c:v>355.84</c:v>
                </c:pt>
                <c:pt idx="30">
                  <c:v>354.11</c:v>
                </c:pt>
                <c:pt idx="31">
                  <c:v>360.56</c:v>
                </c:pt>
                <c:pt idx="32">
                  <c:v>354.4</c:v>
                </c:pt>
                <c:pt idx="33">
                  <c:v>337.8</c:v>
                </c:pt>
                <c:pt idx="34">
                  <c:v>330.53</c:v>
                </c:pt>
                <c:pt idx="35">
                  <c:v>302.8</c:v>
                </c:pt>
                <c:pt idx="36">
                  <c:v>290.8</c:v>
                </c:pt>
                <c:pt idx="37">
                  <c:v>281.95</c:v>
                </c:pt>
                <c:pt idx="38">
                  <c:v>292.98</c:v>
                </c:pt>
                <c:pt idx="39">
                  <c:v>284.64999999999998</c:v>
                </c:pt>
                <c:pt idx="40">
                  <c:v>272.04000000000002</c:v>
                </c:pt>
                <c:pt idx="41">
                  <c:v>279.10000000000002</c:v>
                </c:pt>
                <c:pt idx="42">
                  <c:v>263.45</c:v>
                </c:pt>
                <c:pt idx="43">
                  <c:v>262.67</c:v>
                </c:pt>
                <c:pt idx="44">
                  <c:v>222.15</c:v>
                </c:pt>
                <c:pt idx="45">
                  <c:v>230.58</c:v>
                </c:pt>
                <c:pt idx="46">
                  <c:v>248.09</c:v>
                </c:pt>
                <c:pt idx="47">
                  <c:v>240.68</c:v>
                </c:pt>
                <c:pt idx="48">
                  <c:v>249.98</c:v>
                </c:pt>
                <c:pt idx="49">
                  <c:v>238.01</c:v>
                </c:pt>
                <c:pt idx="50">
                  <c:v>225.31</c:v>
                </c:pt>
                <c:pt idx="51">
                  <c:v>235.86</c:v>
                </c:pt>
                <c:pt idx="52">
                  <c:v>236.26</c:v>
                </c:pt>
                <c:pt idx="53">
                  <c:v>248.71</c:v>
                </c:pt>
                <c:pt idx="54">
                  <c:v>278.39</c:v>
                </c:pt>
                <c:pt idx="55">
                  <c:v>288.14</c:v>
                </c:pt>
                <c:pt idx="56">
                  <c:v>272.06</c:v>
                </c:pt>
                <c:pt idx="57">
                  <c:v>273.13</c:v>
                </c:pt>
                <c:pt idx="58">
                  <c:v>263.55</c:v>
                </c:pt>
                <c:pt idx="59">
                  <c:v>259.16000000000003</c:v>
                </c:pt>
                <c:pt idx="60">
                  <c:v>268.45999999999998</c:v>
                </c:pt>
                <c:pt idx="61">
                  <c:v>282.76</c:v>
                </c:pt>
                <c:pt idx="62">
                  <c:v>267.27999999999997</c:v>
                </c:pt>
                <c:pt idx="63">
                  <c:v>239.43</c:v>
                </c:pt>
                <c:pt idx="64">
                  <c:v>233.29</c:v>
                </c:pt>
                <c:pt idx="65">
                  <c:v>221.86</c:v>
                </c:pt>
                <c:pt idx="66">
                  <c:v>272.2</c:v>
                </c:pt>
                <c:pt idx="67">
                  <c:v>252.4</c:v>
                </c:pt>
                <c:pt idx="68">
                  <c:v>252.31</c:v>
                </c:pt>
                <c:pt idx="69">
                  <c:v>252.35</c:v>
                </c:pt>
                <c:pt idx="70">
                  <c:v>254.11</c:v>
                </c:pt>
                <c:pt idx="71">
                  <c:v>241.55</c:v>
                </c:pt>
                <c:pt idx="72">
                  <c:v>241.37</c:v>
                </c:pt>
                <c:pt idx="73">
                  <c:v>227.5</c:v>
                </c:pt>
                <c:pt idx="74">
                  <c:v>237.97</c:v>
                </c:pt>
                <c:pt idx="75">
                  <c:v>250.74</c:v>
                </c:pt>
                <c:pt idx="76">
                  <c:v>259.51</c:v>
                </c:pt>
                <c:pt idx="77">
                  <c:v>284.95</c:v>
                </c:pt>
                <c:pt idx="78">
                  <c:v>285.88</c:v>
                </c:pt>
                <c:pt idx="79">
                  <c:v>292.02999999999997</c:v>
                </c:pt>
                <c:pt idx="80">
                  <c:v>282.16000000000003</c:v>
                </c:pt>
                <c:pt idx="81">
                  <c:v>280.52</c:v>
                </c:pt>
                <c:pt idx="82">
                  <c:v>287.20999999999998</c:v>
                </c:pt>
                <c:pt idx="83">
                  <c:v>280.26</c:v>
                </c:pt>
                <c:pt idx="84">
                  <c:v>275.35000000000002</c:v>
                </c:pt>
                <c:pt idx="85">
                  <c:v>276.22000000000003</c:v>
                </c:pt>
                <c:pt idx="86">
                  <c:v>284.82</c:v>
                </c:pt>
                <c:pt idx="87">
                  <c:v>298.26</c:v>
                </c:pt>
                <c:pt idx="88">
                  <c:v>318.38</c:v>
                </c:pt>
                <c:pt idx="89">
                  <c:v>334.07</c:v>
                </c:pt>
                <c:pt idx="90">
                  <c:v>347.68</c:v>
                </c:pt>
                <c:pt idx="91">
                  <c:v>342.82</c:v>
                </c:pt>
                <c:pt idx="92">
                  <c:v>349.98</c:v>
                </c:pt>
                <c:pt idx="93">
                  <c:v>342.09</c:v>
                </c:pt>
                <c:pt idx="94">
                  <c:v>343.82</c:v>
                </c:pt>
                <c:pt idx="95">
                  <c:v>334.62</c:v>
                </c:pt>
                <c:pt idx="96">
                  <c:v>341.04</c:v>
                </c:pt>
                <c:pt idx="97">
                  <c:v>339.34</c:v>
                </c:pt>
                <c:pt idx="98">
                  <c:v>362.89</c:v>
                </c:pt>
                <c:pt idx="99">
                  <c:v>356.9</c:v>
                </c:pt>
                <c:pt idx="100">
                  <c:v>358.43</c:v>
                </c:pt>
                <c:pt idx="101">
                  <c:v>346.46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B-4CD1-9A0C-ABE62EB77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243856"/>
        <c:axId val="1529256336"/>
      </c:lineChart>
      <c:dateAx>
        <c:axId val="1529216496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14096"/>
        <c:crosses val="autoZero"/>
        <c:auto val="0"/>
        <c:lblOffset val="100"/>
        <c:baseTimeUnit val="days"/>
      </c:dateAx>
      <c:valAx>
        <c:axId val="15292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16496"/>
        <c:crosses val="autoZero"/>
        <c:crossBetween val="between"/>
      </c:valAx>
      <c:valAx>
        <c:axId val="152925633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43856"/>
        <c:crosses val="max"/>
        <c:crossBetween val="between"/>
      </c:valAx>
      <c:dateAx>
        <c:axId val="1529243856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5292563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Bollinger Band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</a:t>
            </a:r>
            <a:r>
              <a:rPr lang="en-US" sz="1600" b="0" i="0" u="none" strike="noStrike" kern="1200" spc="0" baseline="0">
                <a:solidFill>
                  <a:srgbClr val="FF0000"/>
                </a:solidFill>
              </a:rPr>
              <a:t>año 2025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BOLLINGER!$H$1</c:f>
              <c:strCache>
                <c:ptCount val="1"/>
                <c:pt idx="0">
                  <c:v>BBu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BOLLINGER!$B$1512:$B$1613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BOLLINGER!$H$1512:$H$1613</c:f>
              <c:numCache>
                <c:formatCode>0.00</c:formatCode>
                <c:ptCount val="102"/>
                <c:pt idx="0">
                  <c:v>483.74801012770524</c:v>
                </c:pt>
                <c:pt idx="1">
                  <c:v>479.14226745463799</c:v>
                </c:pt>
                <c:pt idx="2">
                  <c:v>475.6802613890867</c:v>
                </c:pt>
                <c:pt idx="3">
                  <c:v>474.19764442148733</c:v>
                </c:pt>
                <c:pt idx="4">
                  <c:v>473.82987765911787</c:v>
                </c:pt>
                <c:pt idx="5">
                  <c:v>474.61089648412758</c:v>
                </c:pt>
                <c:pt idx="6">
                  <c:v>475.13827034096425</c:v>
                </c:pt>
                <c:pt idx="7">
                  <c:v>475.03897690443455</c:v>
                </c:pt>
                <c:pt idx="8">
                  <c:v>474.54668606830546</c:v>
                </c:pt>
                <c:pt idx="9">
                  <c:v>470.51671361071425</c:v>
                </c:pt>
                <c:pt idx="10">
                  <c:v>461.80573964322429</c:v>
                </c:pt>
                <c:pt idx="11">
                  <c:v>457.36005739801766</c:v>
                </c:pt>
                <c:pt idx="12">
                  <c:v>455.29425744120834</c:v>
                </c:pt>
                <c:pt idx="13">
                  <c:v>454.11922422221977</c:v>
                </c:pt>
                <c:pt idx="14">
                  <c:v>452.95986770124739</c:v>
                </c:pt>
                <c:pt idx="15">
                  <c:v>446.16134480946204</c:v>
                </c:pt>
                <c:pt idx="16">
                  <c:v>436.47373639437819</c:v>
                </c:pt>
                <c:pt idx="17">
                  <c:v>432.08774028771035</c:v>
                </c:pt>
                <c:pt idx="18">
                  <c:v>430.38014720435166</c:v>
                </c:pt>
                <c:pt idx="19">
                  <c:v>430.12632053323262</c:v>
                </c:pt>
                <c:pt idx="20">
                  <c:v>430.02215310793997</c:v>
                </c:pt>
                <c:pt idx="21">
                  <c:v>430.3940535974948</c:v>
                </c:pt>
                <c:pt idx="22">
                  <c:v>430.53133031879679</c:v>
                </c:pt>
                <c:pt idx="23">
                  <c:v>432.58545667748155</c:v>
                </c:pt>
                <c:pt idx="24">
                  <c:v>434.66816866392344</c:v>
                </c:pt>
                <c:pt idx="25">
                  <c:v>438.28539851217062</c:v>
                </c:pt>
                <c:pt idx="26">
                  <c:v>444.44387305133256</c:v>
                </c:pt>
                <c:pt idx="27">
                  <c:v>447.2264042858223</c:v>
                </c:pt>
                <c:pt idx="28">
                  <c:v>444.65975829813743</c:v>
                </c:pt>
                <c:pt idx="29">
                  <c:v>441.99428381560875</c:v>
                </c:pt>
                <c:pt idx="30">
                  <c:v>436.04523712631436</c:v>
                </c:pt>
                <c:pt idx="31">
                  <c:v>430.45255014423253</c:v>
                </c:pt>
                <c:pt idx="32">
                  <c:v>424.56037517707398</c:v>
                </c:pt>
                <c:pt idx="33">
                  <c:v>419.5770421261825</c:v>
                </c:pt>
                <c:pt idx="34">
                  <c:v>415.16376458001474</c:v>
                </c:pt>
                <c:pt idx="35">
                  <c:v>415.33678823668885</c:v>
                </c:pt>
                <c:pt idx="36">
                  <c:v>416.35154509212538</c:v>
                </c:pt>
                <c:pt idx="37">
                  <c:v>417.40603488650612</c:v>
                </c:pt>
                <c:pt idx="38">
                  <c:v>414.58801845876701</c:v>
                </c:pt>
                <c:pt idx="39">
                  <c:v>407.14177096035968</c:v>
                </c:pt>
                <c:pt idx="40">
                  <c:v>405.62131121276849</c:v>
                </c:pt>
                <c:pt idx="41">
                  <c:v>400.34923970296427</c:v>
                </c:pt>
                <c:pt idx="42">
                  <c:v>396.2266374851875</c:v>
                </c:pt>
                <c:pt idx="43">
                  <c:v>392.84380801163331</c:v>
                </c:pt>
                <c:pt idx="44">
                  <c:v>392.14714487203452</c:v>
                </c:pt>
                <c:pt idx="45">
                  <c:v>391.63263265945636</c:v>
                </c:pt>
                <c:pt idx="46">
                  <c:v>390.10830007916536</c:v>
                </c:pt>
                <c:pt idx="47">
                  <c:v>387.671303644592</c:v>
                </c:pt>
                <c:pt idx="48">
                  <c:v>381.05801486499024</c:v>
                </c:pt>
                <c:pt idx="49">
                  <c:v>373.00713374999907</c:v>
                </c:pt>
                <c:pt idx="50">
                  <c:v>364.25586585829291</c:v>
                </c:pt>
                <c:pt idx="51">
                  <c:v>351.01100088095131</c:v>
                </c:pt>
                <c:pt idx="52">
                  <c:v>336.5619879344805</c:v>
                </c:pt>
                <c:pt idx="53">
                  <c:v>322.56173481862629</c:v>
                </c:pt>
                <c:pt idx="54">
                  <c:v>309.9244942650995</c:v>
                </c:pt>
                <c:pt idx="55">
                  <c:v>304.1531303448262</c:v>
                </c:pt>
                <c:pt idx="56">
                  <c:v>300.27756712585597</c:v>
                </c:pt>
                <c:pt idx="57">
                  <c:v>298.89626737908361</c:v>
                </c:pt>
                <c:pt idx="58">
                  <c:v>295.76723064050759</c:v>
                </c:pt>
                <c:pt idx="59">
                  <c:v>290.91227390336525</c:v>
                </c:pt>
                <c:pt idx="60">
                  <c:v>290.27491860557927</c:v>
                </c:pt>
                <c:pt idx="61">
                  <c:v>289.86065794715159</c:v>
                </c:pt>
                <c:pt idx="62">
                  <c:v>290.24011108298907</c:v>
                </c:pt>
                <c:pt idx="63">
                  <c:v>289.56610380908683</c:v>
                </c:pt>
                <c:pt idx="64">
                  <c:v>289.47587246200493</c:v>
                </c:pt>
                <c:pt idx="65">
                  <c:v>289.31642460916947</c:v>
                </c:pt>
                <c:pt idx="66">
                  <c:v>289.73616003696458</c:v>
                </c:pt>
                <c:pt idx="67">
                  <c:v>289.78069167708856</c:v>
                </c:pt>
                <c:pt idx="68">
                  <c:v>289.83932657670914</c:v>
                </c:pt>
                <c:pt idx="69">
                  <c:v>289.82379307684249</c:v>
                </c:pt>
                <c:pt idx="70">
                  <c:v>288.4339559612846</c:v>
                </c:pt>
                <c:pt idx="71">
                  <c:v>287.96991848372659</c:v>
                </c:pt>
                <c:pt idx="72">
                  <c:v>287.46828548744014</c:v>
                </c:pt>
                <c:pt idx="73">
                  <c:v>288.94110570948538</c:v>
                </c:pt>
                <c:pt idx="74">
                  <c:v>287.51702926534313</c:v>
                </c:pt>
                <c:pt idx="75">
                  <c:v>283.21536229385759</c:v>
                </c:pt>
                <c:pt idx="76">
                  <c:v>280.60622557499289</c:v>
                </c:pt>
                <c:pt idx="77">
                  <c:v>280.17088273026945</c:v>
                </c:pt>
                <c:pt idx="78">
                  <c:v>283.95595556892067</c:v>
                </c:pt>
                <c:pt idx="79">
                  <c:v>289.46902262088088</c:v>
                </c:pt>
                <c:pt idx="80">
                  <c:v>291.21434848232889</c:v>
                </c:pt>
                <c:pt idx="81">
                  <c:v>293.16336899375358</c:v>
                </c:pt>
                <c:pt idx="82">
                  <c:v>296.34774565939722</c:v>
                </c:pt>
                <c:pt idx="83">
                  <c:v>299.01725504819547</c:v>
                </c:pt>
                <c:pt idx="84">
                  <c:v>299.95385755124119</c:v>
                </c:pt>
                <c:pt idx="85">
                  <c:v>300.02356064067845</c:v>
                </c:pt>
                <c:pt idx="86">
                  <c:v>302.57233289056757</c:v>
                </c:pt>
                <c:pt idx="87">
                  <c:v>307.36125188024579</c:v>
                </c:pt>
                <c:pt idx="88">
                  <c:v>315.85553266312513</c:v>
                </c:pt>
                <c:pt idx="89">
                  <c:v>326.10906520165014</c:v>
                </c:pt>
                <c:pt idx="90">
                  <c:v>338.65033236790197</c:v>
                </c:pt>
                <c:pt idx="91">
                  <c:v>347.36964550090863</c:v>
                </c:pt>
                <c:pt idx="92">
                  <c:v>355.76143842521964</c:v>
                </c:pt>
                <c:pt idx="93">
                  <c:v>358.65461980430723</c:v>
                </c:pt>
                <c:pt idx="94">
                  <c:v>362.41687786789282</c:v>
                </c:pt>
                <c:pt idx="95">
                  <c:v>364.76275608540084</c:v>
                </c:pt>
                <c:pt idx="96">
                  <c:v>366.65320317874728</c:v>
                </c:pt>
                <c:pt idx="97">
                  <c:v>369.37766727488236</c:v>
                </c:pt>
                <c:pt idx="98">
                  <c:v>375.24214152496353</c:v>
                </c:pt>
                <c:pt idx="99">
                  <c:v>380.5780892297301</c:v>
                </c:pt>
                <c:pt idx="100">
                  <c:v>384.56992719251861</c:v>
                </c:pt>
                <c:pt idx="101">
                  <c:v>386.52853416732728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5-4D84-ACFC-129ED8B03090}"/>
            </c:ext>
          </c:extLst>
        </c:ser>
        <c:ser>
          <c:idx val="1"/>
          <c:order val="1"/>
          <c:tx>
            <c:strRef>
              <c:f>BOLLINGER!$I$1</c:f>
              <c:strCache>
                <c:ptCount val="1"/>
                <c:pt idx="0">
                  <c:v>BBl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BOLLINGER!$B$1512:$B$1613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BOLLINGER!$I$1512:$I$1613</c:f>
              <c:numCache>
                <c:formatCode>0.00</c:formatCode>
                <c:ptCount val="102"/>
                <c:pt idx="0">
                  <c:v>355.98568987229476</c:v>
                </c:pt>
                <c:pt idx="1">
                  <c:v>365.16276254536189</c:v>
                </c:pt>
                <c:pt idx="2">
                  <c:v>373.11676861091325</c:v>
                </c:pt>
                <c:pt idx="3">
                  <c:v>376.23871891184592</c:v>
                </c:pt>
                <c:pt idx="4">
                  <c:v>377.01448234088218</c:v>
                </c:pt>
                <c:pt idx="5">
                  <c:v>375.22479684920563</c:v>
                </c:pt>
                <c:pt idx="6">
                  <c:v>372.53542299236915</c:v>
                </c:pt>
                <c:pt idx="7">
                  <c:v>371.00604976223212</c:v>
                </c:pt>
                <c:pt idx="8">
                  <c:v>370.6797072650279</c:v>
                </c:pt>
                <c:pt idx="9">
                  <c:v>370.86267972261902</c:v>
                </c:pt>
                <c:pt idx="10">
                  <c:v>375.06131702344231</c:v>
                </c:pt>
                <c:pt idx="11">
                  <c:v>376.43700260198221</c:v>
                </c:pt>
                <c:pt idx="12">
                  <c:v>376.67446922545827</c:v>
                </c:pt>
                <c:pt idx="13">
                  <c:v>376.39216911111345</c:v>
                </c:pt>
                <c:pt idx="14">
                  <c:v>375.9088189654193</c:v>
                </c:pt>
                <c:pt idx="15">
                  <c:v>377.12867519053799</c:v>
                </c:pt>
                <c:pt idx="16">
                  <c:v>380.63962027228831</c:v>
                </c:pt>
                <c:pt idx="17">
                  <c:v>380.49261304562282</c:v>
                </c:pt>
                <c:pt idx="18">
                  <c:v>380.10120612898157</c:v>
                </c:pt>
                <c:pt idx="19">
                  <c:v>380.07569946676733</c:v>
                </c:pt>
                <c:pt idx="20">
                  <c:v>380.25187022539342</c:v>
                </c:pt>
                <c:pt idx="21">
                  <c:v>378.74130640250507</c:v>
                </c:pt>
                <c:pt idx="22">
                  <c:v>375.36769634786981</c:v>
                </c:pt>
                <c:pt idx="23">
                  <c:v>370.45390332251844</c:v>
                </c:pt>
                <c:pt idx="24">
                  <c:v>365.62672466941001</c:v>
                </c:pt>
                <c:pt idx="25">
                  <c:v>358.43049482116265</c:v>
                </c:pt>
                <c:pt idx="26">
                  <c:v>346.13202028200084</c:v>
                </c:pt>
                <c:pt idx="27">
                  <c:v>336.63248904751111</c:v>
                </c:pt>
                <c:pt idx="28">
                  <c:v>332.32576836852928</c:v>
                </c:pt>
                <c:pt idx="29">
                  <c:v>328.93757618439139</c:v>
                </c:pt>
                <c:pt idx="30">
                  <c:v>327.46128954035242</c:v>
                </c:pt>
                <c:pt idx="31">
                  <c:v>326.98697652243425</c:v>
                </c:pt>
                <c:pt idx="32">
                  <c:v>326.44581815625941</c:v>
                </c:pt>
                <c:pt idx="33">
                  <c:v>324.26715120715085</c:v>
                </c:pt>
                <c:pt idx="34">
                  <c:v>320.89333875331857</c:v>
                </c:pt>
                <c:pt idx="35">
                  <c:v>311.92368842997774</c:v>
                </c:pt>
                <c:pt idx="36">
                  <c:v>300.99759824120798</c:v>
                </c:pt>
                <c:pt idx="37">
                  <c:v>289.53944511349374</c:v>
                </c:pt>
                <c:pt idx="38">
                  <c:v>281.13312820789952</c:v>
                </c:pt>
                <c:pt idx="39">
                  <c:v>276.57804237297347</c:v>
                </c:pt>
                <c:pt idx="40">
                  <c:v>267.13250545389809</c:v>
                </c:pt>
                <c:pt idx="41">
                  <c:v>261.02957696370231</c:v>
                </c:pt>
                <c:pt idx="42">
                  <c:v>253.61984584814564</c:v>
                </c:pt>
                <c:pt idx="43">
                  <c:v>245.89433865503338</c:v>
                </c:pt>
                <c:pt idx="44">
                  <c:v>233.02480512796552</c:v>
                </c:pt>
                <c:pt idx="45">
                  <c:v>220.89681400721028</c:v>
                </c:pt>
                <c:pt idx="46">
                  <c:v>213.68981325416806</c:v>
                </c:pt>
                <c:pt idx="47">
                  <c:v>206.44480968874149</c:v>
                </c:pt>
                <c:pt idx="48">
                  <c:v>202.55176513500984</c:v>
                </c:pt>
                <c:pt idx="49">
                  <c:v>198.96497958333441</c:v>
                </c:pt>
                <c:pt idx="50">
                  <c:v>194.86491414170717</c:v>
                </c:pt>
                <c:pt idx="51">
                  <c:v>195.6064791190488</c:v>
                </c:pt>
                <c:pt idx="52">
                  <c:v>198.04249539885291</c:v>
                </c:pt>
                <c:pt idx="53">
                  <c:v>202.22874851470715</c:v>
                </c:pt>
                <c:pt idx="54">
                  <c:v>208.72374573490058</c:v>
                </c:pt>
                <c:pt idx="55">
                  <c:v>211.78440298850731</c:v>
                </c:pt>
                <c:pt idx="56">
                  <c:v>213.51429954081075</c:v>
                </c:pt>
                <c:pt idx="57">
                  <c:v>214.1203192875829</c:v>
                </c:pt>
                <c:pt idx="58">
                  <c:v>215.24135602615894</c:v>
                </c:pt>
                <c:pt idx="59">
                  <c:v>216.66931609663465</c:v>
                </c:pt>
                <c:pt idx="60">
                  <c:v>216.87100139442055</c:v>
                </c:pt>
                <c:pt idx="61">
                  <c:v>217.04059538618165</c:v>
                </c:pt>
                <c:pt idx="62">
                  <c:v>216.96014225034423</c:v>
                </c:pt>
                <c:pt idx="63">
                  <c:v>216.19348619091315</c:v>
                </c:pt>
                <c:pt idx="64">
                  <c:v>216.41771753799506</c:v>
                </c:pt>
                <c:pt idx="65">
                  <c:v>216.75833539083061</c:v>
                </c:pt>
                <c:pt idx="66">
                  <c:v>217.32993329636878</c:v>
                </c:pt>
                <c:pt idx="67">
                  <c:v>218.37373498957822</c:v>
                </c:pt>
                <c:pt idx="68">
                  <c:v>218.61919675662421</c:v>
                </c:pt>
                <c:pt idx="69">
                  <c:v>220.09706358982413</c:v>
                </c:pt>
                <c:pt idx="70">
                  <c:v>224.24390070538198</c:v>
                </c:pt>
                <c:pt idx="71">
                  <c:v>225.40590484960671</c:v>
                </c:pt>
                <c:pt idx="72">
                  <c:v>226.54364451255972</c:v>
                </c:pt>
                <c:pt idx="73">
                  <c:v>223.39482429051455</c:v>
                </c:pt>
                <c:pt idx="74">
                  <c:v>221.39390406799029</c:v>
                </c:pt>
                <c:pt idx="75">
                  <c:v>222.59556770614233</c:v>
                </c:pt>
                <c:pt idx="76">
                  <c:v>223.36403775834043</c:v>
                </c:pt>
                <c:pt idx="77">
                  <c:v>223.62032726973055</c:v>
                </c:pt>
                <c:pt idx="78">
                  <c:v>221.59992109774592</c:v>
                </c:pt>
                <c:pt idx="79">
                  <c:v>219.47816737911907</c:v>
                </c:pt>
                <c:pt idx="80">
                  <c:v>218.80717485100445</c:v>
                </c:pt>
                <c:pt idx="81">
                  <c:v>217.93078100624643</c:v>
                </c:pt>
                <c:pt idx="82">
                  <c:v>216.63673767393615</c:v>
                </c:pt>
                <c:pt idx="83">
                  <c:v>217.40319495180458</c:v>
                </c:pt>
                <c:pt idx="84">
                  <c:v>220.6295924487589</c:v>
                </c:pt>
                <c:pt idx="85">
                  <c:v>225.06122269265501</c:v>
                </c:pt>
                <c:pt idx="86">
                  <c:v>225.28778377609927</c:v>
                </c:pt>
                <c:pt idx="87">
                  <c:v>225.20153145308774</c:v>
                </c:pt>
                <c:pt idx="88">
                  <c:v>223.396487336875</c:v>
                </c:pt>
                <c:pt idx="89">
                  <c:v>220.75560146501647</c:v>
                </c:pt>
                <c:pt idx="90">
                  <c:v>217.35700096543138</c:v>
                </c:pt>
                <c:pt idx="91">
                  <c:v>218.51317449909141</c:v>
                </c:pt>
                <c:pt idx="92">
                  <c:v>220.805938241447</c:v>
                </c:pt>
                <c:pt idx="93">
                  <c:v>229.1114235290261</c:v>
                </c:pt>
                <c:pt idx="94">
                  <c:v>236.34349213210703</c:v>
                </c:pt>
                <c:pt idx="95">
                  <c:v>242.6492839145991</c:v>
                </c:pt>
                <c:pt idx="96">
                  <c:v>249.14050348791932</c:v>
                </c:pt>
                <c:pt idx="97">
                  <c:v>252.55937272511756</c:v>
                </c:pt>
                <c:pt idx="98">
                  <c:v>254.05623180836977</c:v>
                </c:pt>
                <c:pt idx="99">
                  <c:v>255.81996743693642</c:v>
                </c:pt>
                <c:pt idx="100">
                  <c:v>259.98646280748136</c:v>
                </c:pt>
                <c:pt idx="101">
                  <c:v>264.8355624993394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5-4D84-ACFC-129ED8B03090}"/>
            </c:ext>
          </c:extLst>
        </c:ser>
        <c:ser>
          <c:idx val="2"/>
          <c:order val="2"/>
          <c:tx>
            <c:v>Precio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BOLLINGER!$B$1512:$B$1613</c:f>
              <c:numCache>
                <c:formatCode>dd\-mmm\-yyyy</c:formatCode>
                <c:ptCount val="10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</c:numCache>
            </c:numRef>
          </c:cat>
          <c:val>
            <c:numRef>
              <c:f>BOLLINGER!$C$1512:$C$1613</c:f>
              <c:numCache>
                <c:formatCode>#,##0.00;\-#,##0.00;#,##0.00;"--"</c:formatCode>
                <c:ptCount val="102"/>
                <c:pt idx="0">
                  <c:v>379.28</c:v>
                </c:pt>
                <c:pt idx="1">
                  <c:v>410.44</c:v>
                </c:pt>
                <c:pt idx="2">
                  <c:v>411.05</c:v>
                </c:pt>
                <c:pt idx="3">
                  <c:v>394.36</c:v>
                </c:pt>
                <c:pt idx="4">
                  <c:v>394.94</c:v>
                </c:pt>
                <c:pt idx="5">
                  <c:v>394.74</c:v>
                </c:pt>
                <c:pt idx="6">
                  <c:v>403.31</c:v>
                </c:pt>
                <c:pt idx="7">
                  <c:v>396.36</c:v>
                </c:pt>
                <c:pt idx="8">
                  <c:v>428.22</c:v>
                </c:pt>
                <c:pt idx="9">
                  <c:v>413.82</c:v>
                </c:pt>
                <c:pt idx="10">
                  <c:v>426.5</c:v>
                </c:pt>
                <c:pt idx="11">
                  <c:v>424.07</c:v>
                </c:pt>
                <c:pt idx="12">
                  <c:v>415.11</c:v>
                </c:pt>
                <c:pt idx="13">
                  <c:v>412.38</c:v>
                </c:pt>
                <c:pt idx="14">
                  <c:v>406.58</c:v>
                </c:pt>
                <c:pt idx="15">
                  <c:v>397.15</c:v>
                </c:pt>
                <c:pt idx="16">
                  <c:v>398.09</c:v>
                </c:pt>
                <c:pt idx="17">
                  <c:v>389.1</c:v>
                </c:pt>
                <c:pt idx="18">
                  <c:v>400.28</c:v>
                </c:pt>
                <c:pt idx="19">
                  <c:v>404.6</c:v>
                </c:pt>
                <c:pt idx="20">
                  <c:v>383.68</c:v>
                </c:pt>
                <c:pt idx="21">
                  <c:v>392.21</c:v>
                </c:pt>
                <c:pt idx="22">
                  <c:v>378.17</c:v>
                </c:pt>
                <c:pt idx="23">
                  <c:v>374.32</c:v>
                </c:pt>
                <c:pt idx="24">
                  <c:v>361.62</c:v>
                </c:pt>
                <c:pt idx="25">
                  <c:v>350.73</c:v>
                </c:pt>
                <c:pt idx="26">
                  <c:v>328.5</c:v>
                </c:pt>
                <c:pt idx="27">
                  <c:v>336.51</c:v>
                </c:pt>
                <c:pt idx="28">
                  <c:v>355.94</c:v>
                </c:pt>
                <c:pt idx="29">
                  <c:v>355.84</c:v>
                </c:pt>
                <c:pt idx="30">
                  <c:v>354.11</c:v>
                </c:pt>
                <c:pt idx="31">
                  <c:v>360.56</c:v>
                </c:pt>
                <c:pt idx="32">
                  <c:v>354.4</c:v>
                </c:pt>
                <c:pt idx="33">
                  <c:v>337.8</c:v>
                </c:pt>
                <c:pt idx="34">
                  <c:v>330.53</c:v>
                </c:pt>
                <c:pt idx="35">
                  <c:v>302.8</c:v>
                </c:pt>
                <c:pt idx="36">
                  <c:v>290.8</c:v>
                </c:pt>
                <c:pt idx="37">
                  <c:v>281.95</c:v>
                </c:pt>
                <c:pt idx="38">
                  <c:v>292.98</c:v>
                </c:pt>
                <c:pt idx="39">
                  <c:v>284.64999999999998</c:v>
                </c:pt>
                <c:pt idx="40">
                  <c:v>272.04000000000002</c:v>
                </c:pt>
                <c:pt idx="41">
                  <c:v>279.10000000000002</c:v>
                </c:pt>
                <c:pt idx="42">
                  <c:v>263.45</c:v>
                </c:pt>
                <c:pt idx="43">
                  <c:v>262.67</c:v>
                </c:pt>
                <c:pt idx="44">
                  <c:v>222.15</c:v>
                </c:pt>
                <c:pt idx="45">
                  <c:v>230.58</c:v>
                </c:pt>
                <c:pt idx="46">
                  <c:v>248.09</c:v>
                </c:pt>
                <c:pt idx="47">
                  <c:v>240.68</c:v>
                </c:pt>
                <c:pt idx="48">
                  <c:v>249.98</c:v>
                </c:pt>
                <c:pt idx="49">
                  <c:v>238.01</c:v>
                </c:pt>
                <c:pt idx="50">
                  <c:v>225.31</c:v>
                </c:pt>
                <c:pt idx="51">
                  <c:v>235.86</c:v>
                </c:pt>
                <c:pt idx="52">
                  <c:v>236.26</c:v>
                </c:pt>
                <c:pt idx="53">
                  <c:v>248.71</c:v>
                </c:pt>
                <c:pt idx="54">
                  <c:v>278.39</c:v>
                </c:pt>
                <c:pt idx="55">
                  <c:v>288.14</c:v>
                </c:pt>
                <c:pt idx="56">
                  <c:v>272.06</c:v>
                </c:pt>
                <c:pt idx="57">
                  <c:v>273.13</c:v>
                </c:pt>
                <c:pt idx="58">
                  <c:v>263.55</c:v>
                </c:pt>
                <c:pt idx="59">
                  <c:v>259.16000000000003</c:v>
                </c:pt>
                <c:pt idx="60">
                  <c:v>268.45999999999998</c:v>
                </c:pt>
                <c:pt idx="61">
                  <c:v>282.76</c:v>
                </c:pt>
                <c:pt idx="62">
                  <c:v>267.27999999999997</c:v>
                </c:pt>
                <c:pt idx="63">
                  <c:v>239.43</c:v>
                </c:pt>
                <c:pt idx="64">
                  <c:v>233.29</c:v>
                </c:pt>
                <c:pt idx="65">
                  <c:v>221.86</c:v>
                </c:pt>
                <c:pt idx="66">
                  <c:v>272.2</c:v>
                </c:pt>
                <c:pt idx="67">
                  <c:v>252.4</c:v>
                </c:pt>
                <c:pt idx="68">
                  <c:v>252.31</c:v>
                </c:pt>
                <c:pt idx="69">
                  <c:v>252.35</c:v>
                </c:pt>
                <c:pt idx="70">
                  <c:v>254.11</c:v>
                </c:pt>
                <c:pt idx="71">
                  <c:v>241.55</c:v>
                </c:pt>
                <c:pt idx="72">
                  <c:v>241.37</c:v>
                </c:pt>
                <c:pt idx="73">
                  <c:v>227.5</c:v>
                </c:pt>
                <c:pt idx="74">
                  <c:v>237.97</c:v>
                </c:pt>
                <c:pt idx="75">
                  <c:v>250.74</c:v>
                </c:pt>
                <c:pt idx="76">
                  <c:v>259.51</c:v>
                </c:pt>
                <c:pt idx="77">
                  <c:v>284.95</c:v>
                </c:pt>
                <c:pt idx="78">
                  <c:v>285.88</c:v>
                </c:pt>
                <c:pt idx="79">
                  <c:v>292.02999999999997</c:v>
                </c:pt>
                <c:pt idx="80">
                  <c:v>282.16000000000003</c:v>
                </c:pt>
                <c:pt idx="81">
                  <c:v>280.52</c:v>
                </c:pt>
                <c:pt idx="82">
                  <c:v>287.20999999999998</c:v>
                </c:pt>
                <c:pt idx="83">
                  <c:v>280.26</c:v>
                </c:pt>
                <c:pt idx="84">
                  <c:v>275.35000000000002</c:v>
                </c:pt>
                <c:pt idx="85">
                  <c:v>276.22000000000003</c:v>
                </c:pt>
                <c:pt idx="86">
                  <c:v>284.82</c:v>
                </c:pt>
                <c:pt idx="87">
                  <c:v>298.26</c:v>
                </c:pt>
                <c:pt idx="88">
                  <c:v>318.38</c:v>
                </c:pt>
                <c:pt idx="89">
                  <c:v>334.07</c:v>
                </c:pt>
                <c:pt idx="90">
                  <c:v>347.68</c:v>
                </c:pt>
                <c:pt idx="91">
                  <c:v>342.82</c:v>
                </c:pt>
                <c:pt idx="92">
                  <c:v>349.98</c:v>
                </c:pt>
                <c:pt idx="93">
                  <c:v>342.09</c:v>
                </c:pt>
                <c:pt idx="94">
                  <c:v>343.82</c:v>
                </c:pt>
                <c:pt idx="95">
                  <c:v>334.62</c:v>
                </c:pt>
                <c:pt idx="96">
                  <c:v>341.04</c:v>
                </c:pt>
                <c:pt idx="97">
                  <c:v>339.34</c:v>
                </c:pt>
                <c:pt idx="98">
                  <c:v>362.89</c:v>
                </c:pt>
                <c:pt idx="99">
                  <c:v>356.9</c:v>
                </c:pt>
                <c:pt idx="100">
                  <c:v>358.43</c:v>
                </c:pt>
                <c:pt idx="101">
                  <c:v>346.46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5-4D84-ACFC-129ED8B03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216016"/>
        <c:axId val="1529216976"/>
      </c:lineChart>
      <c:dateAx>
        <c:axId val="1529216016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16976"/>
        <c:crosses val="autoZero"/>
        <c:auto val="1"/>
        <c:lblOffset val="100"/>
        <c:baseTimeUnit val="days"/>
      </c:dateAx>
      <c:valAx>
        <c:axId val="15292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1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A4BE5-69BC-4B2A-A296-76B13E08A251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269328</xdr:colOff>
      <xdr:row>0</xdr:row>
      <xdr:rowOff>118241</xdr:rowOff>
    </xdr:from>
    <xdr:to>
      <xdr:col>21</xdr:col>
      <xdr:colOff>426983</xdr:colOff>
      <xdr:row>23</xdr:row>
      <xdr:rowOff>13138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BD0B91-9CE3-4AFE-99DD-657A58F44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26929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C5BE-CCEE-45A7-1753-43BFF5BDAC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0.69223</cdr:x>
      <cdr:y>0.4127</cdr:y>
    </cdr:from>
    <cdr:to>
      <cdr:x>0.9895</cdr:x>
      <cdr:y>0.77201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AA68D79-B9E6-A86B-D8E1-8DE7A2769763}"/>
            </a:ext>
          </a:extLst>
        </cdr:cNvPr>
        <cdr:cNvCxnSpPr/>
      </cdr:nvCxnSpPr>
      <cdr:spPr>
        <a:xfrm xmlns:a="http://schemas.openxmlformats.org/drawingml/2006/main" flipV="1">
          <a:off x="8967107" y="3891643"/>
          <a:ext cx="3850822" cy="3388178"/>
        </a:xfrm>
        <a:prstGeom xmlns:a="http://schemas.openxmlformats.org/drawingml/2006/main" prst="line">
          <a:avLst/>
        </a:prstGeom>
        <a:ln xmlns:a="http://schemas.openxmlformats.org/drawingml/2006/main" w="28575">
          <a:prstDash val="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0.65546</cdr:x>
      <cdr:y>0.35065</cdr:y>
    </cdr:from>
    <cdr:to>
      <cdr:x>0.99055</cdr:x>
      <cdr:y>0.56566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AF2C6F3-5FB4-4AB4-2BF2-D4361A94D23B}"/>
            </a:ext>
          </a:extLst>
        </cdr:cNvPr>
        <cdr:cNvCxnSpPr/>
      </cdr:nvCxnSpPr>
      <cdr:spPr>
        <a:xfrm xmlns:a="http://schemas.openxmlformats.org/drawingml/2006/main" flipV="1">
          <a:off x="8490857" y="3306536"/>
          <a:ext cx="4340679" cy="2027464"/>
        </a:xfrm>
        <a:prstGeom xmlns:a="http://schemas.openxmlformats.org/drawingml/2006/main" prst="line">
          <a:avLst/>
        </a:prstGeom>
        <a:ln xmlns:a="http://schemas.openxmlformats.org/drawingml/2006/main" w="28575">
          <a:prstDash val="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0.73529</cdr:x>
      <cdr:y>0.557</cdr:y>
    </cdr:from>
    <cdr:to>
      <cdr:x>0.76576</cdr:x>
      <cdr:y>0.71861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B83E71C8-395A-5574-61F2-7D3ED804F76D}"/>
            </a:ext>
          </a:extLst>
        </cdr:cNvPr>
        <cdr:cNvCxnSpPr/>
      </cdr:nvCxnSpPr>
      <cdr:spPr>
        <a:xfrm xmlns:a="http://schemas.openxmlformats.org/drawingml/2006/main" flipV="1">
          <a:off x="9525000" y="5252357"/>
          <a:ext cx="394607" cy="152400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0.83796</cdr:x>
      <cdr:y>0.42136</cdr:y>
    </cdr:from>
    <cdr:to>
      <cdr:x>0.8792</cdr:x>
      <cdr:y>0.6075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1CA425FC-F064-7F14-89A6-7B6C1EF23DFB}"/>
            </a:ext>
          </a:extLst>
        </cdr:cNvPr>
        <cdr:cNvCxnSpPr/>
      </cdr:nvCxnSpPr>
      <cdr:spPr>
        <a:xfrm xmlns:a="http://schemas.openxmlformats.org/drawingml/2006/main" flipV="1">
          <a:off x="10854872" y="3973286"/>
          <a:ext cx="534307" cy="1755321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0.76155</cdr:x>
      <cdr:y>0.55267</cdr:y>
    </cdr:from>
    <cdr:to>
      <cdr:x>0.83613</cdr:x>
      <cdr:y>0.60317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05999BDB-6E16-B437-BA73-E5E9C2C79C52}"/>
            </a:ext>
          </a:extLst>
        </cdr:cNvPr>
        <cdr:cNvCxnSpPr/>
      </cdr:nvCxnSpPr>
      <cdr:spPr>
        <a:xfrm xmlns:a="http://schemas.openxmlformats.org/drawingml/2006/main" flipH="1" flipV="1">
          <a:off x="9865179" y="5211536"/>
          <a:ext cx="966107" cy="47625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0.87787</cdr:x>
      <cdr:y>0.41809</cdr:y>
    </cdr:from>
    <cdr:to>
      <cdr:x>0.93908</cdr:x>
      <cdr:y>0.47763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66731151-EC57-D09C-482B-C8639DBFF21F}"/>
            </a:ext>
          </a:extLst>
        </cdr:cNvPr>
        <cdr:cNvCxnSpPr/>
      </cdr:nvCxnSpPr>
      <cdr:spPr>
        <a:xfrm xmlns:a="http://schemas.openxmlformats.org/drawingml/2006/main" flipH="1" flipV="1">
          <a:off x="11371943" y="3942443"/>
          <a:ext cx="792843" cy="561521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0.94118</cdr:x>
      <cdr:y>0.37229</cdr:y>
    </cdr:from>
    <cdr:to>
      <cdr:x>0.96008</cdr:x>
      <cdr:y>0.48196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3AE2BEA6-9BEC-51CB-F6E1-17E5D3A91F1B}"/>
            </a:ext>
          </a:extLst>
        </cdr:cNvPr>
        <cdr:cNvCxnSpPr/>
      </cdr:nvCxnSpPr>
      <cdr:spPr>
        <a:xfrm xmlns:a="http://schemas.openxmlformats.org/drawingml/2006/main" flipV="1">
          <a:off x="12192000" y="3510643"/>
          <a:ext cx="244929" cy="1034143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0.96324</cdr:x>
      <cdr:y>0.37229</cdr:y>
    </cdr:from>
    <cdr:to>
      <cdr:x>1</cdr:x>
      <cdr:y>0.43434</cdr:y>
    </cdr:to>
    <cdr:cxnSp macro="">
      <cdr:nvCxnSpPr>
        <cdr:cNvPr id="31" name="Straight Arrow Connector 30">
          <a:extLst xmlns:a="http://schemas.openxmlformats.org/drawingml/2006/main">
            <a:ext uri="{FF2B5EF4-FFF2-40B4-BE49-F238E27FC236}">
              <a16:creationId xmlns:a16="http://schemas.microsoft.com/office/drawing/2014/main" id="{49707584-7DB7-003D-2928-0B6101316857}"/>
            </a:ext>
          </a:extLst>
        </cdr:cNvPr>
        <cdr:cNvCxnSpPr/>
      </cdr:nvCxnSpPr>
      <cdr:spPr>
        <a:xfrm xmlns:a="http://schemas.openxmlformats.org/drawingml/2006/main">
          <a:off x="12477750" y="3510643"/>
          <a:ext cx="476250" cy="585107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0.63025</cdr:x>
      <cdr:y>0.53391</cdr:y>
    </cdr:from>
    <cdr:to>
      <cdr:x>0.73922</cdr:x>
      <cdr:y>0.7139</cdr:y>
    </cdr:to>
    <cdr:cxnSp macro="">
      <cdr:nvCxnSpPr>
        <cdr:cNvPr id="34" name="Straight Arrow Connector 33">
          <a:extLst xmlns:a="http://schemas.openxmlformats.org/drawingml/2006/main">
            <a:ext uri="{FF2B5EF4-FFF2-40B4-BE49-F238E27FC236}">
              <a16:creationId xmlns:a16="http://schemas.microsoft.com/office/drawing/2014/main" id="{C5D261A8-C2B9-B136-E34F-8BDB498DF846}"/>
            </a:ext>
          </a:extLst>
        </cdr:cNvPr>
        <cdr:cNvCxnSpPr/>
      </cdr:nvCxnSpPr>
      <cdr:spPr>
        <a:xfrm xmlns:a="http://schemas.openxmlformats.org/drawingml/2006/main">
          <a:off x="8164286" y="5034643"/>
          <a:ext cx="1411514" cy="1697264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0.80652</cdr:x>
      <cdr:y>0</cdr:y>
    </cdr:from>
    <cdr:to>
      <cdr:x>1</cdr:x>
      <cdr:y>0.34827</cdr:y>
    </cdr:to>
    <cdr:pic>
      <cdr:nvPicPr>
        <cdr:cNvPr id="36" name="chart">
          <a:extLst xmlns:a="http://schemas.openxmlformats.org/drawingml/2006/main">
            <a:ext uri="{FF2B5EF4-FFF2-40B4-BE49-F238E27FC236}">
              <a16:creationId xmlns:a16="http://schemas.microsoft.com/office/drawing/2014/main" id="{4A1165C7-C6B6-10B0-894A-878FB5C827D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957786" y="0"/>
          <a:ext cx="1669143" cy="2186249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rgbClr val="FF0000"/>
          </a:solidFill>
        </a:ln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341586</xdr:colOff>
      <xdr:row>0</xdr:row>
      <xdr:rowOff>91965</xdr:rowOff>
    </xdr:from>
    <xdr:to>
      <xdr:col>16</xdr:col>
      <xdr:colOff>545223</xdr:colOff>
      <xdr:row>20</xdr:row>
      <xdr:rowOff>39414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93C0A-D0B4-4672-AACC-DAD5FD5E0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548179</xdr:colOff>
      <xdr:row>1</xdr:row>
      <xdr:rowOff>88572</xdr:rowOff>
    </xdr:from>
    <xdr:to>
      <xdr:col>6</xdr:col>
      <xdr:colOff>198200</xdr:colOff>
      <xdr:row>5</xdr:row>
      <xdr:rowOff>26276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5EF0B-93C9-1CE2-2FD4-54403ACC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3093" y="272503"/>
          <a:ext cx="1509038" cy="673428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14653</xdr:colOff>
      <xdr:row>2</xdr:row>
      <xdr:rowOff>14654</xdr:rowOff>
    </xdr:from>
    <xdr:to>
      <xdr:col>19</xdr:col>
      <xdr:colOff>498231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0AC270-9E00-4EF9-AB5F-3F31B0A39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55440</xdr:colOff>
      <xdr:row>0</xdr:row>
      <xdr:rowOff>59593</xdr:rowOff>
    </xdr:from>
    <xdr:to>
      <xdr:col>7</xdr:col>
      <xdr:colOff>608032</xdr:colOff>
      <xdr:row>3</xdr:row>
      <xdr:rowOff>157041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2F471-5218-6EC4-B3D2-6C92513D8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2459" y="59593"/>
          <a:ext cx="1827477" cy="64696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426983</xdr:colOff>
      <xdr:row>4</xdr:row>
      <xdr:rowOff>151086</xdr:rowOff>
    </xdr:from>
    <xdr:to>
      <xdr:col>18</xdr:col>
      <xdr:colOff>111673</xdr:colOff>
      <xdr:row>19</xdr:row>
      <xdr:rowOff>36786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F6E53C-8342-4B9C-A914-CEF9978DD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83241</xdr:colOff>
      <xdr:row>2</xdr:row>
      <xdr:rowOff>81169</xdr:rowOff>
    </xdr:from>
    <xdr:to>
      <xdr:col>8</xdr:col>
      <xdr:colOff>96494</xdr:colOff>
      <xdr:row>4</xdr:row>
      <xdr:rowOff>126363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49308-80AC-7E5A-4233-FBCF1B41B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915" y="445604"/>
          <a:ext cx="2489753" cy="40962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15</xdr:col>
      <xdr:colOff>514350</xdr:colOff>
      <xdr:row>9</xdr:row>
      <xdr:rowOff>177800</xdr:rowOff>
    </xdr:from>
    <xdr:to>
      <xdr:col>16</xdr:col>
      <xdr:colOff>330200</xdr:colOff>
      <xdr:row>12</xdr:row>
      <xdr:rowOff>50800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ECFEB83-5D4E-4F5B-91EF-BC8F0762B0C6}"/>
            </a:ext>
          </a:extLst>
        </xdr:cNvPr>
        <xdr:cNvSpPr/>
      </xdr:nvSpPr>
      <xdr:spPr>
        <a:xfrm>
          <a:off x="10033000" y="1835150"/>
          <a:ext cx="425450" cy="425450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381000</xdr:colOff>
      <xdr:row>7</xdr:row>
      <xdr:rowOff>50800</xdr:rowOff>
    </xdr:from>
    <xdr:to>
      <xdr:col>15</xdr:col>
      <xdr:colOff>412750</xdr:colOff>
      <xdr:row>11</xdr:row>
      <xdr:rowOff>44450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C54661A-87EA-9209-85A4-2C4AF41DA9A7}"/>
            </a:ext>
          </a:extLst>
        </xdr:cNvPr>
        <xdr:cNvCxnSpPr/>
      </xdr:nvCxnSpPr>
      <xdr:spPr>
        <a:xfrm>
          <a:off x="7461250" y="1339850"/>
          <a:ext cx="2470150" cy="73025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444500</xdr:colOff>
      <xdr:row>8</xdr:row>
      <xdr:rowOff>31750</xdr:rowOff>
    </xdr:from>
    <xdr:to>
      <xdr:col>17</xdr:col>
      <xdr:colOff>254000</xdr:colOff>
      <xdr:row>11</xdr:row>
      <xdr:rowOff>25400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D96C19E-C520-24D6-A606-3B41D50667CD}"/>
            </a:ext>
          </a:extLst>
        </xdr:cNvPr>
        <xdr:cNvCxnSpPr/>
      </xdr:nvCxnSpPr>
      <xdr:spPr>
        <a:xfrm flipH="1">
          <a:off x="9963150" y="1504950"/>
          <a:ext cx="1028700" cy="54610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485775</xdr:colOff>
      <xdr:row>12</xdr:row>
      <xdr:rowOff>119062</xdr:rowOff>
    </xdr:from>
    <xdr:to>
      <xdr:col>16</xdr:col>
      <xdr:colOff>0</xdr:colOff>
      <xdr:row>20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B07EEBA-8BD6-9E05-EB11-DF2DF403A601}"/>
            </a:ext>
          </a:extLst>
        </xdr:cNvPr>
        <xdr:cNvCxnSpPr/>
      </xdr:nvCxnSpPr>
      <xdr:spPr>
        <a:xfrm flipV="1">
          <a:off x="9355931" y="2262187"/>
          <a:ext cx="728663" cy="1319213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18</xdr:col>
      <xdr:colOff>295604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12CFE9-2A69-43FA-BCD0-7DF7631CC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548675</xdr:colOff>
      <xdr:row>3</xdr:row>
      <xdr:rowOff>109481</xdr:rowOff>
    </xdr:from>
    <xdr:to>
      <xdr:col>10</xdr:col>
      <xdr:colOff>164106</xdr:colOff>
      <xdr:row>9</xdr:row>
      <xdr:rowOff>144516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B7213-2923-C170-8419-26357F3AC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3261" y="661274"/>
          <a:ext cx="2050328" cy="113862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en.wikipedia.org/wiki/Wavelet_transfor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2035-3114-46C8-8458-8E4618B73D10}">
  <dimension ref="A1:M1613"/>
  <sheetViews>
    <sheetView zoomScale="70" zoomScaleNormal="70" workbookViewId="0">
      <selection activeCell="Q30" sqref="Q30"/>
    </sheetView>
  </sheetViews>
  <sheetFormatPr defaultRowHeight="14.5" x14ac:dyDescent="0.35"/>
  <cols>
    <col min="1" max="1" width="12.26953125" bestFit="1" customWidth="1"/>
    <col min="2" max="7" width="9.1796875" style="7"/>
    <col min="8" max="8" width="9.90625" style="7" bestFit="1" customWidth="1"/>
    <col min="11" max="11" width="10.36328125" customWidth="1"/>
    <col min="12" max="12" width="11.7265625" bestFit="1" customWidth="1"/>
    <col min="13" max="13" width="13.81640625" bestFit="1" customWidth="1"/>
  </cols>
  <sheetData>
    <row r="1" spans="1:8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>
        <v>43467</v>
      </c>
      <c r="B2" s="4">
        <v>20.674645999999999</v>
      </c>
      <c r="C2" s="4"/>
      <c r="D2" s="4"/>
      <c r="E2" s="4">
        <v>20.406645999999999</v>
      </c>
      <c r="F2" s="4">
        <v>19.919979999999999</v>
      </c>
      <c r="G2" s="4">
        <v>21.008645999999999</v>
      </c>
      <c r="H2" s="5">
        <v>174879894.879895</v>
      </c>
    </row>
    <row r="3" spans="1:8" x14ac:dyDescent="0.35">
      <c r="A3" s="2">
        <v>43468</v>
      </c>
      <c r="B3" s="4">
        <v>20.023980000000002</v>
      </c>
      <c r="C3" s="4">
        <f>+B3-B2</f>
        <v>-0.65066599999999752</v>
      </c>
      <c r="D3" s="6">
        <f>+C3/B2</f>
        <v>-3.1471687592619361E-2</v>
      </c>
      <c r="E3" s="4">
        <v>20.466646000000001</v>
      </c>
      <c r="F3" s="4">
        <v>19.825313999999999</v>
      </c>
      <c r="G3" s="4">
        <v>20.626646000000001</v>
      </c>
      <c r="H3" s="5">
        <v>104477864.477864</v>
      </c>
    </row>
    <row r="4" spans="1:8" x14ac:dyDescent="0.35">
      <c r="A4" s="2">
        <v>43469</v>
      </c>
      <c r="B4" s="4">
        <v>21.179311999999999</v>
      </c>
      <c r="C4" s="4">
        <f t="shared" ref="C4:C67" si="0">+B4-B3</f>
        <v>1.1553319999999978</v>
      </c>
      <c r="D4" s="6">
        <f t="shared" ref="D4:D67" si="1">+C4/B3</f>
        <v>5.7697420792469714E-2</v>
      </c>
      <c r="E4" s="4">
        <v>20.399979999999999</v>
      </c>
      <c r="F4" s="4">
        <v>20.181979999999999</v>
      </c>
      <c r="G4" s="4">
        <v>21.199978999999999</v>
      </c>
      <c r="H4" s="5">
        <v>110911850.911851</v>
      </c>
    </row>
    <row r="5" spans="1:8" x14ac:dyDescent="0.35">
      <c r="A5" s="2">
        <v>43472</v>
      </c>
      <c r="B5" s="4">
        <v>22.330643999999999</v>
      </c>
      <c r="C5" s="4">
        <f t="shared" si="0"/>
        <v>1.151332</v>
      </c>
      <c r="D5" s="6">
        <f t="shared" si="1"/>
        <v>5.4361161495708646E-2</v>
      </c>
      <c r="E5" s="4">
        <v>21.447979</v>
      </c>
      <c r="F5" s="4">
        <v>21.183364999999998</v>
      </c>
      <c r="G5" s="4">
        <v>22.449311000000002</v>
      </c>
      <c r="H5" s="5">
        <v>113268488.268488</v>
      </c>
    </row>
    <row r="6" spans="1:8" x14ac:dyDescent="0.35">
      <c r="A6" s="2">
        <v>43473</v>
      </c>
      <c r="B6" s="4">
        <v>22.356643999999999</v>
      </c>
      <c r="C6" s="4">
        <f t="shared" si="0"/>
        <v>2.5999999999999801E-2</v>
      </c>
      <c r="D6" s="6">
        <f t="shared" si="1"/>
        <v>1.164319309375932E-3</v>
      </c>
      <c r="E6" s="4">
        <v>22.797311000000001</v>
      </c>
      <c r="F6" s="4">
        <v>21.801311999999999</v>
      </c>
      <c r="G6" s="4">
        <v>22.933976999999999</v>
      </c>
      <c r="H6" s="5">
        <v>105127845.127845</v>
      </c>
    </row>
    <row r="7" spans="1:8" x14ac:dyDescent="0.35">
      <c r="A7" s="2">
        <v>43474</v>
      </c>
      <c r="B7" s="4">
        <v>22.568643999999999</v>
      </c>
      <c r="C7" s="4">
        <f t="shared" si="0"/>
        <v>0.21199999999999974</v>
      </c>
      <c r="D7" s="6">
        <f t="shared" si="1"/>
        <v>9.4826397020948121E-3</v>
      </c>
      <c r="E7" s="4">
        <v>22.366644000000001</v>
      </c>
      <c r="F7" s="4">
        <v>22.097978000000001</v>
      </c>
      <c r="G7" s="4">
        <v>22.900144000000001</v>
      </c>
      <c r="H7" s="5">
        <v>81494256.494256005</v>
      </c>
    </row>
    <row r="8" spans="1:8" x14ac:dyDescent="0.35">
      <c r="A8" s="2">
        <v>43475</v>
      </c>
      <c r="B8" s="4">
        <v>22.997976999999999</v>
      </c>
      <c r="C8" s="4">
        <f t="shared" si="0"/>
        <v>0.42933299999999974</v>
      </c>
      <c r="D8" s="6">
        <f t="shared" si="1"/>
        <v>1.9023429143549774E-2</v>
      </c>
      <c r="E8" s="4">
        <v>22.293310999999999</v>
      </c>
      <c r="F8" s="4">
        <v>22.119311</v>
      </c>
      <c r="G8" s="4">
        <v>23.025977000000001</v>
      </c>
      <c r="H8" s="5">
        <v>90845400.845401004</v>
      </c>
    </row>
    <row r="9" spans="1:8" x14ac:dyDescent="0.35">
      <c r="A9" s="2">
        <v>43476</v>
      </c>
      <c r="B9" s="4">
        <v>23.150644</v>
      </c>
      <c r="C9" s="4">
        <f t="shared" si="0"/>
        <v>0.152667000000001</v>
      </c>
      <c r="D9" s="6">
        <f t="shared" si="1"/>
        <v>6.6382795321519366E-3</v>
      </c>
      <c r="E9" s="4">
        <v>22.805976999999999</v>
      </c>
      <c r="F9" s="4">
        <v>22.584644000000001</v>
      </c>
      <c r="G9" s="4">
        <v>23.227309999999999</v>
      </c>
      <c r="H9" s="5">
        <v>75585855.585856006</v>
      </c>
    </row>
    <row r="10" spans="1:8" x14ac:dyDescent="0.35">
      <c r="A10" s="2">
        <v>43479</v>
      </c>
      <c r="B10" s="4">
        <v>22.293310999999999</v>
      </c>
      <c r="C10" s="4">
        <f t="shared" si="0"/>
        <v>-0.85733300000000057</v>
      </c>
      <c r="D10" s="6">
        <f t="shared" si="1"/>
        <v>-3.7032792694665452E-2</v>
      </c>
      <c r="E10" s="4">
        <v>22.825310999999999</v>
      </c>
      <c r="F10" s="4">
        <v>22.266643999999999</v>
      </c>
      <c r="G10" s="4">
        <v>22.833310999999998</v>
      </c>
      <c r="H10" s="5">
        <v>78709338.709338993</v>
      </c>
    </row>
    <row r="11" spans="1:8" x14ac:dyDescent="0.35">
      <c r="A11" s="2">
        <v>43480</v>
      </c>
      <c r="B11" s="4">
        <v>22.961977000000001</v>
      </c>
      <c r="C11" s="4">
        <f t="shared" si="0"/>
        <v>0.66866600000000176</v>
      </c>
      <c r="D11" s="6">
        <f t="shared" si="1"/>
        <v>2.9994019282286143E-2</v>
      </c>
      <c r="E11" s="4">
        <v>22.333310999999998</v>
      </c>
      <c r="F11" s="4">
        <v>22.299977999999999</v>
      </c>
      <c r="G11" s="4">
        <v>23.253309999999999</v>
      </c>
      <c r="H11" s="5">
        <v>90848940.848940998</v>
      </c>
    </row>
    <row r="12" spans="1:8" x14ac:dyDescent="0.35">
      <c r="A12" s="2">
        <v>43481</v>
      </c>
      <c r="B12" s="4">
        <v>23.069977000000002</v>
      </c>
      <c r="C12" s="4">
        <f t="shared" si="0"/>
        <v>0.10800000000000054</v>
      </c>
      <c r="D12" s="6">
        <f t="shared" si="1"/>
        <v>4.7034277579844509E-3</v>
      </c>
      <c r="E12" s="4">
        <v>22.985309999999998</v>
      </c>
      <c r="F12" s="4">
        <v>22.899977</v>
      </c>
      <c r="G12" s="4">
        <v>23.466643000000001</v>
      </c>
      <c r="H12" s="5">
        <v>70376155.376155004</v>
      </c>
    </row>
    <row r="13" spans="1:8" x14ac:dyDescent="0.35">
      <c r="A13" s="2">
        <v>43482</v>
      </c>
      <c r="B13" s="4">
        <v>23.153977000000001</v>
      </c>
      <c r="C13" s="4">
        <f t="shared" si="0"/>
        <v>8.3999999999999631E-2</v>
      </c>
      <c r="D13" s="6">
        <f t="shared" si="1"/>
        <v>3.641095957746279E-3</v>
      </c>
      <c r="E13" s="4">
        <v>23.080643999999999</v>
      </c>
      <c r="F13" s="4">
        <v>22.94331</v>
      </c>
      <c r="G13" s="4">
        <v>23.433309999999999</v>
      </c>
      <c r="H13" s="5">
        <v>55151050.151050001</v>
      </c>
    </row>
    <row r="14" spans="1:8" x14ac:dyDescent="0.35">
      <c r="A14" s="2">
        <v>43483</v>
      </c>
      <c r="B14" s="4">
        <v>20.150646999999999</v>
      </c>
      <c r="C14" s="4">
        <f t="shared" si="0"/>
        <v>-3.0033300000000018</v>
      </c>
      <c r="D14" s="6">
        <f t="shared" si="1"/>
        <v>-0.12971119389122662</v>
      </c>
      <c r="E14" s="4">
        <v>21.533311999999999</v>
      </c>
      <c r="F14" s="4">
        <v>19.981987</v>
      </c>
      <c r="G14" s="4">
        <v>21.808624999999999</v>
      </c>
      <c r="H14" s="5">
        <v>362261807.26180702</v>
      </c>
    </row>
    <row r="15" spans="1:8" x14ac:dyDescent="0.35">
      <c r="A15" s="2">
        <v>43487</v>
      </c>
      <c r="B15" s="4">
        <v>19.927980000000002</v>
      </c>
      <c r="C15" s="4">
        <f t="shared" si="0"/>
        <v>-0.22266699999999773</v>
      </c>
      <c r="D15" s="6">
        <f t="shared" si="1"/>
        <v>-1.1050116653822467E-2</v>
      </c>
      <c r="E15" s="4">
        <v>20.321313</v>
      </c>
      <c r="F15" s="4">
        <v>19.69998</v>
      </c>
      <c r="G15" s="4">
        <v>20.533313</v>
      </c>
      <c r="H15" s="5">
        <v>181001296.00129601</v>
      </c>
    </row>
    <row r="16" spans="1:8" x14ac:dyDescent="0.35">
      <c r="A16" s="2">
        <v>43488</v>
      </c>
      <c r="B16" s="4">
        <v>19.172647000000001</v>
      </c>
      <c r="C16" s="4">
        <f t="shared" si="0"/>
        <v>-0.75533300000000025</v>
      </c>
      <c r="D16" s="6">
        <f t="shared" si="1"/>
        <v>-3.79031392042746E-2</v>
      </c>
      <c r="E16" s="4">
        <v>19.499980999999998</v>
      </c>
      <c r="F16" s="4">
        <v>18.779315</v>
      </c>
      <c r="G16" s="4">
        <v>19.633313999999999</v>
      </c>
      <c r="H16" s="5">
        <v>187950082.95008299</v>
      </c>
    </row>
    <row r="17" spans="1:13" x14ac:dyDescent="0.35">
      <c r="A17" s="2">
        <v>43489</v>
      </c>
      <c r="B17" s="4">
        <v>19.433980999999999</v>
      </c>
      <c r="C17" s="4">
        <f t="shared" si="0"/>
        <v>0.26133399999999796</v>
      </c>
      <c r="D17" s="6">
        <f t="shared" si="1"/>
        <v>1.3630564418152483E-2</v>
      </c>
      <c r="E17" s="4">
        <v>18.868648</v>
      </c>
      <c r="F17" s="4">
        <v>18.618855</v>
      </c>
      <c r="G17" s="4">
        <v>19.578647</v>
      </c>
      <c r="H17" s="5">
        <v>120182445.182445</v>
      </c>
    </row>
    <row r="18" spans="1:13" x14ac:dyDescent="0.35">
      <c r="A18" s="2">
        <v>43490</v>
      </c>
      <c r="B18" s="4">
        <v>19.802647</v>
      </c>
      <c r="C18" s="4">
        <f t="shared" si="0"/>
        <v>0.36866600000000105</v>
      </c>
      <c r="D18" s="6">
        <f t="shared" si="1"/>
        <v>1.8970173944288668E-2</v>
      </c>
      <c r="E18" s="4">
        <v>19.625979999999998</v>
      </c>
      <c r="F18" s="4">
        <v>19.303314</v>
      </c>
      <c r="G18" s="4">
        <v>19.90128</v>
      </c>
      <c r="H18" s="5">
        <v>108871278.871279</v>
      </c>
    </row>
    <row r="19" spans="1:13" x14ac:dyDescent="0.35">
      <c r="A19" s="2">
        <v>43493</v>
      </c>
      <c r="B19" s="4">
        <v>19.758647</v>
      </c>
      <c r="C19" s="4">
        <f t="shared" si="0"/>
        <v>-4.4000000000000483E-2</v>
      </c>
      <c r="D19" s="6">
        <f t="shared" si="1"/>
        <v>-2.2219251800024756E-3</v>
      </c>
      <c r="E19" s="4">
        <v>19.527314000000001</v>
      </c>
      <c r="F19" s="4">
        <v>19.183313999999999</v>
      </c>
      <c r="G19" s="4">
        <v>19.830646999999999</v>
      </c>
      <c r="H19" s="5">
        <v>96349281.349280998</v>
      </c>
    </row>
    <row r="20" spans="1:13" x14ac:dyDescent="0.35">
      <c r="A20" s="2">
        <v>43494</v>
      </c>
      <c r="B20" s="4">
        <v>19.830646999999999</v>
      </c>
      <c r="C20" s="4">
        <f t="shared" si="0"/>
        <v>7.1999999999999176E-2</v>
      </c>
      <c r="D20" s="6">
        <f t="shared" si="1"/>
        <v>3.643974205318774E-3</v>
      </c>
      <c r="E20" s="4">
        <v>19.684646999999998</v>
      </c>
      <c r="F20" s="4">
        <v>19.453313999999999</v>
      </c>
      <c r="G20" s="4">
        <v>19.903752999999998</v>
      </c>
      <c r="H20" s="5">
        <v>69325449.325449005</v>
      </c>
    </row>
    <row r="21" spans="1:13" x14ac:dyDescent="0.35">
      <c r="A21" s="2">
        <v>43495</v>
      </c>
      <c r="B21" s="4">
        <v>20.584645999999999</v>
      </c>
      <c r="C21" s="4">
        <f t="shared" si="0"/>
        <v>0.75399900000000031</v>
      </c>
      <c r="D21" s="6">
        <f t="shared" si="1"/>
        <v>3.8021906193983504E-2</v>
      </c>
      <c r="E21" s="4">
        <v>20.029979999999998</v>
      </c>
      <c r="F21" s="4">
        <v>19.899312999999999</v>
      </c>
      <c r="G21" s="4">
        <v>20.599979000000001</v>
      </c>
      <c r="H21" s="5">
        <v>168754938.75493899</v>
      </c>
    </row>
    <row r="22" spans="1:13" x14ac:dyDescent="0.35">
      <c r="A22" s="2">
        <v>43496</v>
      </c>
      <c r="B22" s="4">
        <v>20.467980000000001</v>
      </c>
      <c r="C22" s="4">
        <f t="shared" si="0"/>
        <v>-0.1166659999999986</v>
      </c>
      <c r="D22" s="6">
        <f t="shared" si="1"/>
        <v>-5.6676223628037425E-3</v>
      </c>
      <c r="E22" s="4">
        <v>20.066647</v>
      </c>
      <c r="F22" s="4">
        <v>19.599979999999999</v>
      </c>
      <c r="G22" s="4">
        <v>20.770886000000001</v>
      </c>
      <c r="H22" s="5">
        <v>188538863.53886399</v>
      </c>
    </row>
    <row r="23" spans="1:13" x14ac:dyDescent="0.35">
      <c r="A23" s="2">
        <v>43497</v>
      </c>
      <c r="B23" s="4">
        <v>20.813979</v>
      </c>
      <c r="C23" s="4">
        <f t="shared" si="0"/>
        <v>0.34599899999999906</v>
      </c>
      <c r="D23" s="6">
        <f t="shared" si="1"/>
        <v>1.6904403854215173E-2</v>
      </c>
      <c r="E23" s="4">
        <v>20.361312999999999</v>
      </c>
      <c r="F23" s="4">
        <v>20.233312999999999</v>
      </c>
      <c r="G23" s="4">
        <v>21.073312000000001</v>
      </c>
      <c r="H23" s="5">
        <v>109251724.251724</v>
      </c>
    </row>
    <row r="24" spans="1:13" x14ac:dyDescent="0.35">
      <c r="A24" s="2">
        <v>43500</v>
      </c>
      <c r="B24" s="4">
        <v>20.859311999999999</v>
      </c>
      <c r="C24" s="4">
        <f t="shared" si="0"/>
        <v>4.5332999999999402E-2</v>
      </c>
      <c r="D24" s="6">
        <f t="shared" si="1"/>
        <v>2.17800738628589E-3</v>
      </c>
      <c r="E24" s="4">
        <v>20.865311999999999</v>
      </c>
      <c r="F24" s="4">
        <v>20.125312999999998</v>
      </c>
      <c r="G24" s="4">
        <v>21.019978999999999</v>
      </c>
      <c r="H24" s="5">
        <v>110281340.28134</v>
      </c>
    </row>
    <row r="25" spans="1:13" x14ac:dyDescent="0.35">
      <c r="A25" s="2">
        <v>43501</v>
      </c>
      <c r="B25" s="4">
        <v>21.423311999999999</v>
      </c>
      <c r="C25" s="4">
        <f t="shared" si="0"/>
        <v>0.56400000000000006</v>
      </c>
      <c r="D25" s="6">
        <f t="shared" si="1"/>
        <v>2.703828390888444E-2</v>
      </c>
      <c r="E25" s="4">
        <v>20.832646</v>
      </c>
      <c r="F25" s="4">
        <v>20.816606</v>
      </c>
      <c r="G25" s="4">
        <v>21.495978999999998</v>
      </c>
      <c r="H25" s="5">
        <v>101141576.14157601</v>
      </c>
      <c r="K25" s="39" t="s">
        <v>36</v>
      </c>
    </row>
    <row r="26" spans="1:13" x14ac:dyDescent="0.35">
      <c r="A26" s="2">
        <v>43502</v>
      </c>
      <c r="B26" s="4">
        <v>21.147978999999999</v>
      </c>
      <c r="C26" s="4">
        <f t="shared" si="0"/>
        <v>-0.27533299999999983</v>
      </c>
      <c r="D26" s="6">
        <f t="shared" si="1"/>
        <v>-1.2852027735020609E-2</v>
      </c>
      <c r="E26" s="4">
        <v>21.305979000000001</v>
      </c>
      <c r="F26" s="4">
        <v>21.041578999999999</v>
      </c>
      <c r="G26" s="4">
        <v>21.615977999999998</v>
      </c>
      <c r="H26" s="5">
        <v>75578265.578265995</v>
      </c>
      <c r="K26" s="40">
        <f>E2</f>
        <v>20.406645999999999</v>
      </c>
      <c r="L26" s="41">
        <f>A2</f>
        <v>43467</v>
      </c>
      <c r="M26" s="42" t="s">
        <v>35</v>
      </c>
    </row>
    <row r="27" spans="1:13" x14ac:dyDescent="0.35">
      <c r="A27" s="2">
        <v>43503</v>
      </c>
      <c r="B27" s="4">
        <v>20.500646</v>
      </c>
      <c r="C27" s="4">
        <f t="shared" si="0"/>
        <v>-0.64733299999999971</v>
      </c>
      <c r="D27" s="6">
        <f t="shared" si="1"/>
        <v>-3.0609686154880317E-2</v>
      </c>
      <c r="E27" s="4">
        <v>20.886645999999999</v>
      </c>
      <c r="F27" s="4">
        <v>20.19998</v>
      </c>
      <c r="G27" s="4">
        <v>20.979979</v>
      </c>
      <c r="H27" s="5">
        <v>97809262.809263006</v>
      </c>
      <c r="K27" s="40">
        <f>E1613</f>
        <v>355.52</v>
      </c>
      <c r="L27" s="41">
        <f>A1613</f>
        <v>45807</v>
      </c>
      <c r="M27" s="42" t="s">
        <v>34</v>
      </c>
    </row>
    <row r="28" spans="1:13" x14ac:dyDescent="0.35">
      <c r="A28" s="2">
        <v>43504</v>
      </c>
      <c r="B28" s="4">
        <v>20.386645999999999</v>
      </c>
      <c r="C28" s="4">
        <f t="shared" si="0"/>
        <v>-0.11400000000000077</v>
      </c>
      <c r="D28" s="6">
        <f t="shared" si="1"/>
        <v>-5.5608003767296296E-3</v>
      </c>
      <c r="E28" s="4">
        <v>20.455313</v>
      </c>
      <c r="F28" s="4">
        <v>19.899979999999999</v>
      </c>
      <c r="G28" s="4">
        <v>20.496313000000001</v>
      </c>
      <c r="H28" s="5">
        <v>87663267.663268</v>
      </c>
      <c r="K28" s="43">
        <f>(K27-K26)/K26</f>
        <v>16.42177523930194</v>
      </c>
      <c r="L28" s="39" t="s">
        <v>33</v>
      </c>
    </row>
    <row r="29" spans="1:13" x14ac:dyDescent="0.35">
      <c r="A29" s="2">
        <v>43507</v>
      </c>
      <c r="B29" s="4">
        <v>20.855979000000001</v>
      </c>
      <c r="C29" s="4">
        <f t="shared" si="0"/>
        <v>0.46933300000000244</v>
      </c>
      <c r="D29" s="6">
        <f t="shared" si="1"/>
        <v>2.3021589721036136E-2</v>
      </c>
      <c r="E29" s="4">
        <v>20.773313000000002</v>
      </c>
      <c r="F29" s="4">
        <v>20.699978999999999</v>
      </c>
      <c r="G29" s="4">
        <v>21.239979000000002</v>
      </c>
      <c r="H29" s="5">
        <v>106945801.945802</v>
      </c>
    </row>
    <row r="30" spans="1:13" x14ac:dyDescent="0.35">
      <c r="A30" s="2">
        <v>43508</v>
      </c>
      <c r="B30" s="4">
        <v>20.787313000000001</v>
      </c>
      <c r="C30" s="4">
        <f t="shared" si="0"/>
        <v>-6.8666000000000338E-2</v>
      </c>
      <c r="D30" s="6">
        <f t="shared" si="1"/>
        <v>-3.2923891992795128E-3</v>
      </c>
      <c r="E30" s="4">
        <v>21.079979000000002</v>
      </c>
      <c r="F30" s="4">
        <v>20.641313</v>
      </c>
      <c r="G30" s="4">
        <v>21.212644999999998</v>
      </c>
      <c r="H30" s="5">
        <v>82763632.763632998</v>
      </c>
    </row>
    <row r="31" spans="1:13" x14ac:dyDescent="0.35">
      <c r="A31" s="2">
        <v>43509</v>
      </c>
      <c r="B31" s="4">
        <v>20.544646</v>
      </c>
      <c r="C31" s="4">
        <f t="shared" si="0"/>
        <v>-0.24266700000000085</v>
      </c>
      <c r="D31" s="6">
        <f t="shared" si="1"/>
        <v>-1.1673803150989301E-2</v>
      </c>
      <c r="E31" s="4">
        <v>20.823312999999999</v>
      </c>
      <c r="F31" s="4">
        <v>20.371313000000001</v>
      </c>
      <c r="G31" s="4">
        <v>20.849979000000001</v>
      </c>
      <c r="H31" s="5">
        <v>77124332.124331996</v>
      </c>
    </row>
    <row r="32" spans="1:13" x14ac:dyDescent="0.35">
      <c r="A32" s="2">
        <v>43510</v>
      </c>
      <c r="B32" s="4">
        <v>20.251313</v>
      </c>
      <c r="C32" s="4">
        <f t="shared" si="0"/>
        <v>-0.29333300000000051</v>
      </c>
      <c r="D32" s="6">
        <f t="shared" si="1"/>
        <v>-1.4277831801044442E-2</v>
      </c>
      <c r="E32" s="4">
        <v>20.225313</v>
      </c>
      <c r="F32" s="4">
        <v>20.066647</v>
      </c>
      <c r="G32" s="4">
        <v>20.451312999999999</v>
      </c>
      <c r="H32" s="5">
        <v>78012558.012557998</v>
      </c>
    </row>
    <row r="33" spans="1:8" x14ac:dyDescent="0.35">
      <c r="A33" s="2">
        <v>43511</v>
      </c>
      <c r="B33" s="4">
        <v>20.525313000000001</v>
      </c>
      <c r="C33" s="4">
        <f t="shared" si="0"/>
        <v>0.27400000000000091</v>
      </c>
      <c r="D33" s="6">
        <f t="shared" si="1"/>
        <v>1.3529986919860501E-2</v>
      </c>
      <c r="E33" s="4">
        <v>20.299980000000001</v>
      </c>
      <c r="F33" s="4">
        <v>20.259979999999999</v>
      </c>
      <c r="G33" s="4">
        <v>20.533313</v>
      </c>
      <c r="H33" s="5">
        <v>58574263.574263997</v>
      </c>
    </row>
    <row r="34" spans="1:8" x14ac:dyDescent="0.35">
      <c r="A34" s="2">
        <v>43515</v>
      </c>
      <c r="B34" s="4">
        <v>20.375979999999998</v>
      </c>
      <c r="C34" s="4">
        <f t="shared" si="0"/>
        <v>-0.14933300000000216</v>
      </c>
      <c r="D34" s="6">
        <f t="shared" si="1"/>
        <v>-7.2755528746383628E-3</v>
      </c>
      <c r="E34" s="4">
        <v>20.437313</v>
      </c>
      <c r="F34" s="4">
        <v>20.364646</v>
      </c>
      <c r="G34" s="4">
        <v>20.769593</v>
      </c>
      <c r="H34" s="5">
        <v>62526707.526707999</v>
      </c>
    </row>
    <row r="35" spans="1:8" x14ac:dyDescent="0.35">
      <c r="A35" s="2">
        <v>43516</v>
      </c>
      <c r="B35" s="4">
        <v>20.170646000000001</v>
      </c>
      <c r="C35" s="4">
        <f t="shared" si="0"/>
        <v>-0.20533399999999702</v>
      </c>
      <c r="D35" s="6">
        <f t="shared" si="1"/>
        <v>-1.0077257633743114E-2</v>
      </c>
      <c r="E35" s="4">
        <v>20.293980000000001</v>
      </c>
      <c r="F35" s="4">
        <v>19.933312999999998</v>
      </c>
      <c r="G35" s="4">
        <v>20.419979999999999</v>
      </c>
      <c r="H35" s="5">
        <v>107131862.131862</v>
      </c>
    </row>
    <row r="36" spans="1:8" x14ac:dyDescent="0.35">
      <c r="A36" s="2">
        <v>43517</v>
      </c>
      <c r="B36" s="4">
        <v>19.415313999999999</v>
      </c>
      <c r="C36" s="4">
        <f t="shared" si="0"/>
        <v>-0.75533200000000278</v>
      </c>
      <c r="D36" s="6">
        <f t="shared" si="1"/>
        <v>-3.7447090192351935E-2</v>
      </c>
      <c r="E36" s="4">
        <v>20.120647000000002</v>
      </c>
      <c r="F36" s="4">
        <v>19.366647</v>
      </c>
      <c r="G36" s="4">
        <v>20.215973000000002</v>
      </c>
      <c r="H36" s="5">
        <v>133637863.63786399</v>
      </c>
    </row>
    <row r="37" spans="1:8" x14ac:dyDescent="0.35">
      <c r="A37" s="2">
        <v>43518</v>
      </c>
      <c r="B37" s="4">
        <v>19.647314000000001</v>
      </c>
      <c r="C37" s="4">
        <f t="shared" si="0"/>
        <v>0.23200000000000287</v>
      </c>
      <c r="D37" s="6">
        <f t="shared" si="1"/>
        <v>1.1949330306993897E-2</v>
      </c>
      <c r="E37" s="4">
        <v>19.632646999999999</v>
      </c>
      <c r="F37" s="4">
        <v>19.473313999999998</v>
      </c>
      <c r="G37" s="4">
        <v>19.766646999999999</v>
      </c>
      <c r="H37" s="5">
        <v>86108456.108456001</v>
      </c>
    </row>
    <row r="38" spans="1:8" x14ac:dyDescent="0.35">
      <c r="A38" s="2">
        <v>43521</v>
      </c>
      <c r="B38" s="4">
        <v>19.91798</v>
      </c>
      <c r="C38" s="4">
        <f t="shared" si="0"/>
        <v>0.27066599999999852</v>
      </c>
      <c r="D38" s="6">
        <f t="shared" si="1"/>
        <v>1.377623424759224E-2</v>
      </c>
      <c r="E38" s="4">
        <v>19.860647</v>
      </c>
      <c r="F38" s="4">
        <v>19.800014000000001</v>
      </c>
      <c r="G38" s="4">
        <v>20.193605999999999</v>
      </c>
      <c r="H38" s="5">
        <v>99397929.397928998</v>
      </c>
    </row>
    <row r="39" spans="1:8" x14ac:dyDescent="0.35">
      <c r="A39" s="2">
        <v>43522</v>
      </c>
      <c r="B39" s="4">
        <v>19.857313000000001</v>
      </c>
      <c r="C39" s="4">
        <f t="shared" si="0"/>
        <v>-6.0666999999998694E-2</v>
      </c>
      <c r="D39" s="6">
        <f t="shared" si="1"/>
        <v>-3.045840993915984E-3</v>
      </c>
      <c r="E39" s="4">
        <v>19.481314000000001</v>
      </c>
      <c r="F39" s="4">
        <v>19.251321000000001</v>
      </c>
      <c r="G39" s="4">
        <v>20.133980000000001</v>
      </c>
      <c r="H39" s="5">
        <v>128738153.73815399</v>
      </c>
    </row>
    <row r="40" spans="1:8" x14ac:dyDescent="0.35">
      <c r="A40" s="2">
        <v>43523</v>
      </c>
      <c r="B40" s="4">
        <v>20.982645999999999</v>
      </c>
      <c r="C40" s="4">
        <f t="shared" si="0"/>
        <v>1.1253329999999977</v>
      </c>
      <c r="D40" s="6">
        <f t="shared" si="1"/>
        <v>5.6670960466806239E-2</v>
      </c>
      <c r="E40" s="4">
        <v>20.118646999999999</v>
      </c>
      <c r="F40" s="4">
        <v>20.036646999999999</v>
      </c>
      <c r="G40" s="4">
        <v>21.086312</v>
      </c>
      <c r="H40" s="5">
        <v>167758787.75878799</v>
      </c>
    </row>
    <row r="41" spans="1:8" x14ac:dyDescent="0.35">
      <c r="A41" s="2">
        <v>43524</v>
      </c>
      <c r="B41" s="4">
        <v>21.325312</v>
      </c>
      <c r="C41" s="4">
        <f t="shared" si="0"/>
        <v>0.34266600000000125</v>
      </c>
      <c r="D41" s="6">
        <f t="shared" si="1"/>
        <v>1.6330924136069458E-2</v>
      </c>
      <c r="E41" s="4">
        <v>21.261312</v>
      </c>
      <c r="F41" s="4">
        <v>20.720645999999999</v>
      </c>
      <c r="G41" s="4">
        <v>21.333311999999999</v>
      </c>
      <c r="H41" s="5">
        <v>157809952.809953</v>
      </c>
    </row>
    <row r="42" spans="1:8" x14ac:dyDescent="0.35">
      <c r="A42" s="2">
        <v>43525</v>
      </c>
      <c r="B42" s="4">
        <v>19.652647000000002</v>
      </c>
      <c r="C42" s="4">
        <f t="shared" si="0"/>
        <v>-1.6726649999999985</v>
      </c>
      <c r="D42" s="6">
        <f t="shared" si="1"/>
        <v>-7.8435663684545312E-2</v>
      </c>
      <c r="E42" s="4">
        <v>20.462645999999999</v>
      </c>
      <c r="F42" s="4">
        <v>19.459980999999999</v>
      </c>
      <c r="G42" s="4">
        <v>20.475313</v>
      </c>
      <c r="H42" s="5">
        <v>343670968.67096901</v>
      </c>
    </row>
    <row r="43" spans="1:8" x14ac:dyDescent="0.35">
      <c r="A43" s="2">
        <v>43528</v>
      </c>
      <c r="B43" s="4">
        <v>19.023980999999999</v>
      </c>
      <c r="C43" s="4">
        <f t="shared" si="0"/>
        <v>-0.62866600000000261</v>
      </c>
      <c r="D43" s="6">
        <f t="shared" si="1"/>
        <v>-3.198887152453319E-2</v>
      </c>
      <c r="E43" s="4">
        <v>19.874647</v>
      </c>
      <c r="F43" s="4">
        <v>18.851980999999999</v>
      </c>
      <c r="G43" s="4">
        <v>19.933312999999998</v>
      </c>
      <c r="H43" s="5">
        <v>256452526.452526</v>
      </c>
    </row>
    <row r="44" spans="1:8" x14ac:dyDescent="0.35">
      <c r="A44" s="2">
        <v>43529</v>
      </c>
      <c r="B44" s="4">
        <v>18.435981999999999</v>
      </c>
      <c r="C44" s="4">
        <f t="shared" si="0"/>
        <v>-0.58799899999999994</v>
      </c>
      <c r="D44" s="6">
        <f t="shared" si="1"/>
        <v>-3.0908304628773545E-2</v>
      </c>
      <c r="E44" s="4">
        <v>18.799980999999999</v>
      </c>
      <c r="F44" s="4">
        <v>18.006648999999999</v>
      </c>
      <c r="G44" s="4">
        <v>18.933313999999999</v>
      </c>
      <c r="H44" s="5">
        <v>281471381.47138101</v>
      </c>
    </row>
    <row r="45" spans="1:8" x14ac:dyDescent="0.35">
      <c r="A45" s="2">
        <v>43530</v>
      </c>
      <c r="B45" s="4">
        <v>18.415982</v>
      </c>
      <c r="C45" s="4">
        <f t="shared" si="0"/>
        <v>-1.9999999999999574E-2</v>
      </c>
      <c r="D45" s="6">
        <f t="shared" si="1"/>
        <v>-1.0848350795742573E-3</v>
      </c>
      <c r="E45" s="4">
        <v>18.431982000000001</v>
      </c>
      <c r="F45" s="4">
        <v>18.292648</v>
      </c>
      <c r="G45" s="4">
        <v>18.767035</v>
      </c>
      <c r="H45" s="5">
        <v>155032430.03242999</v>
      </c>
    </row>
    <row r="46" spans="1:8" x14ac:dyDescent="0.35">
      <c r="A46" s="2">
        <v>43531</v>
      </c>
      <c r="B46" s="4">
        <v>18.439315000000001</v>
      </c>
      <c r="C46" s="4">
        <f t="shared" si="0"/>
        <v>2.3333000000000936E-2</v>
      </c>
      <c r="D46" s="6">
        <f t="shared" si="1"/>
        <v>1.2669973287333218E-3</v>
      </c>
      <c r="E46" s="4">
        <v>18.589314999999999</v>
      </c>
      <c r="F46" s="4">
        <v>18.283315000000002</v>
      </c>
      <c r="G46" s="4">
        <v>18.979980999999999</v>
      </c>
      <c r="H46" s="5">
        <v>141637386.63738701</v>
      </c>
    </row>
    <row r="47" spans="1:8" x14ac:dyDescent="0.35">
      <c r="A47" s="2">
        <v>43532</v>
      </c>
      <c r="B47" s="4">
        <v>18.942647999999998</v>
      </c>
      <c r="C47" s="4">
        <f t="shared" si="0"/>
        <v>0.50333299999999781</v>
      </c>
      <c r="D47" s="6">
        <f t="shared" si="1"/>
        <v>2.7296729840560661E-2</v>
      </c>
      <c r="E47" s="4">
        <v>18.460647999999999</v>
      </c>
      <c r="F47" s="4">
        <v>18.392648000000001</v>
      </c>
      <c r="G47" s="4">
        <v>19.039314000000001</v>
      </c>
      <c r="H47" s="5">
        <v>132294507.294507</v>
      </c>
    </row>
    <row r="48" spans="1:8" x14ac:dyDescent="0.35">
      <c r="A48" s="2">
        <v>43535</v>
      </c>
      <c r="B48" s="4">
        <v>19.394646999999999</v>
      </c>
      <c r="C48" s="4">
        <f t="shared" si="0"/>
        <v>0.45199900000000071</v>
      </c>
      <c r="D48" s="6">
        <f t="shared" si="1"/>
        <v>2.3861447459721616E-2</v>
      </c>
      <c r="E48" s="4">
        <v>18.901313999999999</v>
      </c>
      <c r="F48" s="4">
        <v>18.699981000000001</v>
      </c>
      <c r="G48" s="4">
        <v>19.418647</v>
      </c>
      <c r="H48" s="5">
        <v>110884280.88428099</v>
      </c>
    </row>
    <row r="49" spans="1:8" x14ac:dyDescent="0.35">
      <c r="A49" s="2">
        <v>43536</v>
      </c>
      <c r="B49" s="4">
        <v>18.890647999999999</v>
      </c>
      <c r="C49" s="4">
        <f t="shared" si="0"/>
        <v>-0.50399900000000031</v>
      </c>
      <c r="D49" s="6">
        <f t="shared" si="1"/>
        <v>-2.5986500295674387E-2</v>
      </c>
      <c r="E49" s="4">
        <v>19.099314</v>
      </c>
      <c r="F49" s="4">
        <v>18.737314999999999</v>
      </c>
      <c r="G49" s="4">
        <v>19.204647000000001</v>
      </c>
      <c r="H49" s="5">
        <v>112562167.562168</v>
      </c>
    </row>
    <row r="50" spans="1:8" x14ac:dyDescent="0.35">
      <c r="A50" s="2">
        <v>43537</v>
      </c>
      <c r="B50" s="4">
        <v>19.263981000000001</v>
      </c>
      <c r="C50" s="4">
        <f t="shared" si="0"/>
        <v>0.37333300000000236</v>
      </c>
      <c r="D50" s="6">
        <f t="shared" si="1"/>
        <v>1.9762847732910083E-2</v>
      </c>
      <c r="E50" s="4">
        <v>18.926648</v>
      </c>
      <c r="F50" s="4">
        <v>18.846647999999998</v>
      </c>
      <c r="G50" s="4">
        <v>19.465980999999999</v>
      </c>
      <c r="H50" s="5">
        <v>102670887.67088801</v>
      </c>
    </row>
    <row r="51" spans="1:8" x14ac:dyDescent="0.35">
      <c r="A51" s="2">
        <v>43538</v>
      </c>
      <c r="B51" s="4">
        <v>19.330646999999999</v>
      </c>
      <c r="C51" s="4">
        <f t="shared" si="0"/>
        <v>6.6665999999997894E-2</v>
      </c>
      <c r="D51" s="6">
        <f t="shared" si="1"/>
        <v>3.4606554065848534E-3</v>
      </c>
      <c r="E51" s="4">
        <v>19.496646999999999</v>
      </c>
      <c r="F51" s="4">
        <v>19.219314000000001</v>
      </c>
      <c r="G51" s="4">
        <v>19.692647000000001</v>
      </c>
      <c r="H51" s="5">
        <v>106551811.55181199</v>
      </c>
    </row>
    <row r="52" spans="1:8" x14ac:dyDescent="0.35">
      <c r="A52" s="2">
        <v>43539</v>
      </c>
      <c r="B52" s="4">
        <v>18.361982000000001</v>
      </c>
      <c r="C52" s="4">
        <f t="shared" si="0"/>
        <v>-0.96866499999999789</v>
      </c>
      <c r="D52" s="6">
        <f t="shared" si="1"/>
        <v>-5.0110324812200957E-2</v>
      </c>
      <c r="E52" s="4">
        <v>18.900648</v>
      </c>
      <c r="F52" s="4">
        <v>18.293315</v>
      </c>
      <c r="G52" s="4">
        <v>18.914940999999999</v>
      </c>
      <c r="H52" s="5">
        <v>221783186.783187</v>
      </c>
    </row>
    <row r="53" spans="1:8" x14ac:dyDescent="0.35">
      <c r="A53" s="2">
        <v>43542</v>
      </c>
      <c r="B53" s="4">
        <v>17.965982</v>
      </c>
      <c r="C53" s="4">
        <f t="shared" si="0"/>
        <v>-0.3960000000000008</v>
      </c>
      <c r="D53" s="6">
        <f t="shared" si="1"/>
        <v>-2.1566299324332242E-2</v>
      </c>
      <c r="E53" s="4">
        <v>18.399982000000001</v>
      </c>
      <c r="F53" s="4">
        <v>17.819982</v>
      </c>
      <c r="G53" s="4">
        <v>18.536648</v>
      </c>
      <c r="H53" s="5">
        <v>154214854.214854</v>
      </c>
    </row>
    <row r="54" spans="1:8" x14ac:dyDescent="0.35">
      <c r="A54" s="2">
        <v>43543</v>
      </c>
      <c r="B54" s="4">
        <v>17.831316000000001</v>
      </c>
      <c r="C54" s="4">
        <f t="shared" si="0"/>
        <v>-0.13466599999999929</v>
      </c>
      <c r="D54" s="6">
        <f t="shared" si="1"/>
        <v>-7.4956103150943428E-3</v>
      </c>
      <c r="E54" s="4">
        <v>17.833316</v>
      </c>
      <c r="F54" s="4">
        <v>17.563981999999999</v>
      </c>
      <c r="G54" s="4">
        <v>18.219982000000002</v>
      </c>
      <c r="H54" s="5">
        <v>177009627.00962701</v>
      </c>
    </row>
    <row r="55" spans="1:8" x14ac:dyDescent="0.35">
      <c r="A55" s="2">
        <v>43544</v>
      </c>
      <c r="B55" s="4">
        <v>18.239982000000001</v>
      </c>
      <c r="C55" s="4">
        <f t="shared" si="0"/>
        <v>0.4086660000000002</v>
      </c>
      <c r="D55" s="6">
        <f t="shared" si="1"/>
        <v>2.2918443035836511E-2</v>
      </c>
      <c r="E55" s="4">
        <v>17.979315</v>
      </c>
      <c r="F55" s="4">
        <v>17.753316000000002</v>
      </c>
      <c r="G55" s="4">
        <v>18.331315</v>
      </c>
      <c r="H55" s="5">
        <v>103623463.623464</v>
      </c>
    </row>
    <row r="56" spans="1:8" x14ac:dyDescent="0.35">
      <c r="A56" s="2">
        <v>43545</v>
      </c>
      <c r="B56" s="4">
        <v>18.267982</v>
      </c>
      <c r="C56" s="4">
        <f t="shared" si="0"/>
        <v>2.7999999999998693E-2</v>
      </c>
      <c r="D56" s="6">
        <f t="shared" si="1"/>
        <v>1.5350892341888655E-3</v>
      </c>
      <c r="E56" s="4">
        <v>18.173314999999999</v>
      </c>
      <c r="F56" s="4">
        <v>17.896649</v>
      </c>
      <c r="G56" s="4">
        <v>18.429981999999999</v>
      </c>
      <c r="H56" s="5">
        <v>89206559.206559002</v>
      </c>
    </row>
    <row r="57" spans="1:8" x14ac:dyDescent="0.35">
      <c r="A57" s="2">
        <v>43546</v>
      </c>
      <c r="B57" s="4">
        <v>17.635316</v>
      </c>
      <c r="C57" s="4">
        <f t="shared" si="0"/>
        <v>-0.63266600000000039</v>
      </c>
      <c r="D57" s="6">
        <f t="shared" si="1"/>
        <v>-3.4632506206761116E-2</v>
      </c>
      <c r="E57" s="4">
        <v>18.171982</v>
      </c>
      <c r="F57" s="4">
        <v>17.599982000000001</v>
      </c>
      <c r="G57" s="4">
        <v>18.186648000000002</v>
      </c>
      <c r="H57" s="5">
        <v>131184266.184266</v>
      </c>
    </row>
    <row r="58" spans="1:8" x14ac:dyDescent="0.35">
      <c r="A58" s="2">
        <v>43549</v>
      </c>
      <c r="B58" s="4">
        <v>17.361315999999999</v>
      </c>
      <c r="C58" s="4">
        <f t="shared" si="0"/>
        <v>-0.27400000000000091</v>
      </c>
      <c r="D58" s="6">
        <f t="shared" si="1"/>
        <v>-1.553700540438294E-2</v>
      </c>
      <c r="E58" s="4">
        <v>17.313983</v>
      </c>
      <c r="F58" s="4">
        <v>16.963982999999999</v>
      </c>
      <c r="G58" s="4">
        <v>17.545316</v>
      </c>
      <c r="H58" s="5">
        <v>153225588.22558799</v>
      </c>
    </row>
    <row r="59" spans="1:8" x14ac:dyDescent="0.35">
      <c r="A59" s="2">
        <v>43550</v>
      </c>
      <c r="B59" s="4">
        <v>17.851315</v>
      </c>
      <c r="C59" s="4">
        <f t="shared" si="0"/>
        <v>0.48999900000000096</v>
      </c>
      <c r="D59" s="6">
        <f t="shared" si="1"/>
        <v>2.8223609316252351E-2</v>
      </c>
      <c r="E59" s="4">
        <v>17.629315999999999</v>
      </c>
      <c r="F59" s="4">
        <v>17.628648999999999</v>
      </c>
      <c r="G59" s="4">
        <v>18.017315</v>
      </c>
      <c r="H59" s="5">
        <v>110264330.26433</v>
      </c>
    </row>
    <row r="60" spans="1:8" x14ac:dyDescent="0.35">
      <c r="A60" s="2">
        <v>43551</v>
      </c>
      <c r="B60" s="4">
        <v>18.321981999999998</v>
      </c>
      <c r="C60" s="4">
        <f t="shared" si="0"/>
        <v>0.47066699999999884</v>
      </c>
      <c r="D60" s="6">
        <f t="shared" si="1"/>
        <v>2.6365956793659114E-2</v>
      </c>
      <c r="E60" s="4">
        <v>17.916649</v>
      </c>
      <c r="F60" s="4">
        <v>17.878902</v>
      </c>
      <c r="G60" s="4">
        <v>18.357982</v>
      </c>
      <c r="H60" s="5">
        <v>131687621.687622</v>
      </c>
    </row>
    <row r="61" spans="1:8" x14ac:dyDescent="0.35">
      <c r="A61" s="2">
        <v>43552</v>
      </c>
      <c r="B61" s="4">
        <v>18.574648</v>
      </c>
      <c r="C61" s="4">
        <f t="shared" si="0"/>
        <v>0.25266600000000139</v>
      </c>
      <c r="D61" s="6">
        <f t="shared" si="1"/>
        <v>1.3790320283034958E-2</v>
      </c>
      <c r="E61" s="4">
        <v>18.477315000000001</v>
      </c>
      <c r="F61" s="4">
        <v>18.339981999999999</v>
      </c>
      <c r="G61" s="4">
        <v>18.688648000000001</v>
      </c>
      <c r="H61" s="5">
        <v>101611496.611497</v>
      </c>
    </row>
    <row r="62" spans="1:8" x14ac:dyDescent="0.35">
      <c r="A62" s="2">
        <v>43553</v>
      </c>
      <c r="B62" s="4">
        <v>18.657315000000001</v>
      </c>
      <c r="C62" s="4">
        <f t="shared" si="0"/>
        <v>8.2667000000000712E-2</v>
      </c>
      <c r="D62" s="6">
        <f t="shared" si="1"/>
        <v>4.4505284837699595E-3</v>
      </c>
      <c r="E62" s="4">
        <v>18.579981</v>
      </c>
      <c r="F62" s="4">
        <v>18.299982</v>
      </c>
      <c r="G62" s="4">
        <v>18.677315</v>
      </c>
      <c r="H62" s="5">
        <v>89870159.870159999</v>
      </c>
    </row>
    <row r="63" spans="1:8" x14ac:dyDescent="0.35">
      <c r="A63" s="2">
        <v>43556</v>
      </c>
      <c r="B63" s="4">
        <v>19.278646999999999</v>
      </c>
      <c r="C63" s="4">
        <f t="shared" si="0"/>
        <v>0.62133199999999889</v>
      </c>
      <c r="D63" s="6">
        <f t="shared" si="1"/>
        <v>3.3302326728149194E-2</v>
      </c>
      <c r="E63" s="4">
        <v>18.841314000000001</v>
      </c>
      <c r="F63" s="4">
        <v>18.752047999999998</v>
      </c>
      <c r="G63" s="4">
        <v>19.279980999999999</v>
      </c>
      <c r="H63" s="5">
        <v>121656706.656707</v>
      </c>
    </row>
    <row r="64" spans="1:8" x14ac:dyDescent="0.35">
      <c r="A64" s="2">
        <v>43557</v>
      </c>
      <c r="B64" s="4">
        <v>19.058648000000002</v>
      </c>
      <c r="C64" s="4">
        <f t="shared" si="0"/>
        <v>-0.21999899999999784</v>
      </c>
      <c r="D64" s="6">
        <f t="shared" si="1"/>
        <v>-1.1411537334544164E-2</v>
      </c>
      <c r="E64" s="4">
        <v>19.219981000000001</v>
      </c>
      <c r="F64" s="4">
        <v>18.925314</v>
      </c>
      <c r="G64" s="4">
        <v>19.295981000000001</v>
      </c>
      <c r="H64" s="5">
        <v>82184182.184182003</v>
      </c>
    </row>
    <row r="65" spans="1:8" x14ac:dyDescent="0.35">
      <c r="A65" s="2">
        <v>43558</v>
      </c>
      <c r="B65" s="4">
        <v>19.453980999999999</v>
      </c>
      <c r="C65" s="4">
        <f t="shared" si="0"/>
        <v>0.39533299999999727</v>
      </c>
      <c r="D65" s="6">
        <f t="shared" si="1"/>
        <v>2.0742971904407766E-2</v>
      </c>
      <c r="E65" s="4">
        <v>19.154648000000002</v>
      </c>
      <c r="F65" s="4">
        <v>19.144648</v>
      </c>
      <c r="G65" s="4">
        <v>19.744647000000001</v>
      </c>
      <c r="H65" s="5">
        <v>118948078.948079</v>
      </c>
    </row>
    <row r="66" spans="1:8" x14ac:dyDescent="0.35">
      <c r="A66" s="2">
        <v>43559</v>
      </c>
      <c r="B66" s="4">
        <v>17.851982</v>
      </c>
      <c r="C66" s="4">
        <f t="shared" si="0"/>
        <v>-1.6019989999999993</v>
      </c>
      <c r="D66" s="6">
        <f t="shared" si="1"/>
        <v>-8.2348132240902233E-2</v>
      </c>
      <c r="E66" s="4">
        <v>17.459316000000001</v>
      </c>
      <c r="F66" s="4">
        <v>17.372648999999999</v>
      </c>
      <c r="G66" s="4">
        <v>18.079982000000001</v>
      </c>
      <c r="H66" s="5">
        <v>355811290.81129098</v>
      </c>
    </row>
    <row r="67" spans="1:8" x14ac:dyDescent="0.35">
      <c r="A67" s="2">
        <v>43560</v>
      </c>
      <c r="B67" s="4">
        <v>18.330648</v>
      </c>
      <c r="C67" s="4">
        <f t="shared" si="0"/>
        <v>0.47866600000000048</v>
      </c>
      <c r="D67" s="6">
        <f t="shared" si="1"/>
        <v>2.6813045184562727E-2</v>
      </c>
      <c r="E67" s="4">
        <v>17.990649000000001</v>
      </c>
      <c r="F67" s="4">
        <v>17.740649000000001</v>
      </c>
      <c r="G67" s="4">
        <v>18.406648000000001</v>
      </c>
      <c r="H67" s="5">
        <v>195574050.57405099</v>
      </c>
    </row>
    <row r="68" spans="1:8" x14ac:dyDescent="0.35">
      <c r="A68" s="2">
        <v>43563</v>
      </c>
      <c r="B68" s="4">
        <v>18.213315000000001</v>
      </c>
      <c r="C68" s="4">
        <f t="shared" ref="C68:C131" si="2">+B68-B67</f>
        <v>-0.11733299999999858</v>
      </c>
      <c r="D68" s="6">
        <f t="shared" ref="D68:D131" si="3">+C68/B67</f>
        <v>-6.4009193783001331E-3</v>
      </c>
      <c r="E68" s="4">
        <v>18.512647999999999</v>
      </c>
      <c r="F68" s="4">
        <v>18.029315</v>
      </c>
      <c r="G68" s="4">
        <v>18.743981000000002</v>
      </c>
      <c r="H68" s="5">
        <v>156156696.15669599</v>
      </c>
    </row>
    <row r="69" spans="1:8" x14ac:dyDescent="0.35">
      <c r="A69" s="2">
        <v>43564</v>
      </c>
      <c r="B69" s="4">
        <v>18.153981999999999</v>
      </c>
      <c r="C69" s="4">
        <f t="shared" si="2"/>
        <v>-5.9333000000002301E-2</v>
      </c>
      <c r="D69" s="6">
        <f t="shared" si="3"/>
        <v>-3.2576716539521934E-3</v>
      </c>
      <c r="E69" s="4">
        <v>18.109981999999999</v>
      </c>
      <c r="F69" s="4">
        <v>17.973981999999999</v>
      </c>
      <c r="G69" s="4">
        <v>18.333314999999999</v>
      </c>
      <c r="H69" s="5">
        <v>88560553.560553998</v>
      </c>
    </row>
    <row r="70" spans="1:8" x14ac:dyDescent="0.35">
      <c r="A70" s="2">
        <v>43565</v>
      </c>
      <c r="B70" s="4">
        <v>18.403981999999999</v>
      </c>
      <c r="C70" s="4">
        <f t="shared" si="2"/>
        <v>0.25</v>
      </c>
      <c r="D70" s="6">
        <f t="shared" si="3"/>
        <v>1.3771083390960727E-2</v>
      </c>
      <c r="E70" s="4">
        <v>18.449314999999999</v>
      </c>
      <c r="F70" s="4">
        <v>18.192815</v>
      </c>
      <c r="G70" s="4">
        <v>18.558648000000002</v>
      </c>
      <c r="H70" s="5">
        <v>105919815.919816</v>
      </c>
    </row>
    <row r="71" spans="1:8" x14ac:dyDescent="0.35">
      <c r="A71" s="2">
        <v>43566</v>
      </c>
      <c r="B71" s="4">
        <v>17.894649000000001</v>
      </c>
      <c r="C71" s="4">
        <f t="shared" si="2"/>
        <v>-0.50933299999999804</v>
      </c>
      <c r="D71" s="6">
        <f t="shared" si="3"/>
        <v>-2.767515204046592E-2</v>
      </c>
      <c r="E71" s="4">
        <v>17.886648999999998</v>
      </c>
      <c r="F71" s="4">
        <v>17.706648999999999</v>
      </c>
      <c r="G71" s="4">
        <v>18.033315000000002</v>
      </c>
      <c r="H71" s="5">
        <v>147539052.53905299</v>
      </c>
    </row>
    <row r="72" spans="1:8" x14ac:dyDescent="0.35">
      <c r="A72" s="2">
        <v>43567</v>
      </c>
      <c r="B72" s="4">
        <v>17.846648999999999</v>
      </c>
      <c r="C72" s="4">
        <f t="shared" si="2"/>
        <v>-4.8000000000001819E-2</v>
      </c>
      <c r="D72" s="6">
        <f t="shared" si="3"/>
        <v>-2.6823661084384395E-3</v>
      </c>
      <c r="E72" s="4">
        <v>18.014648999999999</v>
      </c>
      <c r="F72" s="4">
        <v>17.788648999999999</v>
      </c>
      <c r="G72" s="4">
        <v>18.129981999999998</v>
      </c>
      <c r="H72" s="5">
        <v>101189711.189711</v>
      </c>
    </row>
    <row r="73" spans="1:8" x14ac:dyDescent="0.35">
      <c r="A73" s="2">
        <v>43570</v>
      </c>
      <c r="B73" s="4">
        <v>17.758648999999998</v>
      </c>
      <c r="C73" s="4">
        <f t="shared" si="2"/>
        <v>-8.8000000000000966E-2</v>
      </c>
      <c r="D73" s="6">
        <f t="shared" si="3"/>
        <v>-4.9308976716021576E-3</v>
      </c>
      <c r="E73" s="4">
        <v>17.908649</v>
      </c>
      <c r="F73" s="4">
        <v>17.241983000000001</v>
      </c>
      <c r="G73" s="4">
        <v>17.925315000000001</v>
      </c>
      <c r="H73" s="5">
        <v>150578835.57883599</v>
      </c>
    </row>
    <row r="74" spans="1:8" x14ac:dyDescent="0.35">
      <c r="A74" s="2">
        <v>43571</v>
      </c>
      <c r="B74" s="4">
        <v>18.223981999999999</v>
      </c>
      <c r="C74" s="4">
        <f t="shared" si="2"/>
        <v>0.46533300000000111</v>
      </c>
      <c r="D74" s="6">
        <f t="shared" si="3"/>
        <v>2.6203175703286952E-2</v>
      </c>
      <c r="E74" s="4">
        <v>17.716649</v>
      </c>
      <c r="F74" s="4">
        <v>17.647981999999999</v>
      </c>
      <c r="G74" s="4">
        <v>18.333314999999999</v>
      </c>
      <c r="H74" s="5">
        <v>109094059.09405901</v>
      </c>
    </row>
    <row r="75" spans="1:8" x14ac:dyDescent="0.35">
      <c r="A75" s="2">
        <v>43572</v>
      </c>
      <c r="B75" s="4">
        <v>18.081982</v>
      </c>
      <c r="C75" s="4">
        <f t="shared" si="2"/>
        <v>-0.14199999999999946</v>
      </c>
      <c r="D75" s="6">
        <f t="shared" si="3"/>
        <v>-7.7919304354009712E-3</v>
      </c>
      <c r="E75" s="4">
        <v>18.316648000000001</v>
      </c>
      <c r="F75" s="4">
        <v>17.902315000000002</v>
      </c>
      <c r="G75" s="4">
        <v>18.319315</v>
      </c>
      <c r="H75" s="5">
        <v>76897096.897097006</v>
      </c>
    </row>
    <row r="76" spans="1:8" x14ac:dyDescent="0.35">
      <c r="A76" s="2">
        <v>43573</v>
      </c>
      <c r="B76" s="4">
        <v>18.217314999999999</v>
      </c>
      <c r="C76" s="4">
        <f t="shared" si="2"/>
        <v>0.13533299999999926</v>
      </c>
      <c r="D76" s="6">
        <f t="shared" si="3"/>
        <v>7.4844118305172113E-3</v>
      </c>
      <c r="E76" s="4">
        <v>18.081982</v>
      </c>
      <c r="F76" s="4">
        <v>17.983315000000001</v>
      </c>
      <c r="G76" s="4">
        <v>18.322648000000001</v>
      </c>
      <c r="H76" s="5">
        <v>88144963.144962996</v>
      </c>
    </row>
    <row r="77" spans="1:8" x14ac:dyDescent="0.35">
      <c r="A77" s="2">
        <v>43577</v>
      </c>
      <c r="B77" s="4">
        <v>17.516649000000001</v>
      </c>
      <c r="C77" s="4">
        <f t="shared" si="2"/>
        <v>-0.70066599999999823</v>
      </c>
      <c r="D77" s="6">
        <f t="shared" si="3"/>
        <v>-3.8461540572801108E-2</v>
      </c>
      <c r="E77" s="4">
        <v>17.933315</v>
      </c>
      <c r="F77" s="4">
        <v>17.498649</v>
      </c>
      <c r="G77" s="4">
        <v>17.978649000000001</v>
      </c>
      <c r="H77" s="5">
        <v>182207297.207297</v>
      </c>
    </row>
    <row r="78" spans="1:8" x14ac:dyDescent="0.35">
      <c r="A78" s="2">
        <v>43578</v>
      </c>
      <c r="B78" s="4">
        <v>17.593316000000002</v>
      </c>
      <c r="C78" s="4">
        <f t="shared" si="2"/>
        <v>7.6667000000000485E-2</v>
      </c>
      <c r="D78" s="6">
        <f t="shared" si="3"/>
        <v>4.3768074590065991E-3</v>
      </c>
      <c r="E78" s="4">
        <v>17.343316000000002</v>
      </c>
      <c r="F78" s="4">
        <v>17.049983000000001</v>
      </c>
      <c r="G78" s="4">
        <v>17.706648999999999</v>
      </c>
      <c r="H78" s="5">
        <v>164158049.15804899</v>
      </c>
    </row>
    <row r="79" spans="1:8" x14ac:dyDescent="0.35">
      <c r="A79" s="2">
        <v>43579</v>
      </c>
      <c r="B79" s="4">
        <v>17.243983</v>
      </c>
      <c r="C79" s="4">
        <f t="shared" si="2"/>
        <v>-0.34933300000000145</v>
      </c>
      <c r="D79" s="6">
        <f t="shared" si="3"/>
        <v>-1.9856006678900182E-2</v>
      </c>
      <c r="E79" s="4">
        <v>17.589981999999999</v>
      </c>
      <c r="F79" s="4">
        <v>17.199983</v>
      </c>
      <c r="G79" s="4">
        <v>17.687982000000002</v>
      </c>
      <c r="H79" s="5">
        <v>160911970.911971</v>
      </c>
    </row>
    <row r="80" spans="1:8" x14ac:dyDescent="0.35">
      <c r="A80" s="2">
        <v>43580</v>
      </c>
      <c r="B80" s="4">
        <v>16.508649999999999</v>
      </c>
      <c r="C80" s="4">
        <f t="shared" si="2"/>
        <v>-0.73533300000000068</v>
      </c>
      <c r="D80" s="6">
        <f t="shared" si="3"/>
        <v>-4.2642874328976121E-2</v>
      </c>
      <c r="E80" s="4">
        <v>16.999983</v>
      </c>
      <c r="F80" s="4">
        <v>16.40465</v>
      </c>
      <c r="G80" s="4">
        <v>17.266649000000001</v>
      </c>
      <c r="H80" s="5">
        <v>327741222.74122298</v>
      </c>
    </row>
    <row r="81" spans="1:8" x14ac:dyDescent="0.35">
      <c r="A81" s="2">
        <v>43581</v>
      </c>
      <c r="B81" s="4">
        <v>15.675984</v>
      </c>
      <c r="C81" s="4">
        <f t="shared" si="2"/>
        <v>-0.83266599999999968</v>
      </c>
      <c r="D81" s="6">
        <f t="shared" si="3"/>
        <v>-5.0438164235113089E-2</v>
      </c>
      <c r="E81" s="4">
        <v>16.433316999999999</v>
      </c>
      <c r="F81" s="4">
        <v>15.408651000000001</v>
      </c>
      <c r="G81" s="4">
        <v>16.445316999999999</v>
      </c>
      <c r="H81" s="5">
        <v>335410970.41096997</v>
      </c>
    </row>
    <row r="82" spans="1:8" x14ac:dyDescent="0.35">
      <c r="A82" s="2">
        <v>43584</v>
      </c>
      <c r="B82" s="4">
        <v>16.097984</v>
      </c>
      <c r="C82" s="4">
        <f t="shared" si="2"/>
        <v>0.4220000000000006</v>
      </c>
      <c r="D82" s="6">
        <f t="shared" si="3"/>
        <v>2.6920160163470479E-2</v>
      </c>
      <c r="E82" s="4">
        <v>15.723984</v>
      </c>
      <c r="F82" s="4">
        <v>15.477985</v>
      </c>
      <c r="G82" s="4">
        <v>16.265317</v>
      </c>
      <c r="H82" s="5">
        <v>250717390.71739101</v>
      </c>
    </row>
    <row r="83" spans="1:8" x14ac:dyDescent="0.35">
      <c r="A83" s="2">
        <v>43585</v>
      </c>
      <c r="B83" s="4">
        <v>15.912651</v>
      </c>
      <c r="C83" s="4">
        <f t="shared" si="2"/>
        <v>-0.18533299999999997</v>
      </c>
      <c r="D83" s="6">
        <f t="shared" si="3"/>
        <v>-1.1512808063419616E-2</v>
      </c>
      <c r="E83" s="4">
        <v>16.137316999999999</v>
      </c>
      <c r="F83" s="4">
        <v>15.799984</v>
      </c>
      <c r="G83" s="4">
        <v>16.280650000000001</v>
      </c>
      <c r="H83" s="5">
        <v>141969561.96956199</v>
      </c>
    </row>
    <row r="84" spans="1:8" x14ac:dyDescent="0.35">
      <c r="A84" s="2">
        <v>43586</v>
      </c>
      <c r="B84" s="4">
        <v>15.600650999999999</v>
      </c>
      <c r="C84" s="4">
        <f t="shared" si="2"/>
        <v>-0.31200000000000117</v>
      </c>
      <c r="D84" s="6">
        <f t="shared" si="3"/>
        <v>-1.9607040963821876E-2</v>
      </c>
      <c r="E84" s="4">
        <v>15.923317000000001</v>
      </c>
      <c r="F84" s="4">
        <v>15.433318</v>
      </c>
      <c r="G84" s="4">
        <v>15.999984</v>
      </c>
      <c r="H84" s="5">
        <v>160565470.56547099</v>
      </c>
    </row>
    <row r="85" spans="1:8" x14ac:dyDescent="0.35">
      <c r="A85" s="2">
        <v>43587</v>
      </c>
      <c r="B85" s="4">
        <v>16.273316999999999</v>
      </c>
      <c r="C85" s="4">
        <f t="shared" si="2"/>
        <v>0.67266599999999954</v>
      </c>
      <c r="D85" s="6">
        <f t="shared" si="3"/>
        <v>4.3117816044984249E-2</v>
      </c>
      <c r="E85" s="4">
        <v>16.367984</v>
      </c>
      <c r="F85" s="4">
        <v>15.847984</v>
      </c>
      <c r="G85" s="4">
        <v>16.475317</v>
      </c>
      <c r="H85" s="5">
        <v>272390357.39035702</v>
      </c>
    </row>
    <row r="86" spans="1:8" x14ac:dyDescent="0.35">
      <c r="A86" s="2">
        <v>43588</v>
      </c>
      <c r="B86" s="4">
        <v>17.001982999999999</v>
      </c>
      <c r="C86" s="4">
        <f t="shared" si="2"/>
        <v>0.72866600000000048</v>
      </c>
      <c r="D86" s="6">
        <f t="shared" si="3"/>
        <v>4.4776734823023516E-2</v>
      </c>
      <c r="E86" s="4">
        <v>16.257317</v>
      </c>
      <c r="F86" s="4">
        <v>16.23265</v>
      </c>
      <c r="G86" s="4">
        <v>17.107316000000001</v>
      </c>
      <c r="H86" s="5">
        <v>355601920.60192102</v>
      </c>
    </row>
    <row r="87" spans="1:8" x14ac:dyDescent="0.35">
      <c r="A87" s="2">
        <v>43591</v>
      </c>
      <c r="B87" s="4">
        <v>17.022649999999999</v>
      </c>
      <c r="C87" s="4">
        <f t="shared" si="2"/>
        <v>2.0666999999999547E-2</v>
      </c>
      <c r="D87" s="6">
        <f t="shared" si="3"/>
        <v>1.2155640903769606E-3</v>
      </c>
      <c r="E87" s="4">
        <v>16.667983</v>
      </c>
      <c r="F87" s="4">
        <v>16.566649999999999</v>
      </c>
      <c r="G87" s="4">
        <v>17.223309</v>
      </c>
      <c r="H87" s="5">
        <v>162509307.50930801</v>
      </c>
    </row>
    <row r="88" spans="1:8" x14ac:dyDescent="0.35">
      <c r="A88" s="2">
        <v>43592</v>
      </c>
      <c r="B88" s="4">
        <v>16.470649999999999</v>
      </c>
      <c r="C88" s="4">
        <f t="shared" si="2"/>
        <v>-0.5519999999999996</v>
      </c>
      <c r="D88" s="6">
        <f t="shared" si="3"/>
        <v>-3.2427383515492569E-2</v>
      </c>
      <c r="E88" s="4">
        <v>17.119983000000001</v>
      </c>
      <c r="F88" s="4">
        <v>16.339984000000001</v>
      </c>
      <c r="G88" s="4">
        <v>17.147316</v>
      </c>
      <c r="H88" s="5">
        <v>151971271.97127199</v>
      </c>
    </row>
    <row r="89" spans="1:8" x14ac:dyDescent="0.35">
      <c r="A89" s="2">
        <v>43593</v>
      </c>
      <c r="B89" s="4">
        <v>16.322649999999999</v>
      </c>
      <c r="C89" s="4">
        <f t="shared" si="2"/>
        <v>-0.14799999999999969</v>
      </c>
      <c r="D89" s="6">
        <f t="shared" si="3"/>
        <v>-8.9856805894120567E-3</v>
      </c>
      <c r="E89" s="4">
        <v>16.46265</v>
      </c>
      <c r="F89" s="4">
        <v>16.279983999999999</v>
      </c>
      <c r="G89" s="4">
        <v>16.706582999999998</v>
      </c>
      <c r="H89" s="5">
        <v>92646692.646693006</v>
      </c>
    </row>
    <row r="90" spans="1:8" x14ac:dyDescent="0.35">
      <c r="A90" s="2">
        <v>43594</v>
      </c>
      <c r="B90" s="4">
        <v>16.131983999999999</v>
      </c>
      <c r="C90" s="4">
        <f t="shared" si="2"/>
        <v>-0.19066600000000022</v>
      </c>
      <c r="D90" s="6">
        <f t="shared" si="3"/>
        <v>-1.1681068944074658E-2</v>
      </c>
      <c r="E90" s="4">
        <v>16.133317000000002</v>
      </c>
      <c r="F90" s="4">
        <v>15.796211</v>
      </c>
      <c r="G90" s="4">
        <v>16.245317</v>
      </c>
      <c r="H90" s="5">
        <v>100670830.67083099</v>
      </c>
    </row>
    <row r="91" spans="1:8" x14ac:dyDescent="0.35">
      <c r="A91" s="2">
        <v>43595</v>
      </c>
      <c r="B91" s="4">
        <v>15.967984</v>
      </c>
      <c r="C91" s="4">
        <f t="shared" si="2"/>
        <v>-0.1639999999999997</v>
      </c>
      <c r="D91" s="6">
        <f t="shared" si="3"/>
        <v>-1.0166139515139595E-2</v>
      </c>
      <c r="E91" s="4">
        <v>15.983317</v>
      </c>
      <c r="F91" s="4">
        <v>15.734650999999999</v>
      </c>
      <c r="G91" s="4">
        <v>16.132650999999999</v>
      </c>
      <c r="H91" s="5">
        <v>105125145.125145</v>
      </c>
    </row>
    <row r="92" spans="1:8" x14ac:dyDescent="0.35">
      <c r="A92" s="2">
        <v>43598</v>
      </c>
      <c r="B92" s="4">
        <v>15.133984999999999</v>
      </c>
      <c r="C92" s="4">
        <f t="shared" si="2"/>
        <v>-0.83399900000000038</v>
      </c>
      <c r="D92" s="6">
        <f t="shared" si="3"/>
        <v>-5.2229448626702056E-2</v>
      </c>
      <c r="E92" s="4">
        <v>15.467318000000001</v>
      </c>
      <c r="F92" s="4">
        <v>14.966652</v>
      </c>
      <c r="G92" s="4">
        <v>15.497985</v>
      </c>
      <c r="H92" s="5">
        <v>162522102.52210301</v>
      </c>
    </row>
    <row r="93" spans="1:8" x14ac:dyDescent="0.35">
      <c r="A93" s="2">
        <v>43599</v>
      </c>
      <c r="B93" s="4">
        <v>15.487318</v>
      </c>
      <c r="C93" s="4">
        <f t="shared" si="2"/>
        <v>0.35333300000000101</v>
      </c>
      <c r="D93" s="6">
        <f t="shared" si="3"/>
        <v>2.3346990234231171E-2</v>
      </c>
      <c r="E93" s="4">
        <v>15.286651000000001</v>
      </c>
      <c r="F93" s="4">
        <v>15.199985</v>
      </c>
      <c r="G93" s="4">
        <v>15.633317999999999</v>
      </c>
      <c r="H93" s="5">
        <v>108786288.78628901</v>
      </c>
    </row>
    <row r="94" spans="1:8" x14ac:dyDescent="0.35">
      <c r="A94" s="2">
        <v>43600</v>
      </c>
      <c r="B94" s="4">
        <v>15.463317999999999</v>
      </c>
      <c r="C94" s="4">
        <f t="shared" si="2"/>
        <v>-2.4000000000000909E-2</v>
      </c>
      <c r="D94" s="6">
        <f t="shared" si="3"/>
        <v>-1.5496550145093495E-3</v>
      </c>
      <c r="E94" s="4">
        <v>15.287985000000001</v>
      </c>
      <c r="F94" s="4">
        <v>15.016652000000001</v>
      </c>
      <c r="G94" s="4">
        <v>15.495984999999999</v>
      </c>
      <c r="H94" s="5">
        <v>109439749.439749</v>
      </c>
    </row>
    <row r="95" spans="1:8" x14ac:dyDescent="0.35">
      <c r="A95" s="2">
        <v>43601</v>
      </c>
      <c r="B95" s="4">
        <v>15.221985</v>
      </c>
      <c r="C95" s="4">
        <f t="shared" si="2"/>
        <v>-0.24133299999999913</v>
      </c>
      <c r="D95" s="6">
        <f t="shared" si="3"/>
        <v>-1.5606805732120308E-2</v>
      </c>
      <c r="E95" s="4">
        <v>15.299318</v>
      </c>
      <c r="F95" s="4">
        <v>15.099985</v>
      </c>
      <c r="G95" s="4">
        <v>15.399984999999999</v>
      </c>
      <c r="H95" s="5">
        <v>112249207.249207</v>
      </c>
    </row>
    <row r="96" spans="1:8" x14ac:dyDescent="0.35">
      <c r="A96" s="2">
        <v>43602</v>
      </c>
      <c r="B96" s="4">
        <v>14.068652999999999</v>
      </c>
      <c r="C96" s="4">
        <f t="shared" si="2"/>
        <v>-1.1533320000000007</v>
      </c>
      <c r="D96" s="6">
        <f t="shared" si="3"/>
        <v>-7.5767516522976516E-2</v>
      </c>
      <c r="E96" s="4">
        <v>14.797319</v>
      </c>
      <c r="F96" s="4">
        <v>13.927986000000001</v>
      </c>
      <c r="G96" s="4">
        <v>14.815985</v>
      </c>
      <c r="H96" s="5">
        <v>266800256.800257</v>
      </c>
    </row>
    <row r="97" spans="1:8" x14ac:dyDescent="0.35">
      <c r="A97" s="2">
        <v>43605</v>
      </c>
      <c r="B97" s="4">
        <v>13.690652999999999</v>
      </c>
      <c r="C97" s="4">
        <f t="shared" si="2"/>
        <v>-0.37800000000000011</v>
      </c>
      <c r="D97" s="6">
        <f t="shared" si="3"/>
        <v>-2.6868243889446995E-2</v>
      </c>
      <c r="E97" s="4">
        <v>13.519985999999999</v>
      </c>
      <c r="F97" s="4">
        <v>13.016654000000001</v>
      </c>
      <c r="G97" s="4">
        <v>13.733320000000001</v>
      </c>
      <c r="H97" s="5">
        <v>307893232.893233</v>
      </c>
    </row>
    <row r="98" spans="1:8" x14ac:dyDescent="0.35">
      <c r="A98" s="2">
        <v>43606</v>
      </c>
      <c r="B98" s="4">
        <v>13.671986</v>
      </c>
      <c r="C98" s="4">
        <f t="shared" si="2"/>
        <v>-1.8666999999998879E-2</v>
      </c>
      <c r="D98" s="6">
        <f t="shared" si="3"/>
        <v>-1.3634849995832106E-3</v>
      </c>
      <c r="E98" s="4">
        <v>13.183987</v>
      </c>
      <c r="F98" s="4">
        <v>13.069319999999999</v>
      </c>
      <c r="G98" s="4">
        <v>13.826653</v>
      </c>
      <c r="H98" s="5">
        <v>270058755.05875498</v>
      </c>
    </row>
    <row r="99" spans="1:8" x14ac:dyDescent="0.35">
      <c r="A99" s="2">
        <v>43607</v>
      </c>
      <c r="B99" s="4">
        <v>12.848654</v>
      </c>
      <c r="C99" s="4">
        <f t="shared" si="2"/>
        <v>-0.82333200000000062</v>
      </c>
      <c r="D99" s="6">
        <f t="shared" si="3"/>
        <v>-6.0220365936594772E-2</v>
      </c>
      <c r="E99" s="4">
        <v>13.27332</v>
      </c>
      <c r="F99" s="4">
        <v>12.785321</v>
      </c>
      <c r="G99" s="4">
        <v>13.595986</v>
      </c>
      <c r="H99" s="5">
        <v>280278085.27808499</v>
      </c>
    </row>
    <row r="100" spans="1:8" x14ac:dyDescent="0.35">
      <c r="A100" s="2">
        <v>43608</v>
      </c>
      <c r="B100" s="4">
        <v>13.032654000000001</v>
      </c>
      <c r="C100" s="4">
        <f t="shared" si="2"/>
        <v>0.18400000000000105</v>
      </c>
      <c r="D100" s="6">
        <f t="shared" si="3"/>
        <v>1.4320566185376388E-2</v>
      </c>
      <c r="E100" s="4">
        <v>12.955987</v>
      </c>
      <c r="F100" s="4">
        <v>12.414654000000001</v>
      </c>
      <c r="G100" s="4">
        <v>13.297653</v>
      </c>
      <c r="H100" s="5">
        <v>398207528.207528</v>
      </c>
    </row>
    <row r="101" spans="1:8" x14ac:dyDescent="0.35">
      <c r="A101" s="2">
        <v>43609</v>
      </c>
      <c r="B101" s="4">
        <v>12.708653999999999</v>
      </c>
      <c r="C101" s="4">
        <f t="shared" si="2"/>
        <v>-0.32400000000000162</v>
      </c>
      <c r="D101" s="6">
        <f t="shared" si="3"/>
        <v>-2.4860630843111586E-2</v>
      </c>
      <c r="E101" s="4">
        <v>13.321987</v>
      </c>
      <c r="F101" s="4">
        <v>12.583354</v>
      </c>
      <c r="G101" s="4">
        <v>13.331987</v>
      </c>
      <c r="H101" s="5">
        <v>212048792.048792</v>
      </c>
    </row>
    <row r="102" spans="1:8" x14ac:dyDescent="0.35">
      <c r="A102" s="2">
        <v>43613</v>
      </c>
      <c r="B102" s="4">
        <v>12.579986999999999</v>
      </c>
      <c r="C102" s="4">
        <f t="shared" si="2"/>
        <v>-0.12866700000000009</v>
      </c>
      <c r="D102" s="6">
        <f t="shared" si="3"/>
        <v>-1.0124360927600995E-2</v>
      </c>
      <c r="E102" s="4">
        <v>12.746653999999999</v>
      </c>
      <c r="F102" s="4">
        <v>12.523320999999999</v>
      </c>
      <c r="G102" s="4">
        <v>12.999987000000001</v>
      </c>
      <c r="H102" s="5">
        <v>154693669.69367</v>
      </c>
    </row>
    <row r="103" spans="1:8" x14ac:dyDescent="0.35">
      <c r="A103" s="2">
        <v>43614</v>
      </c>
      <c r="B103" s="4">
        <v>12.657321</v>
      </c>
      <c r="C103" s="4">
        <f t="shared" si="2"/>
        <v>7.7334000000000458E-2</v>
      </c>
      <c r="D103" s="6">
        <f t="shared" si="3"/>
        <v>6.1473831411749842E-3</v>
      </c>
      <c r="E103" s="4">
        <v>12.473321</v>
      </c>
      <c r="F103" s="4">
        <v>12.335993999999999</v>
      </c>
      <c r="G103" s="4">
        <v>12.825987</v>
      </c>
      <c r="H103" s="5">
        <v>179529749.52974999</v>
      </c>
    </row>
    <row r="104" spans="1:8" x14ac:dyDescent="0.35">
      <c r="A104" s="2">
        <v>43615</v>
      </c>
      <c r="B104" s="4">
        <v>12.547986999999999</v>
      </c>
      <c r="C104" s="4">
        <f t="shared" si="2"/>
        <v>-0.10933400000000049</v>
      </c>
      <c r="D104" s="6">
        <f t="shared" si="3"/>
        <v>-8.6380048353044449E-3</v>
      </c>
      <c r="E104" s="4">
        <v>12.583321</v>
      </c>
      <c r="F104" s="4">
        <v>12.467988</v>
      </c>
      <c r="G104" s="4">
        <v>12.816986999999999</v>
      </c>
      <c r="H104" s="5">
        <v>118897243.89724401</v>
      </c>
    </row>
    <row r="105" spans="1:8" x14ac:dyDescent="0.35">
      <c r="A105" s="2">
        <v>43616</v>
      </c>
      <c r="B105" s="4">
        <v>12.343988</v>
      </c>
      <c r="C105" s="4">
        <f t="shared" si="2"/>
        <v>-0.2039989999999996</v>
      </c>
      <c r="D105" s="6">
        <f t="shared" si="3"/>
        <v>-1.6257508076793482E-2</v>
      </c>
      <c r="E105" s="4">
        <v>12.339988</v>
      </c>
      <c r="F105" s="4">
        <v>12.273320999999999</v>
      </c>
      <c r="G105" s="4">
        <v>12.661346999999999</v>
      </c>
      <c r="H105" s="5">
        <v>156101136.101136</v>
      </c>
    </row>
    <row r="106" spans="1:8" x14ac:dyDescent="0.35">
      <c r="A106" s="2">
        <v>43619</v>
      </c>
      <c r="B106" s="4">
        <v>11.931321000000001</v>
      </c>
      <c r="C106" s="4">
        <f t="shared" si="2"/>
        <v>-0.41266699999999901</v>
      </c>
      <c r="D106" s="6">
        <f t="shared" si="3"/>
        <v>-3.3430606056972755E-2</v>
      </c>
      <c r="E106" s="4">
        <v>12.367321</v>
      </c>
      <c r="F106" s="4">
        <v>11.799448</v>
      </c>
      <c r="G106" s="4">
        <v>12.445321</v>
      </c>
      <c r="H106" s="5">
        <v>195966345.966346</v>
      </c>
    </row>
    <row r="107" spans="1:8" x14ac:dyDescent="0.35">
      <c r="A107" s="2">
        <v>43620</v>
      </c>
      <c r="B107" s="4">
        <v>12.906654</v>
      </c>
      <c r="C107" s="4">
        <f t="shared" si="2"/>
        <v>0.97533299999999912</v>
      </c>
      <c r="D107" s="6">
        <f t="shared" si="3"/>
        <v>8.1745600508107946E-2</v>
      </c>
      <c r="E107" s="4">
        <v>12.073321</v>
      </c>
      <c r="F107" s="4">
        <v>11.973988</v>
      </c>
      <c r="G107" s="4">
        <v>12.931986999999999</v>
      </c>
      <c r="H107" s="5">
        <v>207113037.11303699</v>
      </c>
    </row>
    <row r="108" spans="1:8" x14ac:dyDescent="0.35">
      <c r="A108" s="2">
        <v>43621</v>
      </c>
      <c r="B108" s="4">
        <v>13.105987000000001</v>
      </c>
      <c r="C108" s="4">
        <f t="shared" si="2"/>
        <v>0.19933300000000109</v>
      </c>
      <c r="D108" s="6">
        <f t="shared" si="3"/>
        <v>1.5444204206605453E-2</v>
      </c>
      <c r="E108" s="4">
        <v>13.24532</v>
      </c>
      <c r="F108" s="4">
        <v>12.789894</v>
      </c>
      <c r="G108" s="4">
        <v>13.418533</v>
      </c>
      <c r="H108" s="5">
        <v>202661542.66154301</v>
      </c>
    </row>
    <row r="109" spans="1:8" x14ac:dyDescent="0.35">
      <c r="A109" s="2">
        <v>43622</v>
      </c>
      <c r="B109" s="4">
        <v>13.729986</v>
      </c>
      <c r="C109" s="4">
        <f t="shared" si="2"/>
        <v>0.62399899999999953</v>
      </c>
      <c r="D109" s="6">
        <f t="shared" si="3"/>
        <v>4.7611751789468394E-2</v>
      </c>
      <c r="E109" s="4">
        <v>13.62932</v>
      </c>
      <c r="F109" s="4">
        <v>13.45332</v>
      </c>
      <c r="G109" s="4">
        <v>14.066653000000001</v>
      </c>
      <c r="H109" s="5">
        <v>303632568.63256902</v>
      </c>
    </row>
    <row r="110" spans="1:8" x14ac:dyDescent="0.35">
      <c r="A110" s="2">
        <v>43623</v>
      </c>
      <c r="B110" s="4">
        <v>13.633319999999999</v>
      </c>
      <c r="C110" s="4">
        <f t="shared" si="2"/>
        <v>-9.6666000000000807E-2</v>
      </c>
      <c r="D110" s="6">
        <f t="shared" si="3"/>
        <v>-7.0405024447949766E-3</v>
      </c>
      <c r="E110" s="4">
        <v>13.666653</v>
      </c>
      <c r="F110" s="4">
        <v>13.566585999999999</v>
      </c>
      <c r="G110" s="4">
        <v>14.056239</v>
      </c>
      <c r="H110" s="5">
        <v>240053145.05314499</v>
      </c>
    </row>
    <row r="111" spans="1:8" x14ac:dyDescent="0.35">
      <c r="A111" s="2">
        <v>43626</v>
      </c>
      <c r="B111" s="4">
        <v>14.191986</v>
      </c>
      <c r="C111" s="4">
        <f t="shared" si="2"/>
        <v>0.55866600000000055</v>
      </c>
      <c r="D111" s="6">
        <f t="shared" si="3"/>
        <v>4.0977986286539196E-2</v>
      </c>
      <c r="E111" s="4">
        <v>14.016653</v>
      </c>
      <c r="F111" s="4">
        <v>13.933986000000001</v>
      </c>
      <c r="G111" s="4">
        <v>14.462652</v>
      </c>
      <c r="H111" s="5">
        <v>158775743.77574399</v>
      </c>
    </row>
    <row r="112" spans="1:8" x14ac:dyDescent="0.35">
      <c r="A112" s="2">
        <v>43627</v>
      </c>
      <c r="B112" s="4">
        <v>14.473319</v>
      </c>
      <c r="C112" s="4">
        <f t="shared" si="2"/>
        <v>0.28133300000000006</v>
      </c>
      <c r="D112" s="6">
        <f t="shared" si="3"/>
        <v>1.9823370738950845E-2</v>
      </c>
      <c r="E112" s="4">
        <v>14.609552000000001</v>
      </c>
      <c r="F112" s="4">
        <v>14.233319</v>
      </c>
      <c r="G112" s="4">
        <v>14.726652</v>
      </c>
      <c r="H112" s="5">
        <v>174803229.80322999</v>
      </c>
    </row>
    <row r="113" spans="1:8" x14ac:dyDescent="0.35">
      <c r="A113" s="2">
        <v>43628</v>
      </c>
      <c r="B113" s="4">
        <v>13.950653000000001</v>
      </c>
      <c r="C113" s="4">
        <f t="shared" si="2"/>
        <v>-0.52266599999999919</v>
      </c>
      <c r="D113" s="6">
        <f t="shared" si="3"/>
        <v>-3.6112380304752431E-2</v>
      </c>
      <c r="E113" s="4">
        <v>14.863318</v>
      </c>
      <c r="F113" s="4">
        <v>13.933318999999999</v>
      </c>
      <c r="G113" s="4">
        <v>14.891985</v>
      </c>
      <c r="H113" s="5">
        <v>227963387.963388</v>
      </c>
    </row>
    <row r="114" spans="1:8" x14ac:dyDescent="0.35">
      <c r="A114" s="2">
        <v>43629</v>
      </c>
      <c r="B114" s="4">
        <v>14.260652</v>
      </c>
      <c r="C114" s="4">
        <f t="shared" si="2"/>
        <v>0.30999899999999947</v>
      </c>
      <c r="D114" s="6">
        <f t="shared" si="3"/>
        <v>2.2221110366661651E-2</v>
      </c>
      <c r="E114" s="4">
        <v>14.025319</v>
      </c>
      <c r="F114" s="4">
        <v>13.834006</v>
      </c>
      <c r="G114" s="4">
        <v>14.326651999999999</v>
      </c>
      <c r="H114" s="5">
        <v>122524022.524023</v>
      </c>
    </row>
    <row r="115" spans="1:8" x14ac:dyDescent="0.35">
      <c r="A115" s="2">
        <v>43630</v>
      </c>
      <c r="B115" s="4">
        <v>14.327985999999999</v>
      </c>
      <c r="C115" s="4">
        <f t="shared" si="2"/>
        <v>6.7333999999998895E-2</v>
      </c>
      <c r="D115" s="6">
        <f t="shared" si="3"/>
        <v>4.7216634975735259E-3</v>
      </c>
      <c r="E115" s="4">
        <v>14.083318999999999</v>
      </c>
      <c r="F115" s="4">
        <v>14.026653</v>
      </c>
      <c r="G115" s="4">
        <v>14.443319000000001</v>
      </c>
      <c r="H115" s="5">
        <v>111501141.501142</v>
      </c>
    </row>
    <row r="116" spans="1:8" x14ac:dyDescent="0.35">
      <c r="A116" s="2">
        <v>43633</v>
      </c>
      <c r="B116" s="4">
        <v>15.001984999999999</v>
      </c>
      <c r="C116" s="4">
        <f t="shared" si="2"/>
        <v>0.67399900000000024</v>
      </c>
      <c r="D116" s="6">
        <f t="shared" si="3"/>
        <v>4.7040735522773422E-2</v>
      </c>
      <c r="E116" s="4">
        <v>14.365319</v>
      </c>
      <c r="F116" s="4">
        <v>14.284651999999999</v>
      </c>
      <c r="G116" s="4">
        <v>15.133317999999999</v>
      </c>
      <c r="H116" s="5">
        <v>184752229.75222999</v>
      </c>
    </row>
    <row r="117" spans="1:8" x14ac:dyDescent="0.35">
      <c r="A117" s="2">
        <v>43634</v>
      </c>
      <c r="B117" s="4">
        <v>14.982652</v>
      </c>
      <c r="C117" s="4">
        <f t="shared" si="2"/>
        <v>-1.9332999999999601E-2</v>
      </c>
      <c r="D117" s="6">
        <f t="shared" si="3"/>
        <v>-1.2886961292122078E-3</v>
      </c>
      <c r="E117" s="4">
        <v>15.247985</v>
      </c>
      <c r="F117" s="4">
        <v>14.837318</v>
      </c>
      <c r="G117" s="4">
        <v>15.649317999999999</v>
      </c>
      <c r="H117" s="5">
        <v>190737010.73701099</v>
      </c>
    </row>
    <row r="118" spans="1:8" x14ac:dyDescent="0.35">
      <c r="A118" s="2">
        <v>43635</v>
      </c>
      <c r="B118" s="4">
        <v>15.095318000000001</v>
      </c>
      <c r="C118" s="4">
        <f t="shared" si="2"/>
        <v>0.11266600000000082</v>
      </c>
      <c r="D118" s="6">
        <f t="shared" si="3"/>
        <v>7.5197635238408271E-3</v>
      </c>
      <c r="E118" s="4">
        <v>15.007318</v>
      </c>
      <c r="F118" s="4">
        <v>14.737318999999999</v>
      </c>
      <c r="G118" s="4">
        <v>15.184651000000001</v>
      </c>
      <c r="H118" s="5">
        <v>98627123.627123997</v>
      </c>
    </row>
    <row r="119" spans="1:8" x14ac:dyDescent="0.35">
      <c r="A119" s="2">
        <v>43636</v>
      </c>
      <c r="B119" s="4">
        <v>14.641318999999999</v>
      </c>
      <c r="C119" s="4">
        <f t="shared" si="2"/>
        <v>-0.45399900000000137</v>
      </c>
      <c r="D119" s="6">
        <f t="shared" si="3"/>
        <v>-3.0075484332294383E-2</v>
      </c>
      <c r="E119" s="4">
        <v>14.866652</v>
      </c>
      <c r="F119" s="4">
        <v>14.423318999999999</v>
      </c>
      <c r="G119" s="4">
        <v>15.126652</v>
      </c>
      <c r="H119" s="5">
        <v>177952107.952108</v>
      </c>
    </row>
    <row r="120" spans="1:8" x14ac:dyDescent="0.35">
      <c r="A120" s="2">
        <v>43637</v>
      </c>
      <c r="B120" s="4">
        <v>14.790652</v>
      </c>
      <c r="C120" s="4">
        <f t="shared" si="2"/>
        <v>0.14933300000000038</v>
      </c>
      <c r="D120" s="6">
        <f t="shared" si="3"/>
        <v>1.019942260666545E-2</v>
      </c>
      <c r="E120" s="4">
        <v>14.414652</v>
      </c>
      <c r="F120" s="4">
        <v>14.366652</v>
      </c>
      <c r="G120" s="4">
        <v>14.811985</v>
      </c>
      <c r="H120" s="5">
        <v>123031293.031293</v>
      </c>
    </row>
    <row r="121" spans="1:8" x14ac:dyDescent="0.35">
      <c r="A121" s="2">
        <v>43640</v>
      </c>
      <c r="B121" s="4">
        <v>14.909318000000001</v>
      </c>
      <c r="C121" s="4">
        <f t="shared" si="2"/>
        <v>0.11866600000000105</v>
      </c>
      <c r="D121" s="6">
        <f t="shared" si="3"/>
        <v>8.023040498823247E-3</v>
      </c>
      <c r="E121" s="4">
        <v>14.882652</v>
      </c>
      <c r="F121" s="4">
        <v>14.734652000000001</v>
      </c>
      <c r="G121" s="4">
        <v>15.057318</v>
      </c>
      <c r="H121" s="5">
        <v>86261651.261650994</v>
      </c>
    </row>
    <row r="122" spans="1:8" x14ac:dyDescent="0.35">
      <c r="A122" s="2">
        <v>43641</v>
      </c>
      <c r="B122" s="4">
        <v>14.650651999999999</v>
      </c>
      <c r="C122" s="4">
        <f t="shared" si="2"/>
        <v>-0.25866600000000162</v>
      </c>
      <c r="D122" s="6">
        <f t="shared" si="3"/>
        <v>-1.7349284521263924E-2</v>
      </c>
      <c r="E122" s="4">
        <v>14.959318</v>
      </c>
      <c r="F122" s="4">
        <v>14.632652</v>
      </c>
      <c r="G122" s="4">
        <v>15.022652000000001</v>
      </c>
      <c r="H122" s="5">
        <v>92731157.731158003</v>
      </c>
    </row>
    <row r="123" spans="1:8" x14ac:dyDescent="0.35">
      <c r="A123" s="2">
        <v>43642</v>
      </c>
      <c r="B123" s="4">
        <v>14.617984999999999</v>
      </c>
      <c r="C123" s="4">
        <f t="shared" si="2"/>
        <v>-3.2667000000000002E-2</v>
      </c>
      <c r="D123" s="6">
        <f t="shared" si="3"/>
        <v>-2.2297301171306234E-3</v>
      </c>
      <c r="E123" s="4">
        <v>14.687319</v>
      </c>
      <c r="F123" s="4">
        <v>14.539985</v>
      </c>
      <c r="G123" s="4">
        <v>15.148652</v>
      </c>
      <c r="H123" s="5">
        <v>127608247.608248</v>
      </c>
    </row>
    <row r="124" spans="1:8" x14ac:dyDescent="0.35">
      <c r="A124" s="2">
        <v>43643</v>
      </c>
      <c r="B124" s="4">
        <v>14.855985</v>
      </c>
      <c r="C124" s="4">
        <f t="shared" si="2"/>
        <v>0.23800000000000132</v>
      </c>
      <c r="D124" s="6">
        <f t="shared" si="3"/>
        <v>1.6281313737837418E-2</v>
      </c>
      <c r="E124" s="4">
        <v>14.629985</v>
      </c>
      <c r="F124" s="4">
        <v>14.489986</v>
      </c>
      <c r="G124" s="4">
        <v>14.859985</v>
      </c>
      <c r="H124" s="5">
        <v>95095745.095744997</v>
      </c>
    </row>
    <row r="125" spans="1:8" x14ac:dyDescent="0.35">
      <c r="A125" s="2">
        <v>43644</v>
      </c>
      <c r="B125" s="4">
        <v>14.897318</v>
      </c>
      <c r="C125" s="4">
        <f t="shared" si="2"/>
        <v>4.1332999999999842E-2</v>
      </c>
      <c r="D125" s="6">
        <f t="shared" si="3"/>
        <v>2.7822456740498754E-3</v>
      </c>
      <c r="E125" s="4">
        <v>14.732652</v>
      </c>
      <c r="F125" s="4">
        <v>14.719984999999999</v>
      </c>
      <c r="G125" s="4">
        <v>15.011317999999999</v>
      </c>
      <c r="H125" s="5">
        <v>102770862.770863</v>
      </c>
    </row>
    <row r="126" spans="1:8" x14ac:dyDescent="0.35">
      <c r="A126" s="2">
        <v>43647</v>
      </c>
      <c r="B126" s="4">
        <v>15.144652000000001</v>
      </c>
      <c r="C126" s="4">
        <f t="shared" si="2"/>
        <v>0.24733400000000039</v>
      </c>
      <c r="D126" s="6">
        <f t="shared" si="3"/>
        <v>1.6602585780876825E-2</v>
      </c>
      <c r="E126" s="4">
        <v>15.347318</v>
      </c>
      <c r="F126" s="4">
        <v>15.085317999999999</v>
      </c>
      <c r="G126" s="4">
        <v>15.539951</v>
      </c>
      <c r="H126" s="5">
        <v>123569583.569584</v>
      </c>
    </row>
    <row r="127" spans="1:8" x14ac:dyDescent="0.35">
      <c r="A127" s="2">
        <v>43648</v>
      </c>
      <c r="B127" s="4">
        <v>14.969984999999999</v>
      </c>
      <c r="C127" s="4">
        <f t="shared" si="2"/>
        <v>-0.17466700000000124</v>
      </c>
      <c r="D127" s="6">
        <f t="shared" si="3"/>
        <v>-1.1533246191460934E-2</v>
      </c>
      <c r="E127" s="4">
        <v>15.259318</v>
      </c>
      <c r="F127" s="4">
        <v>14.814652000000001</v>
      </c>
      <c r="G127" s="4">
        <v>15.276650999999999</v>
      </c>
      <c r="H127" s="5">
        <v>138885543.885544</v>
      </c>
    </row>
    <row r="128" spans="1:8" x14ac:dyDescent="0.35">
      <c r="A128" s="2">
        <v>43649</v>
      </c>
      <c r="B128" s="4">
        <v>15.659984</v>
      </c>
      <c r="C128" s="4">
        <f t="shared" si="2"/>
        <v>0.68999900000000025</v>
      </c>
      <c r="D128" s="6">
        <f t="shared" si="3"/>
        <v>4.609216375300311E-2</v>
      </c>
      <c r="E128" s="4">
        <v>15.959317</v>
      </c>
      <c r="F128" s="4">
        <v>15.633984</v>
      </c>
      <c r="G128" s="4">
        <v>16.104651</v>
      </c>
      <c r="H128" s="5">
        <v>213017433.01743299</v>
      </c>
    </row>
    <row r="129" spans="1:8" x14ac:dyDescent="0.35">
      <c r="A129" s="2">
        <v>43651</v>
      </c>
      <c r="B129" s="4">
        <v>15.539984</v>
      </c>
      <c r="C129" s="4">
        <f t="shared" si="2"/>
        <v>-0.11999999999999922</v>
      </c>
      <c r="D129" s="6">
        <f t="shared" si="3"/>
        <v>-7.6628430782559693E-3</v>
      </c>
      <c r="E129" s="4">
        <v>15.637983999999999</v>
      </c>
      <c r="F129" s="4">
        <v>15.386651000000001</v>
      </c>
      <c r="G129" s="4">
        <v>15.696650999999999</v>
      </c>
      <c r="H129" s="5">
        <v>105986175.986176</v>
      </c>
    </row>
    <row r="130" spans="1:8" x14ac:dyDescent="0.35">
      <c r="A130" s="2">
        <v>43654</v>
      </c>
      <c r="B130" s="4">
        <v>15.355985</v>
      </c>
      <c r="C130" s="4">
        <f t="shared" si="2"/>
        <v>-0.18399900000000002</v>
      </c>
      <c r="D130" s="6">
        <f t="shared" si="3"/>
        <v>-1.1840359681194011E-2</v>
      </c>
      <c r="E130" s="4">
        <v>15.415984999999999</v>
      </c>
      <c r="F130" s="4">
        <v>15.243985</v>
      </c>
      <c r="G130" s="4">
        <v>15.483318000000001</v>
      </c>
      <c r="H130" s="5">
        <v>88208218.208217993</v>
      </c>
    </row>
    <row r="131" spans="1:8" x14ac:dyDescent="0.35">
      <c r="A131" s="2">
        <v>43655</v>
      </c>
      <c r="B131" s="4">
        <v>15.337318</v>
      </c>
      <c r="C131" s="4">
        <f t="shared" si="2"/>
        <v>-1.8667000000000655E-2</v>
      </c>
      <c r="D131" s="6">
        <f t="shared" si="3"/>
        <v>-1.2156172332807471E-3</v>
      </c>
      <c r="E131" s="4">
        <v>15.264651000000001</v>
      </c>
      <c r="F131" s="4">
        <v>15.151985</v>
      </c>
      <c r="G131" s="4">
        <v>15.399984999999999</v>
      </c>
      <c r="H131" s="5">
        <v>92862617.862617999</v>
      </c>
    </row>
    <row r="132" spans="1:8" x14ac:dyDescent="0.35">
      <c r="A132" s="2">
        <v>43656</v>
      </c>
      <c r="B132" s="4">
        <v>15.927984</v>
      </c>
      <c r="C132" s="4">
        <f t="shared" ref="C132:C195" si="4">+B132-B131</f>
        <v>0.59066600000000058</v>
      </c>
      <c r="D132" s="6">
        <f t="shared" ref="D132:D195" si="5">+C132/B131</f>
        <v>3.8511687636652026E-2</v>
      </c>
      <c r="E132" s="4">
        <v>15.609984000000001</v>
      </c>
      <c r="F132" s="4">
        <v>15.542650999999999</v>
      </c>
      <c r="G132" s="4">
        <v>15.929316999999999</v>
      </c>
      <c r="H132" s="5">
        <v>137186177.18617699</v>
      </c>
    </row>
    <row r="133" spans="1:8" x14ac:dyDescent="0.35">
      <c r="A133" s="2">
        <v>43657</v>
      </c>
      <c r="B133" s="4">
        <v>15.906651</v>
      </c>
      <c r="C133" s="4">
        <f t="shared" si="4"/>
        <v>-2.1333000000000268E-2</v>
      </c>
      <c r="D133" s="6">
        <f t="shared" si="5"/>
        <v>-1.3393408732706078E-3</v>
      </c>
      <c r="E133" s="4">
        <v>15.875984000000001</v>
      </c>
      <c r="F133" s="4">
        <v>15.719984</v>
      </c>
      <c r="G133" s="4">
        <v>16.099983999999999</v>
      </c>
      <c r="H133" s="5">
        <v>112716562.716563</v>
      </c>
    </row>
    <row r="134" spans="1:8" x14ac:dyDescent="0.35">
      <c r="A134" s="2">
        <v>43658</v>
      </c>
      <c r="B134" s="4">
        <v>16.338650000000001</v>
      </c>
      <c r="C134" s="4">
        <f t="shared" si="4"/>
        <v>0.43199900000000113</v>
      </c>
      <c r="D134" s="6">
        <f t="shared" si="5"/>
        <v>2.7158388022720883E-2</v>
      </c>
      <c r="E134" s="4">
        <v>15.983317</v>
      </c>
      <c r="F134" s="4">
        <v>15.980651</v>
      </c>
      <c r="G134" s="4">
        <v>16.358650000000001</v>
      </c>
      <c r="H134" s="5">
        <v>138007953.00795299</v>
      </c>
    </row>
    <row r="135" spans="1:8" x14ac:dyDescent="0.35">
      <c r="A135" s="2">
        <v>43661</v>
      </c>
      <c r="B135" s="4">
        <v>16.899982999999999</v>
      </c>
      <c r="C135" s="4">
        <f t="shared" si="4"/>
        <v>0.56133299999999764</v>
      </c>
      <c r="D135" s="6">
        <f t="shared" si="5"/>
        <v>3.4356143255409574E-2</v>
      </c>
      <c r="E135" s="4">
        <v>16.533317</v>
      </c>
      <c r="F135" s="4">
        <v>16.323983999999999</v>
      </c>
      <c r="G135" s="4">
        <v>16.961316</v>
      </c>
      <c r="H135" s="5">
        <v>165001545.00154501</v>
      </c>
    </row>
    <row r="136" spans="1:8" x14ac:dyDescent="0.35">
      <c r="A136" s="2">
        <v>43662</v>
      </c>
      <c r="B136" s="4">
        <v>16.825316999999998</v>
      </c>
      <c r="C136" s="4">
        <f t="shared" si="4"/>
        <v>-7.4666000000000565E-2</v>
      </c>
      <c r="D136" s="6">
        <f t="shared" si="5"/>
        <v>-4.4181109531293951E-3</v>
      </c>
      <c r="E136" s="4">
        <v>16.619983000000001</v>
      </c>
      <c r="F136" s="4">
        <v>16.528817</v>
      </c>
      <c r="G136" s="4">
        <v>16.901983000000001</v>
      </c>
      <c r="H136" s="5">
        <v>122234957.23495699</v>
      </c>
    </row>
    <row r="137" spans="1:8" x14ac:dyDescent="0.35">
      <c r="A137" s="2">
        <v>43663</v>
      </c>
      <c r="B137" s="4">
        <v>16.990649999999999</v>
      </c>
      <c r="C137" s="4">
        <f t="shared" si="4"/>
        <v>0.1653330000000004</v>
      </c>
      <c r="D137" s="6">
        <f t="shared" si="5"/>
        <v>9.8264419029965629E-3</v>
      </c>
      <c r="E137" s="4">
        <v>17.044650000000001</v>
      </c>
      <c r="F137" s="4">
        <v>16.889983000000001</v>
      </c>
      <c r="G137" s="4">
        <v>17.220649000000002</v>
      </c>
      <c r="H137" s="5">
        <v>146471051.47105101</v>
      </c>
    </row>
    <row r="138" spans="1:8" x14ac:dyDescent="0.35">
      <c r="A138" s="2">
        <v>43664</v>
      </c>
      <c r="B138" s="4">
        <v>16.902650000000001</v>
      </c>
      <c r="C138" s="4">
        <f t="shared" si="4"/>
        <v>-8.7999999999997414E-2</v>
      </c>
      <c r="D138" s="6">
        <f t="shared" si="5"/>
        <v>-5.1793192138027341E-3</v>
      </c>
      <c r="E138" s="4">
        <v>17.003316000000002</v>
      </c>
      <c r="F138" s="4">
        <v>16.792317000000001</v>
      </c>
      <c r="G138" s="4">
        <v>17.049983000000001</v>
      </c>
      <c r="H138" s="5">
        <v>71467316.467316002</v>
      </c>
    </row>
    <row r="139" spans="1:8" x14ac:dyDescent="0.35">
      <c r="A139" s="2">
        <v>43665</v>
      </c>
      <c r="B139" s="4">
        <v>17.211983</v>
      </c>
      <c r="C139" s="4">
        <f t="shared" si="4"/>
        <v>0.30933299999999875</v>
      </c>
      <c r="D139" s="6">
        <f t="shared" si="5"/>
        <v>1.8300858149461696E-2</v>
      </c>
      <c r="E139" s="4">
        <v>17.045983</v>
      </c>
      <c r="F139" s="4">
        <v>16.97465</v>
      </c>
      <c r="G139" s="4">
        <v>17.330649000000001</v>
      </c>
      <c r="H139" s="5">
        <v>105726255.726256</v>
      </c>
    </row>
    <row r="140" spans="1:8" x14ac:dyDescent="0.35">
      <c r="A140" s="2">
        <v>43668</v>
      </c>
      <c r="B140" s="4">
        <v>17.045316</v>
      </c>
      <c r="C140" s="4">
        <f t="shared" si="4"/>
        <v>-0.16666700000000034</v>
      </c>
      <c r="D140" s="6">
        <f t="shared" si="5"/>
        <v>-9.6831957131261592E-3</v>
      </c>
      <c r="E140" s="4">
        <v>17.249983</v>
      </c>
      <c r="F140" s="4">
        <v>16.946055999999999</v>
      </c>
      <c r="G140" s="4">
        <v>17.476983000000001</v>
      </c>
      <c r="H140" s="5">
        <v>102694197.694198</v>
      </c>
    </row>
    <row r="141" spans="1:8" x14ac:dyDescent="0.35">
      <c r="A141" s="2">
        <v>43669</v>
      </c>
      <c r="B141" s="4">
        <v>17.344649</v>
      </c>
      <c r="C141" s="4">
        <f t="shared" si="4"/>
        <v>0.29933300000000074</v>
      </c>
      <c r="D141" s="6">
        <f t="shared" si="5"/>
        <v>1.7561012069239476E-2</v>
      </c>
      <c r="E141" s="4">
        <v>17.113983000000001</v>
      </c>
      <c r="F141" s="4">
        <v>16.966650000000001</v>
      </c>
      <c r="G141" s="4">
        <v>17.365316</v>
      </c>
      <c r="H141" s="5">
        <v>75346890.346890002</v>
      </c>
    </row>
    <row r="142" spans="1:8" x14ac:dyDescent="0.35">
      <c r="A142" s="2">
        <v>43670</v>
      </c>
      <c r="B142" s="4">
        <v>17.658649</v>
      </c>
      <c r="C142" s="4">
        <f t="shared" si="4"/>
        <v>0.31400000000000006</v>
      </c>
      <c r="D142" s="6">
        <f t="shared" si="5"/>
        <v>1.8103566120017768E-2</v>
      </c>
      <c r="E142" s="4">
        <v>17.277982999999999</v>
      </c>
      <c r="F142" s="4">
        <v>17.210656</v>
      </c>
      <c r="G142" s="4">
        <v>17.737981999999999</v>
      </c>
      <c r="H142" s="5">
        <v>166092691.092691</v>
      </c>
    </row>
    <row r="143" spans="1:8" x14ac:dyDescent="0.35">
      <c r="A143" s="2">
        <v>43671</v>
      </c>
      <c r="B143" s="4">
        <v>15.254651000000001</v>
      </c>
      <c r="C143" s="4">
        <f t="shared" si="4"/>
        <v>-2.4039979999999996</v>
      </c>
      <c r="D143" s="6">
        <f t="shared" si="5"/>
        <v>-0.1361371416352406</v>
      </c>
      <c r="E143" s="4">
        <v>15.566651</v>
      </c>
      <c r="F143" s="4">
        <v>15.036657999999999</v>
      </c>
      <c r="G143" s="4">
        <v>15.633317999999999</v>
      </c>
      <c r="H143" s="5">
        <v>336274116.27411598</v>
      </c>
    </row>
    <row r="144" spans="1:8" x14ac:dyDescent="0.35">
      <c r="A144" s="2">
        <v>43672</v>
      </c>
      <c r="B144" s="4">
        <v>15.202650999999999</v>
      </c>
      <c r="C144" s="4">
        <f t="shared" si="4"/>
        <v>-5.2000000000001378E-2</v>
      </c>
      <c r="D144" s="6">
        <f t="shared" si="5"/>
        <v>-3.4087964385420143E-3</v>
      </c>
      <c r="E144" s="4">
        <v>15.127985000000001</v>
      </c>
      <c r="F144" s="4">
        <v>14.816651999999999</v>
      </c>
      <c r="G144" s="4">
        <v>15.350650999999999</v>
      </c>
      <c r="H144" s="5">
        <v>150415605.41560501</v>
      </c>
    </row>
    <row r="145" spans="1:8" x14ac:dyDescent="0.35">
      <c r="A145" s="2">
        <v>43675</v>
      </c>
      <c r="B145" s="4">
        <v>15.717984</v>
      </c>
      <c r="C145" s="4">
        <f t="shared" si="4"/>
        <v>0.51533300000000004</v>
      </c>
      <c r="D145" s="6">
        <f t="shared" si="5"/>
        <v>3.3897574837441186E-2</v>
      </c>
      <c r="E145" s="4">
        <v>15.139317999999999</v>
      </c>
      <c r="F145" s="4">
        <v>15.068818</v>
      </c>
      <c r="G145" s="4">
        <v>15.729317999999999</v>
      </c>
      <c r="H145" s="5">
        <v>139100104.100104</v>
      </c>
    </row>
    <row r="146" spans="1:8" x14ac:dyDescent="0.35">
      <c r="A146" s="2">
        <v>43676</v>
      </c>
      <c r="B146" s="4">
        <v>16.150651</v>
      </c>
      <c r="C146" s="4">
        <f t="shared" si="4"/>
        <v>0.43266700000000036</v>
      </c>
      <c r="D146" s="6">
        <f t="shared" si="5"/>
        <v>2.7526876220258296E-2</v>
      </c>
      <c r="E146" s="4">
        <v>15.526650999999999</v>
      </c>
      <c r="F146" s="4">
        <v>15.478650999999999</v>
      </c>
      <c r="G146" s="4">
        <v>16.223984000000002</v>
      </c>
      <c r="H146" s="5">
        <v>121635331.635332</v>
      </c>
    </row>
    <row r="147" spans="1:8" x14ac:dyDescent="0.35">
      <c r="A147" s="2">
        <v>43677</v>
      </c>
      <c r="B147" s="4">
        <v>16.107316999999998</v>
      </c>
      <c r="C147" s="4">
        <f t="shared" si="4"/>
        <v>-4.3334000000001538E-2</v>
      </c>
      <c r="D147" s="6">
        <f t="shared" si="5"/>
        <v>-2.6831116590904937E-3</v>
      </c>
      <c r="E147" s="4">
        <v>16.199984000000001</v>
      </c>
      <c r="F147" s="4">
        <v>15.776657999999999</v>
      </c>
      <c r="G147" s="4">
        <v>16.445316999999999</v>
      </c>
      <c r="H147" s="5">
        <v>137673257.67325801</v>
      </c>
    </row>
    <row r="148" spans="1:8" x14ac:dyDescent="0.35">
      <c r="A148" s="2">
        <v>43678</v>
      </c>
      <c r="B148" s="4">
        <v>15.589983999999999</v>
      </c>
      <c r="C148" s="4">
        <f t="shared" si="4"/>
        <v>-0.51733299999999893</v>
      </c>
      <c r="D148" s="6">
        <f t="shared" si="5"/>
        <v>-3.2117887789754121E-2</v>
      </c>
      <c r="E148" s="4">
        <v>16.176649999999999</v>
      </c>
      <c r="F148" s="4">
        <v>15.451318000000001</v>
      </c>
      <c r="G148" s="4">
        <v>16.300650000000001</v>
      </c>
      <c r="H148" s="5">
        <v>123892863.892864</v>
      </c>
    </row>
    <row r="149" spans="1:8" x14ac:dyDescent="0.35">
      <c r="A149" s="2">
        <v>43679</v>
      </c>
      <c r="B149" s="4">
        <v>15.622650999999999</v>
      </c>
      <c r="C149" s="4">
        <f t="shared" si="4"/>
        <v>3.2667000000000002E-2</v>
      </c>
      <c r="D149" s="6">
        <f t="shared" si="5"/>
        <v>2.0953838053971064E-3</v>
      </c>
      <c r="E149" s="4">
        <v>15.423318</v>
      </c>
      <c r="F149" s="4">
        <v>15.281985000000001</v>
      </c>
      <c r="G149" s="4">
        <v>15.751317999999999</v>
      </c>
      <c r="H149" s="5">
        <v>92047307.047307</v>
      </c>
    </row>
    <row r="150" spans="1:8" x14ac:dyDescent="0.35">
      <c r="A150" s="2">
        <v>43682</v>
      </c>
      <c r="B150" s="4">
        <v>15.221318</v>
      </c>
      <c r="C150" s="4">
        <f t="shared" si="4"/>
        <v>-0.40133299999999927</v>
      </c>
      <c r="D150" s="6">
        <f t="shared" si="5"/>
        <v>-2.568917400766357E-2</v>
      </c>
      <c r="E150" s="4">
        <v>15.306651</v>
      </c>
      <c r="F150" s="4">
        <v>15.051652000000001</v>
      </c>
      <c r="G150" s="4">
        <v>15.424471</v>
      </c>
      <c r="H150" s="5">
        <v>105424290.42429</v>
      </c>
    </row>
    <row r="151" spans="1:8" x14ac:dyDescent="0.35">
      <c r="A151" s="2">
        <v>43683</v>
      </c>
      <c r="B151" s="4">
        <v>15.383317999999999</v>
      </c>
      <c r="C151" s="4">
        <f t="shared" si="4"/>
        <v>0.16199999999999903</v>
      </c>
      <c r="D151" s="6">
        <f t="shared" si="5"/>
        <v>1.0642967974258144E-2</v>
      </c>
      <c r="E151" s="4">
        <v>15.458651</v>
      </c>
      <c r="F151" s="4">
        <v>15.049985</v>
      </c>
      <c r="G151" s="4">
        <v>15.499985000000001</v>
      </c>
      <c r="H151" s="5">
        <v>83463083.463082999</v>
      </c>
    </row>
    <row r="152" spans="1:8" x14ac:dyDescent="0.35">
      <c r="A152" s="2">
        <v>43684</v>
      </c>
      <c r="B152" s="4">
        <v>15.561318</v>
      </c>
      <c r="C152" s="4">
        <f t="shared" si="4"/>
        <v>0.17800000000000082</v>
      </c>
      <c r="D152" s="6">
        <f t="shared" si="5"/>
        <v>1.1570975780387615E-2</v>
      </c>
      <c r="E152" s="4">
        <v>15.099985</v>
      </c>
      <c r="F152" s="4">
        <v>15.053318000000001</v>
      </c>
      <c r="G152" s="4">
        <v>15.571237999999999</v>
      </c>
      <c r="H152" s="5">
        <v>71647571.647571996</v>
      </c>
    </row>
    <row r="153" spans="1:8" x14ac:dyDescent="0.35">
      <c r="A153" s="2">
        <v>43685</v>
      </c>
      <c r="B153" s="4">
        <v>15.886651000000001</v>
      </c>
      <c r="C153" s="4">
        <f t="shared" si="4"/>
        <v>0.32533300000000054</v>
      </c>
      <c r="D153" s="6">
        <f t="shared" si="5"/>
        <v>2.090651961485528E-2</v>
      </c>
      <c r="E153" s="4">
        <v>15.629984</v>
      </c>
      <c r="F153" s="4">
        <v>15.509983999999999</v>
      </c>
      <c r="G153" s="4">
        <v>15.986651</v>
      </c>
      <c r="H153" s="5">
        <v>79115314.115314007</v>
      </c>
    </row>
    <row r="154" spans="1:8" x14ac:dyDescent="0.35">
      <c r="A154" s="2">
        <v>43686</v>
      </c>
      <c r="B154" s="4">
        <v>15.667318</v>
      </c>
      <c r="C154" s="4">
        <f t="shared" si="4"/>
        <v>-0.21933300000000067</v>
      </c>
      <c r="D154" s="6">
        <f t="shared" si="5"/>
        <v>-1.3806119363986825E-2</v>
      </c>
      <c r="E154" s="4">
        <v>15.736884</v>
      </c>
      <c r="F154" s="4">
        <v>15.587318</v>
      </c>
      <c r="G154" s="4">
        <v>15.930650999999999</v>
      </c>
      <c r="H154" s="5">
        <v>58473718.473718002</v>
      </c>
    </row>
    <row r="155" spans="1:8" x14ac:dyDescent="0.35">
      <c r="A155" s="2">
        <v>43689</v>
      </c>
      <c r="B155" s="4">
        <v>15.267318</v>
      </c>
      <c r="C155" s="4">
        <f t="shared" si="4"/>
        <v>-0.40000000000000036</v>
      </c>
      <c r="D155" s="6">
        <f t="shared" si="5"/>
        <v>-2.5530853461964605E-2</v>
      </c>
      <c r="E155" s="4">
        <v>15.532651</v>
      </c>
      <c r="F155" s="4">
        <v>15.249985000000001</v>
      </c>
      <c r="G155" s="4">
        <v>15.717984</v>
      </c>
      <c r="H155" s="5">
        <v>69959124.959124997</v>
      </c>
    </row>
    <row r="156" spans="1:8" x14ac:dyDescent="0.35">
      <c r="A156" s="2">
        <v>43690</v>
      </c>
      <c r="B156" s="4">
        <v>15.666651</v>
      </c>
      <c r="C156" s="4">
        <f t="shared" si="4"/>
        <v>0.39933300000000038</v>
      </c>
      <c r="D156" s="6">
        <f t="shared" si="5"/>
        <v>2.6156067490046411E-2</v>
      </c>
      <c r="E156" s="4">
        <v>15.253985</v>
      </c>
      <c r="F156" s="4">
        <v>15.169985</v>
      </c>
      <c r="G156" s="4">
        <v>15.733318000000001</v>
      </c>
      <c r="H156" s="5">
        <v>73035043.035043001</v>
      </c>
    </row>
    <row r="157" spans="1:8" x14ac:dyDescent="0.35">
      <c r="A157" s="2">
        <v>43691</v>
      </c>
      <c r="B157" s="4">
        <v>14.641318999999999</v>
      </c>
      <c r="C157" s="4">
        <f t="shared" si="4"/>
        <v>-1.0253320000000006</v>
      </c>
      <c r="D157" s="6">
        <f t="shared" si="5"/>
        <v>-6.5446788851044213E-2</v>
      </c>
      <c r="E157" s="4">
        <v>15.413985</v>
      </c>
      <c r="F157" s="4">
        <v>14.445986</v>
      </c>
      <c r="G157" s="4">
        <v>15.433318</v>
      </c>
      <c r="H157" s="5">
        <v>143439008.439008</v>
      </c>
    </row>
    <row r="158" spans="1:8" x14ac:dyDescent="0.35">
      <c r="A158" s="2">
        <v>43692</v>
      </c>
      <c r="B158" s="4">
        <v>14.375985999999999</v>
      </c>
      <c r="C158" s="4">
        <f t="shared" si="4"/>
        <v>-0.26533300000000004</v>
      </c>
      <c r="D158" s="6">
        <f t="shared" si="5"/>
        <v>-1.8122206066270401E-2</v>
      </c>
      <c r="E158" s="4">
        <v>14.723985000000001</v>
      </c>
      <c r="F158" s="4">
        <v>14.103319000000001</v>
      </c>
      <c r="G158" s="4">
        <v>14.770652</v>
      </c>
      <c r="H158" s="5">
        <v>123479403.479403</v>
      </c>
    </row>
    <row r="159" spans="1:8" x14ac:dyDescent="0.35">
      <c r="A159" s="2">
        <v>43693</v>
      </c>
      <c r="B159" s="4">
        <v>14.662652</v>
      </c>
      <c r="C159" s="4">
        <f t="shared" si="4"/>
        <v>0.28666600000000031</v>
      </c>
      <c r="D159" s="6">
        <f t="shared" si="5"/>
        <v>1.9940614855913211E-2</v>
      </c>
      <c r="E159" s="4">
        <v>14.443986000000001</v>
      </c>
      <c r="F159" s="4">
        <v>14.401319000000001</v>
      </c>
      <c r="G159" s="4">
        <v>14.815985</v>
      </c>
      <c r="H159" s="5">
        <v>78110718.110717997</v>
      </c>
    </row>
    <row r="160" spans="1:8" x14ac:dyDescent="0.35">
      <c r="A160" s="2">
        <v>43696</v>
      </c>
      <c r="B160" s="4">
        <v>15.121985</v>
      </c>
      <c r="C160" s="4">
        <f t="shared" si="4"/>
        <v>0.45933300000000088</v>
      </c>
      <c r="D160" s="6">
        <f t="shared" si="5"/>
        <v>3.1326734072390242E-2</v>
      </c>
      <c r="E160" s="4">
        <v>14.947317999999999</v>
      </c>
      <c r="F160" s="4">
        <v>14.779985</v>
      </c>
      <c r="G160" s="4">
        <v>15.188651</v>
      </c>
      <c r="H160" s="5">
        <v>79676299.676300004</v>
      </c>
    </row>
    <row r="161" spans="1:8" x14ac:dyDescent="0.35">
      <c r="A161" s="2">
        <v>43697</v>
      </c>
      <c r="B161" s="4">
        <v>15.057318</v>
      </c>
      <c r="C161" s="4">
        <f t="shared" si="4"/>
        <v>-6.466700000000003E-2</v>
      </c>
      <c r="D161" s="6">
        <f t="shared" si="5"/>
        <v>-4.2763565762034567E-3</v>
      </c>
      <c r="E161" s="4">
        <v>15.174651000000001</v>
      </c>
      <c r="F161" s="4">
        <v>14.969317999999999</v>
      </c>
      <c r="G161" s="4">
        <v>15.272651</v>
      </c>
      <c r="H161" s="5">
        <v>62557967.557967998</v>
      </c>
    </row>
    <row r="162" spans="1:8" x14ac:dyDescent="0.35">
      <c r="A162" s="2">
        <v>43698</v>
      </c>
      <c r="B162" s="4">
        <v>14.721985</v>
      </c>
      <c r="C162" s="4">
        <f t="shared" si="4"/>
        <v>-0.33533300000000033</v>
      </c>
      <c r="D162" s="6">
        <f t="shared" si="5"/>
        <v>-2.2270433552641997E-2</v>
      </c>
      <c r="E162" s="4">
        <v>14.800651999999999</v>
      </c>
      <c r="F162" s="4">
        <v>14.506652000000001</v>
      </c>
      <c r="G162" s="4">
        <v>14.881318</v>
      </c>
      <c r="H162" s="5">
        <v>116996276.996277</v>
      </c>
    </row>
    <row r="163" spans="1:8" x14ac:dyDescent="0.35">
      <c r="A163" s="2">
        <v>43699</v>
      </c>
      <c r="B163" s="4">
        <v>14.809984999999999</v>
      </c>
      <c r="C163" s="4">
        <f t="shared" si="4"/>
        <v>8.799999999999919E-2</v>
      </c>
      <c r="D163" s="6">
        <f t="shared" si="5"/>
        <v>5.9774548065358842E-3</v>
      </c>
      <c r="E163" s="4">
        <v>14.853318</v>
      </c>
      <c r="F163" s="4">
        <v>14.547985000000001</v>
      </c>
      <c r="G163" s="4">
        <v>15.026652</v>
      </c>
      <c r="H163" s="5">
        <v>98474558.474557996</v>
      </c>
    </row>
    <row r="164" spans="1:8" x14ac:dyDescent="0.35">
      <c r="A164" s="2">
        <v>43700</v>
      </c>
      <c r="B164" s="4">
        <v>14.093318999999999</v>
      </c>
      <c r="C164" s="4">
        <f t="shared" si="4"/>
        <v>-0.71666600000000003</v>
      </c>
      <c r="D164" s="6">
        <f t="shared" si="5"/>
        <v>-4.8390730983184659E-2</v>
      </c>
      <c r="E164" s="4">
        <v>14.664652</v>
      </c>
      <c r="F164" s="4">
        <v>14.066653000000001</v>
      </c>
      <c r="G164" s="4">
        <v>14.744652</v>
      </c>
      <c r="H164" s="5">
        <v>128395688.395688</v>
      </c>
    </row>
    <row r="165" spans="1:8" x14ac:dyDescent="0.35">
      <c r="A165" s="2">
        <v>43703</v>
      </c>
      <c r="B165" s="4">
        <v>14.333318999999999</v>
      </c>
      <c r="C165" s="4">
        <f t="shared" si="4"/>
        <v>0.24000000000000021</v>
      </c>
      <c r="D165" s="6">
        <f t="shared" si="5"/>
        <v>1.7029345606950373E-2</v>
      </c>
      <c r="E165" s="4">
        <v>14.239986</v>
      </c>
      <c r="F165" s="4">
        <v>14.102653</v>
      </c>
      <c r="G165" s="4">
        <v>14.334652</v>
      </c>
      <c r="H165" s="5">
        <v>75816285.816285998</v>
      </c>
    </row>
    <row r="166" spans="1:8" x14ac:dyDescent="0.35">
      <c r="A166" s="2">
        <v>43704</v>
      </c>
      <c r="B166" s="4">
        <v>14.271986</v>
      </c>
      <c r="C166" s="4">
        <f t="shared" si="4"/>
        <v>-6.1332999999999416E-2</v>
      </c>
      <c r="D166" s="6">
        <f t="shared" si="5"/>
        <v>-4.2790507906786575E-3</v>
      </c>
      <c r="E166" s="4">
        <v>14.382652</v>
      </c>
      <c r="F166" s="4">
        <v>14.135319000000001</v>
      </c>
      <c r="G166" s="4">
        <v>14.586652000000001</v>
      </c>
      <c r="H166" s="5">
        <v>81310986.310985997</v>
      </c>
    </row>
    <row r="167" spans="1:8" x14ac:dyDescent="0.35">
      <c r="A167" s="2">
        <v>43705</v>
      </c>
      <c r="B167" s="4">
        <v>14.372652</v>
      </c>
      <c r="C167" s="4">
        <f t="shared" si="4"/>
        <v>0.10066600000000037</v>
      </c>
      <c r="D167" s="6">
        <f t="shared" si="5"/>
        <v>7.0533981745778311E-3</v>
      </c>
      <c r="E167" s="4">
        <v>14.245986</v>
      </c>
      <c r="F167" s="4">
        <v>14.153986</v>
      </c>
      <c r="G167" s="4">
        <v>14.483319</v>
      </c>
      <c r="H167" s="5">
        <v>48579423.579424001</v>
      </c>
    </row>
    <row r="168" spans="1:8" x14ac:dyDescent="0.35">
      <c r="A168" s="2">
        <v>43706</v>
      </c>
      <c r="B168" s="4">
        <v>14.780652</v>
      </c>
      <c r="C168" s="4">
        <f t="shared" si="4"/>
        <v>0.40799999999999947</v>
      </c>
      <c r="D168" s="6">
        <f t="shared" si="5"/>
        <v>2.838724544363834E-2</v>
      </c>
      <c r="E168" s="4">
        <v>14.599985</v>
      </c>
      <c r="F168" s="4">
        <v>14.533319000000001</v>
      </c>
      <c r="G168" s="4">
        <v>14.893318000000001</v>
      </c>
      <c r="H168" s="5">
        <v>77746637.746638</v>
      </c>
    </row>
    <row r="169" spans="1:8" x14ac:dyDescent="0.35">
      <c r="A169" s="2">
        <v>43707</v>
      </c>
      <c r="B169" s="4">
        <v>15.040652</v>
      </c>
      <c r="C169" s="4">
        <f t="shared" si="4"/>
        <v>0.25999999999999979</v>
      </c>
      <c r="D169" s="6">
        <f t="shared" si="5"/>
        <v>1.7590563663903311E-2</v>
      </c>
      <c r="E169" s="4">
        <v>15.276650999999999</v>
      </c>
      <c r="F169" s="4">
        <v>14.947518000000001</v>
      </c>
      <c r="G169" s="4">
        <v>15.495984999999999</v>
      </c>
      <c r="H169" s="5">
        <v>139916764.916765</v>
      </c>
    </row>
    <row r="170" spans="1:8" x14ac:dyDescent="0.35">
      <c r="A170" s="2">
        <v>43711</v>
      </c>
      <c r="B170" s="4">
        <v>15.000652000000001</v>
      </c>
      <c r="C170" s="4">
        <f t="shared" si="4"/>
        <v>-3.9999999999999147E-2</v>
      </c>
      <c r="D170" s="6">
        <f t="shared" si="5"/>
        <v>-2.6594591777004844E-3</v>
      </c>
      <c r="E170" s="4">
        <v>14.938651999999999</v>
      </c>
      <c r="F170" s="4">
        <v>14.877318000000001</v>
      </c>
      <c r="G170" s="4">
        <v>15.263318</v>
      </c>
      <c r="H170" s="5">
        <v>80408270.408270001</v>
      </c>
    </row>
    <row r="171" spans="1:8" x14ac:dyDescent="0.35">
      <c r="A171" s="2">
        <v>43712</v>
      </c>
      <c r="B171" s="4">
        <v>14.711985</v>
      </c>
      <c r="C171" s="4">
        <f t="shared" si="4"/>
        <v>-0.28866700000000023</v>
      </c>
      <c r="D171" s="6">
        <f t="shared" si="5"/>
        <v>-1.9243630210206877E-2</v>
      </c>
      <c r="E171" s="4">
        <v>15.125985</v>
      </c>
      <c r="F171" s="4">
        <v>14.613652</v>
      </c>
      <c r="G171" s="4">
        <v>15.230651</v>
      </c>
      <c r="H171" s="5">
        <v>86530526.530526996</v>
      </c>
    </row>
    <row r="172" spans="1:8" x14ac:dyDescent="0.35">
      <c r="A172" s="2">
        <v>43713</v>
      </c>
      <c r="B172" s="4">
        <v>15.305318</v>
      </c>
      <c r="C172" s="4">
        <f t="shared" si="4"/>
        <v>0.59333299999999944</v>
      </c>
      <c r="D172" s="6">
        <f t="shared" si="5"/>
        <v>4.032990789482177E-2</v>
      </c>
      <c r="E172" s="4">
        <v>14.833318999999999</v>
      </c>
      <c r="F172" s="4">
        <v>14.723319</v>
      </c>
      <c r="G172" s="4">
        <v>15.319985000000001</v>
      </c>
      <c r="H172" s="5">
        <v>111049941.049941</v>
      </c>
    </row>
    <row r="173" spans="1:8" x14ac:dyDescent="0.35">
      <c r="A173" s="2">
        <v>43714</v>
      </c>
      <c r="B173" s="4">
        <v>15.163318</v>
      </c>
      <c r="C173" s="4">
        <f t="shared" si="4"/>
        <v>-0.14199999999999946</v>
      </c>
      <c r="D173" s="6">
        <f t="shared" si="5"/>
        <v>-9.2778209508616195E-3</v>
      </c>
      <c r="E173" s="4">
        <v>15.146652</v>
      </c>
      <c r="F173" s="4">
        <v>15.011317999999999</v>
      </c>
      <c r="G173" s="4">
        <v>15.309317999999999</v>
      </c>
      <c r="H173" s="5">
        <v>62840642.840643004</v>
      </c>
    </row>
    <row r="174" spans="1:8" x14ac:dyDescent="0.35">
      <c r="A174" s="2">
        <v>43717</v>
      </c>
      <c r="B174" s="4">
        <v>15.452650999999999</v>
      </c>
      <c r="C174" s="4">
        <f t="shared" si="4"/>
        <v>0.28933299999999917</v>
      </c>
      <c r="D174" s="6">
        <f t="shared" si="5"/>
        <v>1.9081114041135269E-2</v>
      </c>
      <c r="E174" s="4">
        <v>15.333318</v>
      </c>
      <c r="F174" s="4">
        <v>15.281985000000001</v>
      </c>
      <c r="G174" s="4">
        <v>15.583983999999999</v>
      </c>
      <c r="H174" s="5">
        <v>72040107.040106997</v>
      </c>
    </row>
    <row r="175" spans="1:8" x14ac:dyDescent="0.35">
      <c r="A175" s="2">
        <v>43718</v>
      </c>
      <c r="B175" s="4">
        <v>15.702650999999999</v>
      </c>
      <c r="C175" s="4">
        <f t="shared" si="4"/>
        <v>0.25</v>
      </c>
      <c r="D175" s="6">
        <f t="shared" si="5"/>
        <v>1.6178453781166741E-2</v>
      </c>
      <c r="E175" s="4">
        <v>15.386651000000001</v>
      </c>
      <c r="F175" s="4">
        <v>15.262651</v>
      </c>
      <c r="G175" s="4">
        <v>15.702650999999999</v>
      </c>
      <c r="H175" s="5">
        <v>73255783.255783007</v>
      </c>
    </row>
    <row r="176" spans="1:8" x14ac:dyDescent="0.35">
      <c r="A176" s="2">
        <v>43719</v>
      </c>
      <c r="B176" s="4">
        <v>16.473317000000002</v>
      </c>
      <c r="C176" s="4">
        <f t="shared" si="4"/>
        <v>0.77066600000000207</v>
      </c>
      <c r="D176" s="6">
        <f t="shared" si="5"/>
        <v>4.9078719255748735E-2</v>
      </c>
      <c r="E176" s="4">
        <v>15.825317999999999</v>
      </c>
      <c r="F176" s="4">
        <v>15.733318000000001</v>
      </c>
      <c r="G176" s="4">
        <v>16.544923000000001</v>
      </c>
      <c r="H176" s="5">
        <v>150641805.64180601</v>
      </c>
    </row>
    <row r="177" spans="1:8" x14ac:dyDescent="0.35">
      <c r="A177" s="2">
        <v>43720</v>
      </c>
      <c r="B177" s="4">
        <v>16.391317000000001</v>
      </c>
      <c r="C177" s="4">
        <f t="shared" si="4"/>
        <v>-8.2000000000000739E-2</v>
      </c>
      <c r="D177" s="6">
        <f t="shared" si="5"/>
        <v>-4.9777467403802605E-3</v>
      </c>
      <c r="E177" s="4">
        <v>16.513317000000001</v>
      </c>
      <c r="F177" s="4">
        <v>16.293316999999998</v>
      </c>
      <c r="G177" s="4">
        <v>16.899982999999999</v>
      </c>
      <c r="H177" s="5">
        <v>128718278.718279</v>
      </c>
    </row>
    <row r="178" spans="1:8" x14ac:dyDescent="0.35">
      <c r="A178" s="2">
        <v>43721</v>
      </c>
      <c r="B178" s="4">
        <v>16.34665</v>
      </c>
      <c r="C178" s="4">
        <f t="shared" si="4"/>
        <v>-4.4667000000000456E-2</v>
      </c>
      <c r="D178" s="6">
        <f t="shared" si="5"/>
        <v>-2.7250403369052318E-3</v>
      </c>
      <c r="E178" s="4">
        <v>16.463984</v>
      </c>
      <c r="F178" s="4">
        <v>16.324317000000001</v>
      </c>
      <c r="G178" s="4">
        <v>16.563317000000001</v>
      </c>
      <c r="H178" s="5">
        <v>79697254.697255</v>
      </c>
    </row>
    <row r="179" spans="1:8" x14ac:dyDescent="0.35">
      <c r="A179" s="2">
        <v>43724</v>
      </c>
      <c r="B179" s="4">
        <v>16.187317</v>
      </c>
      <c r="C179" s="4">
        <f t="shared" si="4"/>
        <v>-0.15933300000000017</v>
      </c>
      <c r="D179" s="6">
        <f t="shared" si="5"/>
        <v>-9.7471347340280824E-3</v>
      </c>
      <c r="E179" s="4">
        <v>16.399984</v>
      </c>
      <c r="F179" s="4">
        <v>16.077984000000001</v>
      </c>
      <c r="G179" s="4">
        <v>16.495317</v>
      </c>
      <c r="H179" s="5">
        <v>70921510.921510994</v>
      </c>
    </row>
    <row r="180" spans="1:8" x14ac:dyDescent="0.35">
      <c r="A180" s="2">
        <v>43725</v>
      </c>
      <c r="B180" s="4">
        <v>16.319317000000002</v>
      </c>
      <c r="C180" s="4">
        <f t="shared" si="4"/>
        <v>0.13200000000000145</v>
      </c>
      <c r="D180" s="6">
        <f t="shared" si="5"/>
        <v>8.1545323415857882E-3</v>
      </c>
      <c r="E180" s="4">
        <v>16.164650999999999</v>
      </c>
      <c r="F180" s="4">
        <v>16.024650999999999</v>
      </c>
      <c r="G180" s="4">
        <v>16.373317</v>
      </c>
      <c r="H180" s="5">
        <v>59203694.203694001</v>
      </c>
    </row>
    <row r="181" spans="1:8" x14ac:dyDescent="0.35">
      <c r="A181" s="2">
        <v>43726</v>
      </c>
      <c r="B181" s="4">
        <v>16.23265</v>
      </c>
      <c r="C181" s="4">
        <f t="shared" si="4"/>
        <v>-8.6667000000002048E-2</v>
      </c>
      <c r="D181" s="6">
        <f t="shared" si="5"/>
        <v>-5.3107001965831072E-3</v>
      </c>
      <c r="E181" s="4">
        <v>16.333317000000001</v>
      </c>
      <c r="F181" s="4">
        <v>16.157983999999999</v>
      </c>
      <c r="G181" s="4">
        <v>16.544550000000001</v>
      </c>
      <c r="H181" s="5">
        <v>63421608.421608001</v>
      </c>
    </row>
    <row r="182" spans="1:8" x14ac:dyDescent="0.35">
      <c r="A182" s="2">
        <v>43727</v>
      </c>
      <c r="B182" s="4">
        <v>16.439983999999999</v>
      </c>
      <c r="C182" s="4">
        <f t="shared" si="4"/>
        <v>0.20733399999999946</v>
      </c>
      <c r="D182" s="6">
        <f t="shared" si="5"/>
        <v>1.2772652647596016E-2</v>
      </c>
      <c r="E182" s="4">
        <v>16.399984</v>
      </c>
      <c r="F182" s="4">
        <v>16.322649999999999</v>
      </c>
      <c r="G182" s="4">
        <v>16.529316999999999</v>
      </c>
      <c r="H182" s="5">
        <v>73247098.247097999</v>
      </c>
    </row>
    <row r="183" spans="1:8" x14ac:dyDescent="0.35">
      <c r="A183" s="2">
        <v>43728</v>
      </c>
      <c r="B183" s="4">
        <v>16.041316999999999</v>
      </c>
      <c r="C183" s="4">
        <f t="shared" si="4"/>
        <v>-0.39866699999999966</v>
      </c>
      <c r="D183" s="6">
        <f t="shared" si="5"/>
        <v>-2.4249841119066765E-2</v>
      </c>
      <c r="E183" s="4">
        <v>16.432649999999999</v>
      </c>
      <c r="F183" s="4">
        <v>15.877317</v>
      </c>
      <c r="G183" s="4">
        <v>16.463049999999999</v>
      </c>
      <c r="H183" s="5">
        <v>97594057.594058007</v>
      </c>
    </row>
    <row r="184" spans="1:8" x14ac:dyDescent="0.35">
      <c r="A184" s="2">
        <v>43731</v>
      </c>
      <c r="B184" s="4">
        <v>16.081983999999999</v>
      </c>
      <c r="C184" s="4">
        <f t="shared" si="4"/>
        <v>4.0666999999999121E-2</v>
      </c>
      <c r="D184" s="6">
        <f t="shared" si="5"/>
        <v>2.535140973774106E-3</v>
      </c>
      <c r="E184" s="4">
        <v>15.999984</v>
      </c>
      <c r="F184" s="4">
        <v>15.947984</v>
      </c>
      <c r="G184" s="4">
        <v>16.345276999999999</v>
      </c>
      <c r="H184" s="5">
        <v>65874515.874516003</v>
      </c>
    </row>
    <row r="185" spans="1:8" x14ac:dyDescent="0.35">
      <c r="A185" s="2">
        <v>43732</v>
      </c>
      <c r="B185" s="4">
        <v>14.880652</v>
      </c>
      <c r="C185" s="4">
        <f t="shared" si="4"/>
        <v>-1.201331999999999</v>
      </c>
      <c r="D185" s="6">
        <f t="shared" si="5"/>
        <v>-7.4700484716313548E-2</v>
      </c>
      <c r="E185" s="4">
        <v>16.101317000000002</v>
      </c>
      <c r="F185" s="4">
        <v>14.840652</v>
      </c>
      <c r="G185" s="4">
        <v>16.132650999999999</v>
      </c>
      <c r="H185" s="5">
        <v>194116874.11687401</v>
      </c>
    </row>
    <row r="186" spans="1:8" x14ac:dyDescent="0.35">
      <c r="A186" s="2">
        <v>43733</v>
      </c>
      <c r="B186" s="4">
        <v>15.246651</v>
      </c>
      <c r="C186" s="4">
        <f t="shared" si="4"/>
        <v>0.36599900000000041</v>
      </c>
      <c r="D186" s="6">
        <f t="shared" si="5"/>
        <v>2.4595629277534371E-2</v>
      </c>
      <c r="E186" s="4">
        <v>14.970651999999999</v>
      </c>
      <c r="F186" s="4">
        <v>14.557319</v>
      </c>
      <c r="G186" s="4">
        <v>15.265318000000001</v>
      </c>
      <c r="H186" s="5">
        <v>141664431.66443199</v>
      </c>
    </row>
    <row r="187" spans="1:8" x14ac:dyDescent="0.35">
      <c r="A187" s="2">
        <v>43734</v>
      </c>
      <c r="B187" s="4">
        <v>16.170649999999998</v>
      </c>
      <c r="C187" s="4">
        <f t="shared" si="4"/>
        <v>0.92399899999999846</v>
      </c>
      <c r="D187" s="6">
        <f t="shared" si="5"/>
        <v>6.060340726629071E-2</v>
      </c>
      <c r="E187" s="4">
        <v>15.377318000000001</v>
      </c>
      <c r="F187" s="4">
        <v>15.159985000000001</v>
      </c>
      <c r="G187" s="4">
        <v>16.220649999999999</v>
      </c>
      <c r="H187" s="5">
        <v>181181956.18195599</v>
      </c>
    </row>
    <row r="188" spans="1:8" x14ac:dyDescent="0.35">
      <c r="A188" s="2">
        <v>43735</v>
      </c>
      <c r="B188" s="4">
        <v>16.141984000000001</v>
      </c>
      <c r="C188" s="4">
        <f t="shared" si="4"/>
        <v>-2.8665999999997638E-2</v>
      </c>
      <c r="D188" s="6">
        <f t="shared" si="5"/>
        <v>-1.7727178561157183E-3</v>
      </c>
      <c r="E188" s="4">
        <v>16.146650999999999</v>
      </c>
      <c r="F188" s="4">
        <v>15.915317</v>
      </c>
      <c r="G188" s="4">
        <v>16.580649999999999</v>
      </c>
      <c r="H188" s="5">
        <v>166847851.84785199</v>
      </c>
    </row>
    <row r="189" spans="1:8" x14ac:dyDescent="0.35">
      <c r="A189" s="2">
        <v>43738</v>
      </c>
      <c r="B189" s="4">
        <v>16.057984000000001</v>
      </c>
      <c r="C189" s="4">
        <f t="shared" si="4"/>
        <v>-8.3999999999999631E-2</v>
      </c>
      <c r="D189" s="6">
        <f t="shared" si="5"/>
        <v>-5.2038212898736381E-3</v>
      </c>
      <c r="E189" s="4">
        <v>16.199984000000001</v>
      </c>
      <c r="F189" s="4">
        <v>15.740724</v>
      </c>
      <c r="G189" s="4">
        <v>16.265317</v>
      </c>
      <c r="H189" s="5">
        <v>89192504.192504004</v>
      </c>
    </row>
    <row r="190" spans="1:8" x14ac:dyDescent="0.35">
      <c r="A190" s="2">
        <v>43739</v>
      </c>
      <c r="B190" s="4">
        <v>16.312650000000001</v>
      </c>
      <c r="C190" s="4">
        <f t="shared" si="4"/>
        <v>0.25466600000000028</v>
      </c>
      <c r="D190" s="6">
        <f t="shared" si="5"/>
        <v>1.5859151435198855E-2</v>
      </c>
      <c r="E190" s="4">
        <v>16.099983999999999</v>
      </c>
      <c r="F190" s="4">
        <v>15.941984</v>
      </c>
      <c r="G190" s="4">
        <v>16.396650000000001</v>
      </c>
      <c r="H190" s="5">
        <v>92944442.944443002</v>
      </c>
    </row>
    <row r="191" spans="1:8" x14ac:dyDescent="0.35">
      <c r="A191" s="2">
        <v>43740</v>
      </c>
      <c r="B191" s="4">
        <v>16.208649999999999</v>
      </c>
      <c r="C191" s="4">
        <f t="shared" si="4"/>
        <v>-0.10400000000000276</v>
      </c>
      <c r="D191" s="6">
        <f t="shared" si="5"/>
        <v>-6.3754203026487261E-3</v>
      </c>
      <c r="E191" s="4">
        <v>16.219317</v>
      </c>
      <c r="F191" s="4">
        <v>15.961983999999999</v>
      </c>
      <c r="G191" s="4">
        <v>16.309984</v>
      </c>
      <c r="H191" s="5">
        <v>93848313.848314002</v>
      </c>
    </row>
    <row r="192" spans="1:8" x14ac:dyDescent="0.35">
      <c r="A192" s="2">
        <v>43741</v>
      </c>
      <c r="B192" s="4">
        <v>15.535318</v>
      </c>
      <c r="C192" s="4">
        <f t="shared" si="4"/>
        <v>-0.67333199999999849</v>
      </c>
      <c r="D192" s="6">
        <f t="shared" si="5"/>
        <v>-4.1541522582078001E-2</v>
      </c>
      <c r="E192" s="4">
        <v>15.457318000000001</v>
      </c>
      <c r="F192" s="4">
        <v>14.951985000000001</v>
      </c>
      <c r="G192" s="4">
        <v>15.631983999999999</v>
      </c>
      <c r="H192" s="5">
        <v>227066672.066672</v>
      </c>
    </row>
    <row r="193" spans="1:8" x14ac:dyDescent="0.35">
      <c r="A193" s="2">
        <v>43742</v>
      </c>
      <c r="B193" s="4">
        <v>15.428651</v>
      </c>
      <c r="C193" s="4">
        <f t="shared" si="4"/>
        <v>-0.10666699999999985</v>
      </c>
      <c r="D193" s="6">
        <f t="shared" si="5"/>
        <v>-6.8660969797978933E-3</v>
      </c>
      <c r="E193" s="4">
        <v>15.440651000000001</v>
      </c>
      <c r="F193" s="4">
        <v>15.204651</v>
      </c>
      <c r="G193" s="4">
        <v>15.651984000000001</v>
      </c>
      <c r="H193" s="5">
        <v>120317820.31782</v>
      </c>
    </row>
    <row r="194" spans="1:8" x14ac:dyDescent="0.35">
      <c r="A194" s="2">
        <v>43745</v>
      </c>
      <c r="B194" s="4">
        <v>15.847984</v>
      </c>
      <c r="C194" s="4">
        <f t="shared" si="4"/>
        <v>0.41933299999999996</v>
      </c>
      <c r="D194" s="6">
        <f t="shared" si="5"/>
        <v>2.7178850568335491E-2</v>
      </c>
      <c r="E194" s="4">
        <v>15.319985000000001</v>
      </c>
      <c r="F194" s="4">
        <v>15.236651</v>
      </c>
      <c r="G194" s="4">
        <v>15.903983999999999</v>
      </c>
      <c r="H194" s="5">
        <v>121304476.30447599</v>
      </c>
    </row>
    <row r="195" spans="1:8" x14ac:dyDescent="0.35">
      <c r="A195" s="2">
        <v>43746</v>
      </c>
      <c r="B195" s="4">
        <v>16.003316999999999</v>
      </c>
      <c r="C195" s="4">
        <f t="shared" si="4"/>
        <v>0.15533299999999883</v>
      </c>
      <c r="D195" s="6">
        <f t="shared" si="5"/>
        <v>9.8014359428933561E-3</v>
      </c>
      <c r="E195" s="4">
        <v>15.724651</v>
      </c>
      <c r="F195" s="4">
        <v>15.633317999999999</v>
      </c>
      <c r="G195" s="4">
        <v>16.262650000000001</v>
      </c>
      <c r="H195" s="5">
        <v>130535200.535201</v>
      </c>
    </row>
    <row r="196" spans="1:8" x14ac:dyDescent="0.35">
      <c r="A196" s="2">
        <v>43747</v>
      </c>
      <c r="B196" s="4">
        <v>16.301984000000001</v>
      </c>
      <c r="C196" s="4">
        <f t="shared" ref="C196:C259" si="6">+B196-B195</f>
        <v>0.29866700000000179</v>
      </c>
      <c r="D196" s="6">
        <f t="shared" ref="D196:D259" si="7">+C196/B195</f>
        <v>1.8662818464447201E-2</v>
      </c>
      <c r="E196" s="4">
        <v>16.087983999999999</v>
      </c>
      <c r="F196" s="4">
        <v>16.043316999999998</v>
      </c>
      <c r="G196" s="4">
        <v>16.486317</v>
      </c>
      <c r="H196" s="5">
        <v>104025599.025599</v>
      </c>
    </row>
    <row r="197" spans="1:8" x14ac:dyDescent="0.35">
      <c r="A197" s="2">
        <v>43748</v>
      </c>
      <c r="B197" s="4">
        <v>16.315984</v>
      </c>
      <c r="C197" s="4">
        <f t="shared" si="6"/>
        <v>1.3999999999999346E-2</v>
      </c>
      <c r="D197" s="6">
        <f t="shared" si="7"/>
        <v>8.5879117535628453E-4</v>
      </c>
      <c r="E197" s="4">
        <v>16.351984000000002</v>
      </c>
      <c r="F197" s="4">
        <v>16.105316999999999</v>
      </c>
      <c r="G197" s="4">
        <v>16.618649999999999</v>
      </c>
      <c r="H197" s="5">
        <v>94701349.701350003</v>
      </c>
    </row>
    <row r="198" spans="1:8" x14ac:dyDescent="0.35">
      <c r="A198" s="2">
        <v>43749</v>
      </c>
      <c r="B198" s="4">
        <v>16.525983</v>
      </c>
      <c r="C198" s="4">
        <f t="shared" si="6"/>
        <v>0.20999899999999982</v>
      </c>
      <c r="D198" s="6">
        <f t="shared" si="7"/>
        <v>1.2870752999022298E-2</v>
      </c>
      <c r="E198" s="4">
        <v>16.476649999999999</v>
      </c>
      <c r="F198" s="4">
        <v>16.453983999999998</v>
      </c>
      <c r="G198" s="4">
        <v>16.73865</v>
      </c>
      <c r="H198" s="5">
        <v>127322512.322512</v>
      </c>
    </row>
    <row r="199" spans="1:8" x14ac:dyDescent="0.35">
      <c r="A199" s="2">
        <v>43752</v>
      </c>
      <c r="B199" s="4">
        <v>17.130649999999999</v>
      </c>
      <c r="C199" s="4">
        <f t="shared" si="6"/>
        <v>0.60466699999999918</v>
      </c>
      <c r="D199" s="6">
        <f t="shared" si="7"/>
        <v>3.6588867361172957E-2</v>
      </c>
      <c r="E199" s="4">
        <v>16.52665</v>
      </c>
      <c r="F199" s="4">
        <v>16.475317</v>
      </c>
      <c r="G199" s="4">
        <v>17.236649</v>
      </c>
      <c r="H199" s="5">
        <v>153403098.40309799</v>
      </c>
    </row>
    <row r="200" spans="1:8" x14ac:dyDescent="0.35">
      <c r="A200" s="2">
        <v>43753</v>
      </c>
      <c r="B200" s="4">
        <v>17.192648999999999</v>
      </c>
      <c r="C200" s="4">
        <f t="shared" si="6"/>
        <v>6.1999000000000137E-2</v>
      </c>
      <c r="D200" s="6">
        <f t="shared" si="7"/>
        <v>3.619185495004576E-3</v>
      </c>
      <c r="E200" s="4">
        <v>17.179983</v>
      </c>
      <c r="F200" s="4">
        <v>16.941316</v>
      </c>
      <c r="G200" s="4">
        <v>17.333316</v>
      </c>
      <c r="H200" s="5">
        <v>97191937.191937</v>
      </c>
    </row>
    <row r="201" spans="1:8" x14ac:dyDescent="0.35">
      <c r="A201" s="2">
        <v>43754</v>
      </c>
      <c r="B201" s="4">
        <v>17.316649000000002</v>
      </c>
      <c r="C201" s="4">
        <f t="shared" si="6"/>
        <v>0.12400000000000233</v>
      </c>
      <c r="D201" s="6">
        <f t="shared" si="7"/>
        <v>7.2123847814261977E-3</v>
      </c>
      <c r="E201" s="4">
        <v>17.159316</v>
      </c>
      <c r="F201" s="4">
        <v>17.127983</v>
      </c>
      <c r="G201" s="4">
        <v>17.473316000000001</v>
      </c>
      <c r="H201" s="5">
        <v>100564645.56464601</v>
      </c>
    </row>
    <row r="202" spans="1:8" x14ac:dyDescent="0.35">
      <c r="A202" s="2">
        <v>43755</v>
      </c>
      <c r="B202" s="4">
        <v>17.464649000000001</v>
      </c>
      <c r="C202" s="4">
        <f t="shared" si="6"/>
        <v>0.14799999999999969</v>
      </c>
      <c r="D202" s="6">
        <f t="shared" si="7"/>
        <v>8.5466882189504257E-3</v>
      </c>
      <c r="E202" s="4">
        <v>17.499983</v>
      </c>
      <c r="F202" s="4">
        <v>17.344649</v>
      </c>
      <c r="G202" s="4">
        <v>17.651982</v>
      </c>
      <c r="H202" s="5">
        <v>71685716.685717002</v>
      </c>
    </row>
    <row r="203" spans="1:8" x14ac:dyDescent="0.35">
      <c r="A203" s="2">
        <v>43756</v>
      </c>
      <c r="B203" s="4">
        <v>17.129982999999999</v>
      </c>
      <c r="C203" s="4">
        <f t="shared" si="6"/>
        <v>-0.33466600000000213</v>
      </c>
      <c r="D203" s="6">
        <f t="shared" si="7"/>
        <v>-1.9162480734654451E-2</v>
      </c>
      <c r="E203" s="4">
        <v>17.379982999999999</v>
      </c>
      <c r="F203" s="4">
        <v>17.00665</v>
      </c>
      <c r="G203" s="4">
        <v>17.519981999999999</v>
      </c>
      <c r="H203" s="5">
        <v>86305076.305076003</v>
      </c>
    </row>
    <row r="204" spans="1:8" x14ac:dyDescent="0.35">
      <c r="A204" s="2">
        <v>43759</v>
      </c>
      <c r="B204" s="4">
        <v>16.899982999999999</v>
      </c>
      <c r="C204" s="4">
        <f t="shared" si="6"/>
        <v>-0.23000000000000043</v>
      </c>
      <c r="D204" s="6">
        <f t="shared" si="7"/>
        <v>-1.3426750044060198E-2</v>
      </c>
      <c r="E204" s="4">
        <v>17.221983000000002</v>
      </c>
      <c r="F204" s="4">
        <v>16.678650000000001</v>
      </c>
      <c r="G204" s="4">
        <v>17.299983000000001</v>
      </c>
      <c r="H204" s="5">
        <v>76621591.621592</v>
      </c>
    </row>
    <row r="205" spans="1:8" x14ac:dyDescent="0.35">
      <c r="A205" s="2">
        <v>43760</v>
      </c>
      <c r="B205" s="4">
        <v>17.038650000000001</v>
      </c>
      <c r="C205" s="4">
        <f t="shared" si="6"/>
        <v>0.13866700000000165</v>
      </c>
      <c r="D205" s="6">
        <f t="shared" si="7"/>
        <v>8.2051561827015829E-3</v>
      </c>
      <c r="E205" s="4">
        <v>16.954650000000001</v>
      </c>
      <c r="F205" s="4">
        <v>16.723317000000002</v>
      </c>
      <c r="G205" s="4">
        <v>17.221983000000002</v>
      </c>
      <c r="H205" s="5">
        <v>69376494.376494005</v>
      </c>
    </row>
    <row r="206" spans="1:8" x14ac:dyDescent="0.35">
      <c r="A206" s="2">
        <v>43761</v>
      </c>
      <c r="B206" s="4">
        <v>16.978649999999998</v>
      </c>
      <c r="C206" s="4">
        <f t="shared" si="6"/>
        <v>-6.0000000000002274E-2</v>
      </c>
      <c r="D206" s="6">
        <f t="shared" si="7"/>
        <v>-3.5214057451736064E-3</v>
      </c>
      <c r="E206" s="4">
        <v>16.966650000000001</v>
      </c>
      <c r="F206" s="4">
        <v>16.75665</v>
      </c>
      <c r="G206" s="4">
        <v>17.075983000000001</v>
      </c>
      <c r="H206" s="5">
        <v>168242898.24289799</v>
      </c>
    </row>
    <row r="207" spans="1:8" x14ac:dyDescent="0.35">
      <c r="A207" s="2">
        <v>43762</v>
      </c>
      <c r="B207" s="4">
        <v>19.978646999999999</v>
      </c>
      <c r="C207" s="4">
        <f t="shared" si="6"/>
        <v>2.9999970000000005</v>
      </c>
      <c r="D207" s="6">
        <f t="shared" si="7"/>
        <v>0.1766923165269324</v>
      </c>
      <c r="E207" s="4">
        <v>19.891313</v>
      </c>
      <c r="F207" s="4">
        <v>19.279980999999999</v>
      </c>
      <c r="G207" s="4">
        <v>20.328645999999999</v>
      </c>
      <c r="H207" s="5">
        <v>447288912.288912</v>
      </c>
    </row>
    <row r="208" spans="1:8" x14ac:dyDescent="0.35">
      <c r="A208" s="2">
        <v>43763</v>
      </c>
      <c r="B208" s="4">
        <v>21.875311</v>
      </c>
      <c r="C208" s="4">
        <f t="shared" si="6"/>
        <v>1.8966640000000012</v>
      </c>
      <c r="D208" s="6">
        <f t="shared" si="7"/>
        <v>9.4934556879652632E-2</v>
      </c>
      <c r="E208" s="4">
        <v>19.84798</v>
      </c>
      <c r="F208" s="4">
        <v>19.740646999999999</v>
      </c>
      <c r="G208" s="4">
        <v>21.999977999999999</v>
      </c>
      <c r="H208" s="5">
        <v>450091815.09181499</v>
      </c>
    </row>
    <row r="209" spans="1:8" x14ac:dyDescent="0.35">
      <c r="A209" s="2">
        <v>43766</v>
      </c>
      <c r="B209" s="4">
        <v>21.847311000000001</v>
      </c>
      <c r="C209" s="4">
        <f t="shared" si="6"/>
        <v>-2.7999999999998693E-2</v>
      </c>
      <c r="D209" s="6">
        <f t="shared" si="7"/>
        <v>-1.2799818023158023E-3</v>
      </c>
      <c r="E209" s="4">
        <v>21.835978000000001</v>
      </c>
      <c r="F209" s="4">
        <v>21.506644999999999</v>
      </c>
      <c r="G209" s="4">
        <v>22.722643999999999</v>
      </c>
      <c r="H209" s="5">
        <v>283054573.054573</v>
      </c>
    </row>
    <row r="210" spans="1:8" x14ac:dyDescent="0.35">
      <c r="A210" s="2">
        <v>43767</v>
      </c>
      <c r="B210" s="4">
        <v>21.081312</v>
      </c>
      <c r="C210" s="4">
        <f t="shared" si="6"/>
        <v>-0.76599900000000076</v>
      </c>
      <c r="D210" s="6">
        <f t="shared" si="7"/>
        <v>-3.5061477359845369E-2</v>
      </c>
      <c r="E210" s="4">
        <v>21.332644999999999</v>
      </c>
      <c r="F210" s="4">
        <v>20.983312000000002</v>
      </c>
      <c r="G210" s="4">
        <v>21.619978</v>
      </c>
      <c r="H210" s="5">
        <v>190264195.264195</v>
      </c>
    </row>
    <row r="211" spans="1:8" x14ac:dyDescent="0.35">
      <c r="A211" s="2">
        <v>43768</v>
      </c>
      <c r="B211" s="4">
        <v>21.000646</v>
      </c>
      <c r="C211" s="4">
        <f t="shared" si="6"/>
        <v>-8.0666000000000793E-2</v>
      </c>
      <c r="D211" s="6">
        <f t="shared" si="7"/>
        <v>-3.8264221885241675E-3</v>
      </c>
      <c r="E211" s="4">
        <v>20.866645999999999</v>
      </c>
      <c r="F211" s="4">
        <v>20.664646000000001</v>
      </c>
      <c r="G211" s="4">
        <v>21.252645000000001</v>
      </c>
      <c r="H211" s="5">
        <v>144627294.62729499</v>
      </c>
    </row>
    <row r="212" spans="1:8" x14ac:dyDescent="0.35">
      <c r="A212" s="2">
        <v>43769</v>
      </c>
      <c r="B212" s="4">
        <v>20.994645999999999</v>
      </c>
      <c r="C212" s="4">
        <f t="shared" si="6"/>
        <v>-6.0000000000002274E-3</v>
      </c>
      <c r="D212" s="6">
        <f t="shared" si="7"/>
        <v>-2.8570549686901189E-4</v>
      </c>
      <c r="E212" s="4">
        <v>20.873311999999999</v>
      </c>
      <c r="F212" s="4">
        <v>20.866645999999999</v>
      </c>
      <c r="G212" s="4">
        <v>21.266645</v>
      </c>
      <c r="H212" s="5">
        <v>76004416.004416004</v>
      </c>
    </row>
    <row r="213" spans="1:8" x14ac:dyDescent="0.35">
      <c r="A213" s="2">
        <v>43770</v>
      </c>
      <c r="B213" s="4">
        <v>20.887312000000001</v>
      </c>
      <c r="C213" s="4">
        <f t="shared" si="6"/>
        <v>-0.10733399999999804</v>
      </c>
      <c r="D213" s="6">
        <f t="shared" si="7"/>
        <v>-5.1124462874962522E-3</v>
      </c>
      <c r="E213" s="4">
        <v>21.087979000000001</v>
      </c>
      <c r="F213" s="4">
        <v>20.653313000000001</v>
      </c>
      <c r="G213" s="4">
        <v>21.098645999999999</v>
      </c>
      <c r="H213" s="5">
        <v>95759030.759030998</v>
      </c>
    </row>
    <row r="214" spans="1:8" x14ac:dyDescent="0.35">
      <c r="A214" s="2">
        <v>43773</v>
      </c>
      <c r="B214" s="4">
        <v>21.164646000000001</v>
      </c>
      <c r="C214" s="4">
        <f t="shared" si="6"/>
        <v>0.27733399999999975</v>
      </c>
      <c r="D214" s="6">
        <f t="shared" si="7"/>
        <v>1.3277629979386515E-2</v>
      </c>
      <c r="E214" s="4">
        <v>20.986646</v>
      </c>
      <c r="F214" s="4">
        <v>20.617312999999999</v>
      </c>
      <c r="G214" s="4">
        <v>21.462644999999998</v>
      </c>
      <c r="H214" s="5">
        <v>131805731.805732</v>
      </c>
    </row>
    <row r="215" spans="1:8" x14ac:dyDescent="0.35">
      <c r="A215" s="2">
        <v>43774</v>
      </c>
      <c r="B215" s="4">
        <v>21.147978999999999</v>
      </c>
      <c r="C215" s="4">
        <f t="shared" si="6"/>
        <v>-1.6667000000001764E-2</v>
      </c>
      <c r="D215" s="6">
        <f t="shared" si="7"/>
        <v>-7.8749250046524584E-4</v>
      </c>
      <c r="E215" s="4">
        <v>21.307979</v>
      </c>
      <c r="F215" s="4">
        <v>21.074511999999999</v>
      </c>
      <c r="G215" s="4">
        <v>21.567312000000001</v>
      </c>
      <c r="H215" s="5">
        <v>104151359.15135901</v>
      </c>
    </row>
    <row r="216" spans="1:8" x14ac:dyDescent="0.35">
      <c r="A216" s="2">
        <v>43775</v>
      </c>
      <c r="B216" s="4">
        <v>21.771978000000001</v>
      </c>
      <c r="C216" s="4">
        <f t="shared" si="6"/>
        <v>0.6239990000000013</v>
      </c>
      <c r="D216" s="6">
        <f t="shared" si="7"/>
        <v>2.9506318310605534E-2</v>
      </c>
      <c r="E216" s="4">
        <v>21.199978999999999</v>
      </c>
      <c r="F216" s="4">
        <v>20.966646000000001</v>
      </c>
      <c r="G216" s="4">
        <v>21.781312</v>
      </c>
      <c r="H216" s="5">
        <v>119114099.114099</v>
      </c>
    </row>
    <row r="217" spans="1:8" x14ac:dyDescent="0.35">
      <c r="A217" s="2">
        <v>43776</v>
      </c>
      <c r="B217" s="4">
        <v>22.369311</v>
      </c>
      <c r="C217" s="4">
        <f t="shared" si="6"/>
        <v>0.597332999999999</v>
      </c>
      <c r="D217" s="6">
        <f t="shared" si="7"/>
        <v>2.7435862740629216E-2</v>
      </c>
      <c r="E217" s="4">
        <v>21.942644999999999</v>
      </c>
      <c r="F217" s="4">
        <v>21.867978000000001</v>
      </c>
      <c r="G217" s="4">
        <v>22.766643999999999</v>
      </c>
      <c r="H217" s="5">
        <v>217010437.01043701</v>
      </c>
    </row>
    <row r="218" spans="1:8" x14ac:dyDescent="0.35">
      <c r="A218" s="2">
        <v>43777</v>
      </c>
      <c r="B218" s="4">
        <v>22.475978000000001</v>
      </c>
      <c r="C218" s="4">
        <f t="shared" si="6"/>
        <v>0.10666700000000162</v>
      </c>
      <c r="D218" s="6">
        <f t="shared" si="7"/>
        <v>4.7684526358456733E-3</v>
      </c>
      <c r="E218" s="4">
        <v>22.299977999999999</v>
      </c>
      <c r="F218" s="4">
        <v>22.166644999999999</v>
      </c>
      <c r="G218" s="4">
        <v>22.497311</v>
      </c>
      <c r="H218" s="5">
        <v>91113406.113406003</v>
      </c>
    </row>
    <row r="219" spans="1:8" x14ac:dyDescent="0.35">
      <c r="A219" s="2">
        <v>43780</v>
      </c>
      <c r="B219" s="4">
        <v>23.005977000000001</v>
      </c>
      <c r="C219" s="4">
        <f t="shared" si="6"/>
        <v>0.52999900000000011</v>
      </c>
      <c r="D219" s="6">
        <f t="shared" si="7"/>
        <v>2.3580686900476593E-2</v>
      </c>
      <c r="E219" s="4">
        <v>22.929977000000001</v>
      </c>
      <c r="F219" s="4">
        <v>22.799976999999998</v>
      </c>
      <c r="G219" s="4">
        <v>23.279309999999999</v>
      </c>
      <c r="H219" s="5">
        <v>149905484.905485</v>
      </c>
    </row>
    <row r="220" spans="1:8" x14ac:dyDescent="0.35">
      <c r="A220" s="2">
        <v>43781</v>
      </c>
      <c r="B220" s="4">
        <v>23.328643</v>
      </c>
      <c r="C220" s="4">
        <f t="shared" si="6"/>
        <v>0.32266599999999812</v>
      </c>
      <c r="D220" s="6">
        <f t="shared" si="7"/>
        <v>1.4025311770067323E-2</v>
      </c>
      <c r="E220" s="4">
        <v>23.126643999999999</v>
      </c>
      <c r="F220" s="4">
        <v>22.935977000000001</v>
      </c>
      <c r="G220" s="4">
        <v>23.357977000000002</v>
      </c>
      <c r="H220" s="5">
        <v>110390855.390855</v>
      </c>
    </row>
    <row r="221" spans="1:8" x14ac:dyDescent="0.35">
      <c r="A221" s="2">
        <v>43782</v>
      </c>
      <c r="B221" s="4">
        <v>23.073976999999999</v>
      </c>
      <c r="C221" s="4">
        <f t="shared" si="6"/>
        <v>-0.25466600000000028</v>
      </c>
      <c r="D221" s="6">
        <f t="shared" si="7"/>
        <v>-1.091645150555908E-2</v>
      </c>
      <c r="E221" s="4">
        <v>23.666643000000001</v>
      </c>
      <c r="F221" s="4">
        <v>23.011977000000002</v>
      </c>
      <c r="G221" s="4">
        <v>23.755310000000001</v>
      </c>
      <c r="H221" s="5">
        <v>127018072.01807199</v>
      </c>
    </row>
    <row r="222" spans="1:8" x14ac:dyDescent="0.35">
      <c r="A222" s="2">
        <v>43783</v>
      </c>
      <c r="B222" s="4">
        <v>23.289977</v>
      </c>
      <c r="C222" s="4">
        <f t="shared" si="6"/>
        <v>0.21600000000000108</v>
      </c>
      <c r="D222" s="6">
        <f t="shared" si="7"/>
        <v>9.3611950813681181E-3</v>
      </c>
      <c r="E222" s="4">
        <v>23.073976999999999</v>
      </c>
      <c r="F222" s="4">
        <v>22.860644000000001</v>
      </c>
      <c r="G222" s="4">
        <v>23.589310000000001</v>
      </c>
      <c r="H222" s="5">
        <v>97075642.075642005</v>
      </c>
    </row>
    <row r="223" spans="1:8" x14ac:dyDescent="0.35">
      <c r="A223" s="2">
        <v>43784</v>
      </c>
      <c r="B223" s="4">
        <v>23.477976999999999</v>
      </c>
      <c r="C223" s="4">
        <f t="shared" si="6"/>
        <v>0.18799999999999883</v>
      </c>
      <c r="D223" s="6">
        <f t="shared" si="7"/>
        <v>8.0721419347043084E-3</v>
      </c>
      <c r="E223" s="4">
        <v>23.375976999999999</v>
      </c>
      <c r="F223" s="4">
        <v>23.223977000000001</v>
      </c>
      <c r="G223" s="4">
        <v>23.519976</v>
      </c>
      <c r="H223" s="5">
        <v>72188517.188517004</v>
      </c>
    </row>
    <row r="224" spans="1:8" x14ac:dyDescent="0.35">
      <c r="A224" s="2">
        <v>43787</v>
      </c>
      <c r="B224" s="4">
        <v>23.332643000000001</v>
      </c>
      <c r="C224" s="4">
        <f t="shared" si="6"/>
        <v>-0.1453339999999983</v>
      </c>
      <c r="D224" s="6">
        <f t="shared" si="7"/>
        <v>-6.1902266962778904E-3</v>
      </c>
      <c r="E224" s="4">
        <v>23.527743000000001</v>
      </c>
      <c r="F224" s="4">
        <v>23.073309999999999</v>
      </c>
      <c r="G224" s="4">
        <v>23.543310000000002</v>
      </c>
      <c r="H224" s="5">
        <v>66127641.127641</v>
      </c>
    </row>
    <row r="225" spans="1:8" x14ac:dyDescent="0.35">
      <c r="A225" s="2">
        <v>43788</v>
      </c>
      <c r="B225" s="4">
        <v>23.967976</v>
      </c>
      <c r="C225" s="4">
        <f t="shared" si="6"/>
        <v>0.63533299999999926</v>
      </c>
      <c r="D225" s="6">
        <f t="shared" si="7"/>
        <v>2.7229362743003405E-2</v>
      </c>
      <c r="E225" s="4">
        <v>23.449977000000001</v>
      </c>
      <c r="F225" s="4">
        <v>23.186643</v>
      </c>
      <c r="G225" s="4">
        <v>23.999309</v>
      </c>
      <c r="H225" s="5">
        <v>116041286.04128601</v>
      </c>
    </row>
    <row r="226" spans="1:8" x14ac:dyDescent="0.35">
      <c r="A226" s="2">
        <v>43789</v>
      </c>
      <c r="B226" s="4">
        <v>23.481310000000001</v>
      </c>
      <c r="C226" s="4">
        <f t="shared" si="6"/>
        <v>-0.4866659999999996</v>
      </c>
      <c r="D226" s="6">
        <f t="shared" si="7"/>
        <v>-2.0304843429415968E-2</v>
      </c>
      <c r="E226" s="4">
        <v>23.999976</v>
      </c>
      <c r="F226" s="4">
        <v>23.304642999999999</v>
      </c>
      <c r="G226" s="4">
        <v>24.079975999999998</v>
      </c>
      <c r="H226" s="5">
        <v>101009576.00957599</v>
      </c>
    </row>
    <row r="227" spans="1:8" x14ac:dyDescent="0.35">
      <c r="A227" s="2">
        <v>43790</v>
      </c>
      <c r="B227" s="4">
        <v>23.65531</v>
      </c>
      <c r="C227" s="4">
        <f t="shared" si="6"/>
        <v>0.17399999999999949</v>
      </c>
      <c r="D227" s="6">
        <f t="shared" si="7"/>
        <v>7.4101487523481223E-3</v>
      </c>
      <c r="E227" s="4">
        <v>23.633976000000001</v>
      </c>
      <c r="F227" s="4">
        <v>23.600235999999999</v>
      </c>
      <c r="G227" s="4">
        <v>24.055976000000001</v>
      </c>
      <c r="H227" s="5">
        <v>91650286.650287002</v>
      </c>
    </row>
    <row r="228" spans="1:8" x14ac:dyDescent="0.35">
      <c r="A228" s="2">
        <v>43791</v>
      </c>
      <c r="B228" s="4">
        <v>22.202643999999999</v>
      </c>
      <c r="C228" s="4">
        <f t="shared" si="6"/>
        <v>-1.4526660000000007</v>
      </c>
      <c r="D228" s="6">
        <f t="shared" si="7"/>
        <v>-6.1409721538208575E-2</v>
      </c>
      <c r="E228" s="4">
        <v>22.677311</v>
      </c>
      <c r="F228" s="4">
        <v>21.999977999999999</v>
      </c>
      <c r="G228" s="4">
        <v>22.733311</v>
      </c>
      <c r="H228" s="5">
        <v>253059883.059883</v>
      </c>
    </row>
    <row r="229" spans="1:8" x14ac:dyDescent="0.35">
      <c r="A229" s="2">
        <v>43794</v>
      </c>
      <c r="B229" s="4">
        <v>22.422643999999998</v>
      </c>
      <c r="C229" s="4">
        <f t="shared" si="6"/>
        <v>0.21999999999999886</v>
      </c>
      <c r="D229" s="6">
        <f t="shared" si="7"/>
        <v>9.908729789118758E-3</v>
      </c>
      <c r="E229" s="4">
        <v>22.954643999999998</v>
      </c>
      <c r="F229" s="4">
        <v>22.297311000000001</v>
      </c>
      <c r="G229" s="4">
        <v>22.971309999999999</v>
      </c>
      <c r="H229" s="5">
        <v>185186660.18665999</v>
      </c>
    </row>
    <row r="230" spans="1:8" x14ac:dyDescent="0.35">
      <c r="A230" s="2">
        <v>43795</v>
      </c>
      <c r="B230" s="4">
        <v>21.927978</v>
      </c>
      <c r="C230" s="4">
        <f t="shared" si="6"/>
        <v>-0.49466599999999872</v>
      </c>
      <c r="D230" s="6">
        <f t="shared" si="7"/>
        <v>-2.2061002261820627E-2</v>
      </c>
      <c r="E230" s="4">
        <v>22.351310999999999</v>
      </c>
      <c r="F230" s="4">
        <v>21.806645</v>
      </c>
      <c r="G230" s="4">
        <v>22.366644000000001</v>
      </c>
      <c r="H230" s="5">
        <v>119343704.343704</v>
      </c>
    </row>
    <row r="231" spans="1:8" x14ac:dyDescent="0.35">
      <c r="A231" s="2">
        <v>43796</v>
      </c>
      <c r="B231" s="4">
        <v>22.085978000000001</v>
      </c>
      <c r="C231" s="4">
        <f t="shared" si="6"/>
        <v>0.15800000000000125</v>
      </c>
      <c r="D231" s="6">
        <f t="shared" si="7"/>
        <v>7.2054067183030396E-3</v>
      </c>
      <c r="E231" s="4">
        <v>22.074645</v>
      </c>
      <c r="F231" s="4">
        <v>21.904644999999999</v>
      </c>
      <c r="G231" s="4">
        <v>22.261977999999999</v>
      </c>
      <c r="H231" s="5">
        <v>83451968.451967999</v>
      </c>
    </row>
    <row r="232" spans="1:8" x14ac:dyDescent="0.35">
      <c r="A232" s="2">
        <v>43798</v>
      </c>
      <c r="B232" s="4">
        <v>21.995978000000001</v>
      </c>
      <c r="C232" s="4">
        <f t="shared" si="6"/>
        <v>-8.9999999999999858E-2</v>
      </c>
      <c r="D232" s="6">
        <f t="shared" si="7"/>
        <v>-4.0749836842180979E-3</v>
      </c>
      <c r="E232" s="4">
        <v>22.073978</v>
      </c>
      <c r="F232" s="4">
        <v>21.833311999999999</v>
      </c>
      <c r="G232" s="4">
        <v>22.083977999999998</v>
      </c>
      <c r="H232" s="5">
        <v>36984471.984471999</v>
      </c>
    </row>
    <row r="233" spans="1:8" x14ac:dyDescent="0.35">
      <c r="A233" s="2">
        <v>43801</v>
      </c>
      <c r="B233" s="4">
        <v>22.324643999999999</v>
      </c>
      <c r="C233" s="4">
        <f t="shared" si="6"/>
        <v>0.32866599999999835</v>
      </c>
      <c r="D233" s="6">
        <f t="shared" si="7"/>
        <v>1.4942095323063077E-2</v>
      </c>
      <c r="E233" s="4">
        <v>21.959978</v>
      </c>
      <c r="F233" s="4">
        <v>21.912445000000002</v>
      </c>
      <c r="G233" s="4">
        <v>22.425491000000001</v>
      </c>
      <c r="H233" s="5">
        <v>91229881.229881003</v>
      </c>
    </row>
    <row r="234" spans="1:8" x14ac:dyDescent="0.35">
      <c r="A234" s="2">
        <v>43802</v>
      </c>
      <c r="B234" s="4">
        <v>22.413311</v>
      </c>
      <c r="C234" s="4">
        <f t="shared" si="6"/>
        <v>8.866700000000094E-2</v>
      </c>
      <c r="D234" s="6">
        <f t="shared" si="7"/>
        <v>3.9717094704847678E-3</v>
      </c>
      <c r="E234" s="4">
        <v>22.174644000000001</v>
      </c>
      <c r="F234" s="4">
        <v>22.145710999999999</v>
      </c>
      <c r="G234" s="4">
        <v>22.527311000000001</v>
      </c>
      <c r="H234" s="5">
        <v>99202239.202239007</v>
      </c>
    </row>
    <row r="235" spans="1:8" x14ac:dyDescent="0.35">
      <c r="A235" s="2">
        <v>43803</v>
      </c>
      <c r="B235" s="4">
        <v>22.201978</v>
      </c>
      <c r="C235" s="4">
        <f t="shared" si="6"/>
        <v>-0.21133299999999977</v>
      </c>
      <c r="D235" s="6">
        <f t="shared" si="7"/>
        <v>-9.4289058854356584E-3</v>
      </c>
      <c r="E235" s="4">
        <v>22.516643999999999</v>
      </c>
      <c r="F235" s="4">
        <v>22.189978</v>
      </c>
      <c r="G235" s="4">
        <v>22.523976999999999</v>
      </c>
      <c r="H235" s="5">
        <v>83043908.043908</v>
      </c>
    </row>
    <row r="236" spans="1:8" x14ac:dyDescent="0.35">
      <c r="A236" s="2">
        <v>43804</v>
      </c>
      <c r="B236" s="4">
        <v>22.024645</v>
      </c>
      <c r="C236" s="4">
        <f t="shared" si="6"/>
        <v>-0.17733300000000085</v>
      </c>
      <c r="D236" s="6">
        <f t="shared" si="7"/>
        <v>-7.9872613151855589E-3</v>
      </c>
      <c r="E236" s="4">
        <v>22.188644</v>
      </c>
      <c r="F236" s="4">
        <v>21.816645000000001</v>
      </c>
      <c r="G236" s="4">
        <v>22.294823999999998</v>
      </c>
      <c r="H236" s="5">
        <v>56054696.054696001</v>
      </c>
    </row>
    <row r="237" spans="1:8" x14ac:dyDescent="0.35">
      <c r="A237" s="2">
        <v>43805</v>
      </c>
      <c r="B237" s="4">
        <v>22.392644000000001</v>
      </c>
      <c r="C237" s="4">
        <f t="shared" si="6"/>
        <v>0.36799900000000108</v>
      </c>
      <c r="D237" s="6">
        <f t="shared" si="7"/>
        <v>1.6708509944201193E-2</v>
      </c>
      <c r="E237" s="4">
        <v>22.333310999999998</v>
      </c>
      <c r="F237" s="4">
        <v>22.317978</v>
      </c>
      <c r="G237" s="4">
        <v>22.590644000000001</v>
      </c>
      <c r="H237" s="5">
        <v>114284169.284169</v>
      </c>
    </row>
    <row r="238" spans="1:8" x14ac:dyDescent="0.35">
      <c r="A238" s="2">
        <v>43808</v>
      </c>
      <c r="B238" s="4">
        <v>22.635311000000002</v>
      </c>
      <c r="C238" s="4">
        <f t="shared" si="6"/>
        <v>0.24266700000000085</v>
      </c>
      <c r="D238" s="6">
        <f t="shared" si="7"/>
        <v>1.0836906977130563E-2</v>
      </c>
      <c r="E238" s="4">
        <v>22.439311</v>
      </c>
      <c r="F238" s="4">
        <v>22.338643999999999</v>
      </c>
      <c r="G238" s="4">
        <v>22.96331</v>
      </c>
      <c r="H238" s="5">
        <v>135603390.60339099</v>
      </c>
    </row>
    <row r="239" spans="1:8" x14ac:dyDescent="0.35">
      <c r="A239" s="2">
        <v>43809</v>
      </c>
      <c r="B239" s="4">
        <v>23.255977000000001</v>
      </c>
      <c r="C239" s="4">
        <f t="shared" si="6"/>
        <v>0.62066599999999994</v>
      </c>
      <c r="D239" s="6">
        <f t="shared" si="7"/>
        <v>2.7420255016597735E-2</v>
      </c>
      <c r="E239" s="4">
        <v>22.663976999999999</v>
      </c>
      <c r="F239" s="4">
        <v>22.620643999999999</v>
      </c>
      <c r="G239" s="4">
        <v>23.381976999999999</v>
      </c>
      <c r="H239" s="5">
        <v>132599397.599398</v>
      </c>
    </row>
    <row r="240" spans="1:8" x14ac:dyDescent="0.35">
      <c r="A240" s="2">
        <v>43810</v>
      </c>
      <c r="B240" s="4">
        <v>23.513310000000001</v>
      </c>
      <c r="C240" s="4">
        <f t="shared" si="6"/>
        <v>0.25733299999999915</v>
      </c>
      <c r="D240" s="6">
        <f t="shared" si="7"/>
        <v>1.1065241421592356E-2</v>
      </c>
      <c r="E240" s="4">
        <v>23.458410000000001</v>
      </c>
      <c r="F240" s="4">
        <v>23.405977</v>
      </c>
      <c r="G240" s="4">
        <v>23.812636000000001</v>
      </c>
      <c r="H240" s="5">
        <v>103787533.787534</v>
      </c>
    </row>
    <row r="241" spans="1:8" x14ac:dyDescent="0.35">
      <c r="A241" s="2">
        <v>43811</v>
      </c>
      <c r="B241" s="4">
        <v>23.978643000000002</v>
      </c>
      <c r="C241" s="4">
        <f t="shared" si="6"/>
        <v>0.46533300000000111</v>
      </c>
      <c r="D241" s="6">
        <f t="shared" si="7"/>
        <v>1.9790195425484592E-2</v>
      </c>
      <c r="E241" s="4">
        <v>23.66131</v>
      </c>
      <c r="F241" s="4">
        <v>23.548642999999998</v>
      </c>
      <c r="G241" s="4">
        <v>24.182642000000001</v>
      </c>
      <c r="H241" s="5">
        <v>116643281.643282</v>
      </c>
    </row>
    <row r="242" spans="1:8" x14ac:dyDescent="0.35">
      <c r="A242" s="2">
        <v>43812</v>
      </c>
      <c r="B242" s="4">
        <v>23.892643</v>
      </c>
      <c r="C242" s="4">
        <f t="shared" si="6"/>
        <v>-8.6000000000002075E-2</v>
      </c>
      <c r="D242" s="6">
        <f t="shared" si="7"/>
        <v>-3.586524892171841E-3</v>
      </c>
      <c r="E242" s="4">
        <v>24.069976</v>
      </c>
      <c r="F242" s="4">
        <v>23.642643</v>
      </c>
      <c r="G242" s="4">
        <v>24.347308999999999</v>
      </c>
      <c r="H242" s="5">
        <v>98614313.614314005</v>
      </c>
    </row>
    <row r="243" spans="1:8" x14ac:dyDescent="0.35">
      <c r="A243" s="2">
        <v>43815</v>
      </c>
      <c r="B243" s="4">
        <v>25.433308</v>
      </c>
      <c r="C243" s="4">
        <f t="shared" si="6"/>
        <v>1.5406650000000006</v>
      </c>
      <c r="D243" s="6">
        <f t="shared" si="7"/>
        <v>6.4482820088175283E-2</v>
      </c>
      <c r="E243" s="4">
        <v>24.169975999999998</v>
      </c>
      <c r="F243" s="4">
        <v>24.166643000000001</v>
      </c>
      <c r="G243" s="4">
        <v>25.573974</v>
      </c>
      <c r="H243" s="5">
        <v>273314373.31437302</v>
      </c>
    </row>
    <row r="244" spans="1:8" x14ac:dyDescent="0.35">
      <c r="A244" s="2">
        <v>43816</v>
      </c>
      <c r="B244" s="4">
        <v>25.265975000000001</v>
      </c>
      <c r="C244" s="4">
        <f t="shared" si="6"/>
        <v>-0.16733299999999929</v>
      </c>
      <c r="D244" s="6">
        <f t="shared" si="7"/>
        <v>-6.579285714622702E-3</v>
      </c>
      <c r="E244" s="4">
        <v>25.265975000000001</v>
      </c>
      <c r="F244" s="4">
        <v>25.059975000000001</v>
      </c>
      <c r="G244" s="4">
        <v>25.699974000000001</v>
      </c>
      <c r="H244" s="5">
        <v>127556752.55675299</v>
      </c>
    </row>
    <row r="245" spans="1:8" x14ac:dyDescent="0.35">
      <c r="A245" s="2">
        <v>43817</v>
      </c>
      <c r="B245" s="4">
        <v>26.209973999999999</v>
      </c>
      <c r="C245" s="4">
        <f t="shared" si="6"/>
        <v>0.94399899999999803</v>
      </c>
      <c r="D245" s="6">
        <f t="shared" si="7"/>
        <v>3.736246077976401E-2</v>
      </c>
      <c r="E245" s="4">
        <v>25.375308</v>
      </c>
      <c r="F245" s="4">
        <v>25.371974999999999</v>
      </c>
      <c r="G245" s="4">
        <v>26.347974000000001</v>
      </c>
      <c r="H245" s="5">
        <v>212046092.046092</v>
      </c>
    </row>
    <row r="246" spans="1:8" x14ac:dyDescent="0.35">
      <c r="A246" s="2">
        <v>43818</v>
      </c>
      <c r="B246" s="4">
        <v>26.935973000000001</v>
      </c>
      <c r="C246" s="4">
        <f t="shared" si="6"/>
        <v>0.72599900000000162</v>
      </c>
      <c r="D246" s="6">
        <f t="shared" si="7"/>
        <v>2.769934071662954E-2</v>
      </c>
      <c r="E246" s="4">
        <v>26.487974000000001</v>
      </c>
      <c r="F246" s="4">
        <v>26.433306999999999</v>
      </c>
      <c r="G246" s="4">
        <v>27.123305999999999</v>
      </c>
      <c r="H246" s="5">
        <v>271804876.80487698</v>
      </c>
    </row>
    <row r="247" spans="1:8" x14ac:dyDescent="0.35">
      <c r="A247" s="2">
        <v>43819</v>
      </c>
      <c r="B247" s="4">
        <v>27.039306</v>
      </c>
      <c r="C247" s="4">
        <f t="shared" si="6"/>
        <v>0.10333299999999923</v>
      </c>
      <c r="D247" s="6">
        <f t="shared" si="7"/>
        <v>3.8362453066016671E-3</v>
      </c>
      <c r="E247" s="4">
        <v>27.352639</v>
      </c>
      <c r="F247" s="4">
        <v>26.678972999999999</v>
      </c>
      <c r="G247" s="4">
        <v>27.533306</v>
      </c>
      <c r="H247" s="5">
        <v>221778311.778312</v>
      </c>
    </row>
    <row r="248" spans="1:8" x14ac:dyDescent="0.35">
      <c r="A248" s="2">
        <v>43822</v>
      </c>
      <c r="B248" s="4">
        <v>27.947972</v>
      </c>
      <c r="C248" s="4">
        <f t="shared" si="6"/>
        <v>0.9086660000000002</v>
      </c>
      <c r="D248" s="6">
        <f t="shared" si="7"/>
        <v>3.3605374339119511E-2</v>
      </c>
      <c r="E248" s="4">
        <v>27.451972999999999</v>
      </c>
      <c r="F248" s="4">
        <v>27.333306</v>
      </c>
      <c r="G248" s="4">
        <v>28.133972</v>
      </c>
      <c r="H248" s="5">
        <v>199992514.992515</v>
      </c>
    </row>
    <row r="249" spans="1:8" x14ac:dyDescent="0.35">
      <c r="A249" s="2">
        <v>43823</v>
      </c>
      <c r="B249" s="4">
        <v>28.349972000000001</v>
      </c>
      <c r="C249" s="4">
        <f t="shared" si="6"/>
        <v>0.40200000000000102</v>
      </c>
      <c r="D249" s="6">
        <f t="shared" si="7"/>
        <v>1.4383870142706635E-2</v>
      </c>
      <c r="E249" s="4">
        <v>27.890639</v>
      </c>
      <c r="F249" s="4">
        <v>27.512471999999999</v>
      </c>
      <c r="G249" s="4">
        <v>28.364637999999999</v>
      </c>
      <c r="H249" s="5">
        <v>120820920.820921</v>
      </c>
    </row>
    <row r="250" spans="1:8" x14ac:dyDescent="0.35">
      <c r="A250" s="2">
        <v>43825</v>
      </c>
      <c r="B250" s="4">
        <v>28.729305</v>
      </c>
      <c r="C250" s="4">
        <f t="shared" si="6"/>
        <v>0.37933299999999903</v>
      </c>
      <c r="D250" s="6">
        <f t="shared" si="7"/>
        <v>1.3380365948862279E-2</v>
      </c>
      <c r="E250" s="4">
        <v>28.527304999999998</v>
      </c>
      <c r="F250" s="4">
        <v>28.423304999999999</v>
      </c>
      <c r="G250" s="4">
        <v>28.898637999999998</v>
      </c>
      <c r="H250" s="5">
        <v>159724494.72449499</v>
      </c>
    </row>
    <row r="251" spans="1:8" x14ac:dyDescent="0.35">
      <c r="A251" s="2">
        <v>43826</v>
      </c>
      <c r="B251" s="4">
        <v>28.691970999999999</v>
      </c>
      <c r="C251" s="4">
        <f t="shared" si="6"/>
        <v>-3.7334000000001311E-2</v>
      </c>
      <c r="D251" s="6">
        <f t="shared" si="7"/>
        <v>-1.2995093337622094E-3</v>
      </c>
      <c r="E251" s="4">
        <v>28.999970999999999</v>
      </c>
      <c r="F251" s="4">
        <v>28.407305000000001</v>
      </c>
      <c r="G251" s="4">
        <v>29.020638000000002</v>
      </c>
      <c r="H251" s="5">
        <v>149352554.35255399</v>
      </c>
    </row>
    <row r="252" spans="1:8" x14ac:dyDescent="0.35">
      <c r="A252" s="2">
        <v>43829</v>
      </c>
      <c r="B252" s="4">
        <v>27.646639</v>
      </c>
      <c r="C252" s="4">
        <f t="shared" si="6"/>
        <v>-1.0453319999999984</v>
      </c>
      <c r="D252" s="6">
        <f t="shared" si="7"/>
        <v>-3.6432910098786818E-2</v>
      </c>
      <c r="E252" s="4">
        <v>28.585971000000001</v>
      </c>
      <c r="F252" s="4">
        <v>27.283899000000002</v>
      </c>
      <c r="G252" s="4">
        <v>28.599971</v>
      </c>
      <c r="H252" s="5">
        <v>189019164.019164</v>
      </c>
    </row>
    <row r="253" spans="1:8" x14ac:dyDescent="0.35">
      <c r="A253" s="2">
        <v>43830</v>
      </c>
      <c r="B253" s="4">
        <v>27.888639000000001</v>
      </c>
      <c r="C253" s="4">
        <f t="shared" si="6"/>
        <v>0.24200000000000088</v>
      </c>
      <c r="D253" s="6">
        <f t="shared" si="7"/>
        <v>8.7533244095240968E-3</v>
      </c>
      <c r="E253" s="4">
        <v>26.999993</v>
      </c>
      <c r="F253" s="4">
        <v>26.805306999999999</v>
      </c>
      <c r="G253" s="4">
        <v>28.085972000000002</v>
      </c>
      <c r="H253" s="5">
        <v>154386994.386994</v>
      </c>
    </row>
    <row r="254" spans="1:8" x14ac:dyDescent="0.35">
      <c r="A254" s="2">
        <v>43832</v>
      </c>
      <c r="B254" s="4">
        <v>28.683971</v>
      </c>
      <c r="C254" s="4">
        <f t="shared" si="6"/>
        <v>0.79533199999999837</v>
      </c>
      <c r="D254" s="6">
        <f t="shared" si="7"/>
        <v>2.8518136005130919E-2</v>
      </c>
      <c r="E254" s="4">
        <v>28.299972</v>
      </c>
      <c r="F254" s="4">
        <v>28.113972</v>
      </c>
      <c r="G254" s="4">
        <v>28.713018000000002</v>
      </c>
      <c r="H254" s="5">
        <v>143375933.37593299</v>
      </c>
    </row>
    <row r="255" spans="1:8" x14ac:dyDescent="0.35">
      <c r="A255" s="2">
        <v>43833</v>
      </c>
      <c r="B255" s="4">
        <v>29.53397</v>
      </c>
      <c r="C255" s="4">
        <f t="shared" si="6"/>
        <v>0.84999900000000039</v>
      </c>
      <c r="D255" s="6">
        <f t="shared" si="7"/>
        <v>2.9633240111698635E-2</v>
      </c>
      <c r="E255" s="4">
        <v>29.366637000000001</v>
      </c>
      <c r="F255" s="4">
        <v>29.127970999999999</v>
      </c>
      <c r="G255" s="4">
        <v>30.266635999999998</v>
      </c>
      <c r="H255" s="5">
        <v>266920721.92072201</v>
      </c>
    </row>
    <row r="256" spans="1:8" x14ac:dyDescent="0.35">
      <c r="A256" s="2">
        <v>43836</v>
      </c>
      <c r="B256" s="4">
        <v>30.102637000000001</v>
      </c>
      <c r="C256" s="4">
        <f t="shared" si="6"/>
        <v>0.56866700000000137</v>
      </c>
      <c r="D256" s="6">
        <f t="shared" si="7"/>
        <v>1.9254675209597671E-2</v>
      </c>
      <c r="E256" s="4">
        <v>29.364636999999998</v>
      </c>
      <c r="F256" s="4">
        <v>29.333303999999998</v>
      </c>
      <c r="G256" s="4">
        <v>30.10397</v>
      </c>
      <c r="H256" s="5">
        <v>152362637.36263701</v>
      </c>
    </row>
    <row r="257" spans="1:8" x14ac:dyDescent="0.35">
      <c r="A257" s="2">
        <v>43837</v>
      </c>
      <c r="B257" s="4">
        <v>31.270634999999999</v>
      </c>
      <c r="C257" s="4">
        <f t="shared" si="6"/>
        <v>1.1679979999999972</v>
      </c>
      <c r="D257" s="6">
        <f t="shared" si="7"/>
        <v>3.8800521030765416E-2</v>
      </c>
      <c r="E257" s="4">
        <v>30.759969000000002</v>
      </c>
      <c r="F257" s="4">
        <v>30.223635999999999</v>
      </c>
      <c r="G257" s="4">
        <v>31.441969</v>
      </c>
      <c r="H257" s="5">
        <v>273137343.13734299</v>
      </c>
    </row>
    <row r="258" spans="1:8" x14ac:dyDescent="0.35">
      <c r="A258" s="2">
        <v>43838</v>
      </c>
      <c r="B258" s="4">
        <v>32.809300999999998</v>
      </c>
      <c r="C258" s="4">
        <f t="shared" si="6"/>
        <v>1.5386659999999992</v>
      </c>
      <c r="D258" s="6">
        <f t="shared" si="7"/>
        <v>4.9204821072549351E-2</v>
      </c>
      <c r="E258" s="4">
        <v>31.579968000000001</v>
      </c>
      <c r="F258" s="4">
        <v>31.215302000000001</v>
      </c>
      <c r="G258" s="4">
        <v>33.232633</v>
      </c>
      <c r="H258" s="5">
        <v>467991362.99136299</v>
      </c>
    </row>
    <row r="259" spans="1:8" x14ac:dyDescent="0.35">
      <c r="A259" s="2">
        <v>43839</v>
      </c>
      <c r="B259" s="4">
        <v>32.089300999999999</v>
      </c>
      <c r="C259" s="4">
        <f t="shared" si="6"/>
        <v>-0.71999999999999886</v>
      </c>
      <c r="D259" s="6">
        <f t="shared" si="7"/>
        <v>-2.1944996633728921E-2</v>
      </c>
      <c r="E259" s="4">
        <v>33.139966999999999</v>
      </c>
      <c r="F259" s="4">
        <v>31.524635</v>
      </c>
      <c r="G259" s="4">
        <v>33.253300000000003</v>
      </c>
      <c r="H259" s="5">
        <v>426948216.94821697</v>
      </c>
    </row>
    <row r="260" spans="1:8" x14ac:dyDescent="0.35">
      <c r="A260" s="2">
        <v>43840</v>
      </c>
      <c r="B260" s="4">
        <v>31.876635</v>
      </c>
      <c r="C260" s="4">
        <f t="shared" ref="C260:C323" si="8">+B260-B259</f>
        <v>-0.21266599999999869</v>
      </c>
      <c r="D260" s="6">
        <f t="shared" ref="D260:D323" si="9">+C260/B259</f>
        <v>-6.627317933787299E-3</v>
      </c>
      <c r="E260" s="4">
        <v>32.119301</v>
      </c>
      <c r="F260" s="4">
        <v>31.579968000000001</v>
      </c>
      <c r="G260" s="4">
        <v>32.329301000000001</v>
      </c>
      <c r="H260" s="5">
        <v>194652674.652675</v>
      </c>
    </row>
    <row r="261" spans="1:8" x14ac:dyDescent="0.35">
      <c r="A261" s="2">
        <v>43843</v>
      </c>
      <c r="B261" s="4">
        <v>34.990631999999998</v>
      </c>
      <c r="C261" s="4">
        <f t="shared" si="8"/>
        <v>3.1139969999999977</v>
      </c>
      <c r="D261" s="6">
        <f t="shared" si="9"/>
        <v>9.7689012657703606E-2</v>
      </c>
      <c r="E261" s="4">
        <v>32.899966999999997</v>
      </c>
      <c r="F261" s="4">
        <v>32.799967000000002</v>
      </c>
      <c r="G261" s="4">
        <v>35.041964999999998</v>
      </c>
      <c r="H261" s="5">
        <v>399518604.51860499</v>
      </c>
    </row>
    <row r="262" spans="1:8" x14ac:dyDescent="0.35">
      <c r="A262" s="2">
        <v>43844</v>
      </c>
      <c r="B262" s="4">
        <v>35.861297</v>
      </c>
      <c r="C262" s="4">
        <f t="shared" si="8"/>
        <v>0.87066500000000246</v>
      </c>
      <c r="D262" s="6">
        <f t="shared" si="9"/>
        <v>2.4882802917077992E-2</v>
      </c>
      <c r="E262" s="4">
        <v>36.283630000000002</v>
      </c>
      <c r="F262" s="4">
        <v>34.993298000000003</v>
      </c>
      <c r="G262" s="4">
        <v>36.493963999999998</v>
      </c>
      <c r="H262" s="5">
        <v>435921090.92109102</v>
      </c>
    </row>
    <row r="263" spans="1:8" x14ac:dyDescent="0.35">
      <c r="A263" s="2">
        <v>43845</v>
      </c>
      <c r="B263" s="4">
        <v>34.566631999999998</v>
      </c>
      <c r="C263" s="4">
        <f t="shared" si="8"/>
        <v>-1.294665000000002</v>
      </c>
      <c r="D263" s="6">
        <f t="shared" si="9"/>
        <v>-3.6102012707460135E-2</v>
      </c>
      <c r="E263" s="4">
        <v>35.317298000000001</v>
      </c>
      <c r="F263" s="4">
        <v>34.452319000000003</v>
      </c>
      <c r="G263" s="4">
        <v>35.855964</v>
      </c>
      <c r="H263" s="5">
        <v>260532725.53272599</v>
      </c>
    </row>
    <row r="264" spans="1:8" x14ac:dyDescent="0.35">
      <c r="A264" s="2">
        <v>43846</v>
      </c>
      <c r="B264" s="4">
        <v>34.232632000000002</v>
      </c>
      <c r="C264" s="4">
        <f t="shared" si="8"/>
        <v>-0.33399999999999608</v>
      </c>
      <c r="D264" s="6">
        <f t="shared" si="9"/>
        <v>-9.6624976364488181E-3</v>
      </c>
      <c r="E264" s="4">
        <v>32.916634000000002</v>
      </c>
      <c r="F264" s="4">
        <v>32.811301</v>
      </c>
      <c r="G264" s="4">
        <v>34.297299000000002</v>
      </c>
      <c r="H264" s="5">
        <v>326050121.05012101</v>
      </c>
    </row>
    <row r="265" spans="1:8" x14ac:dyDescent="0.35">
      <c r="A265" s="2">
        <v>43847</v>
      </c>
      <c r="B265" s="4">
        <v>34.033299</v>
      </c>
      <c r="C265" s="4">
        <f t="shared" si="8"/>
        <v>-0.19933300000000287</v>
      </c>
      <c r="D265" s="6">
        <f t="shared" si="9"/>
        <v>-5.8228943658203917E-3</v>
      </c>
      <c r="E265" s="4">
        <v>33.840632999999997</v>
      </c>
      <c r="F265" s="4">
        <v>33.543965999999998</v>
      </c>
      <c r="G265" s="4">
        <v>34.377958999999997</v>
      </c>
      <c r="H265" s="5">
        <v>204436299.436299</v>
      </c>
    </row>
    <row r="266" spans="1:8" x14ac:dyDescent="0.35">
      <c r="A266" s="2">
        <v>43851</v>
      </c>
      <c r="B266" s="4">
        <v>36.479964000000002</v>
      </c>
      <c r="C266" s="4">
        <f t="shared" si="8"/>
        <v>2.446665000000003</v>
      </c>
      <c r="D266" s="6">
        <f t="shared" si="9"/>
        <v>7.1890327176334062E-2</v>
      </c>
      <c r="E266" s="4">
        <v>35.349964999999997</v>
      </c>
      <c r="F266" s="4">
        <v>35.227297999999998</v>
      </c>
      <c r="G266" s="4">
        <v>36.571962999999997</v>
      </c>
      <c r="H266" s="5">
        <v>267052332.05233201</v>
      </c>
    </row>
    <row r="267" spans="1:8" x14ac:dyDescent="0.35">
      <c r="A267" s="2">
        <v>43852</v>
      </c>
      <c r="B267" s="4">
        <v>37.970629000000002</v>
      </c>
      <c r="C267" s="4">
        <f t="shared" si="8"/>
        <v>1.4906649999999999</v>
      </c>
      <c r="D267" s="6">
        <f t="shared" si="9"/>
        <v>4.0862567737183067E-2</v>
      </c>
      <c r="E267" s="4">
        <v>38.125962000000001</v>
      </c>
      <c r="F267" s="4">
        <v>37.273296000000002</v>
      </c>
      <c r="G267" s="4">
        <v>39.633293999999999</v>
      </c>
      <c r="H267" s="5">
        <v>470535890.535891</v>
      </c>
    </row>
    <row r="268" spans="1:8" x14ac:dyDescent="0.35">
      <c r="A268" s="2">
        <v>43853</v>
      </c>
      <c r="B268" s="4">
        <v>38.146628999999997</v>
      </c>
      <c r="C268" s="4">
        <f t="shared" si="8"/>
        <v>0.17599999999999483</v>
      </c>
      <c r="D268" s="6">
        <f t="shared" si="9"/>
        <v>4.6351615613213788E-3</v>
      </c>
      <c r="E268" s="4">
        <v>37.616629000000003</v>
      </c>
      <c r="F268" s="4">
        <v>37.040143</v>
      </c>
      <c r="G268" s="4">
        <v>38.799961000000003</v>
      </c>
      <c r="H268" s="5">
        <v>294765924.76592499</v>
      </c>
    </row>
    <row r="269" spans="1:8" x14ac:dyDescent="0.35">
      <c r="A269" s="2">
        <v>43854</v>
      </c>
      <c r="B269" s="4">
        <v>37.654629</v>
      </c>
      <c r="C269" s="4">
        <f t="shared" si="8"/>
        <v>-0.49199999999999733</v>
      </c>
      <c r="D269" s="6">
        <f t="shared" si="9"/>
        <v>-1.2897600991164838E-2</v>
      </c>
      <c r="E269" s="4">
        <v>38.041961999999998</v>
      </c>
      <c r="F269" s="4">
        <v>36.950629999999997</v>
      </c>
      <c r="G269" s="4">
        <v>38.257294999999999</v>
      </c>
      <c r="H269" s="5">
        <v>215304215.30421501</v>
      </c>
    </row>
    <row r="270" spans="1:8" x14ac:dyDescent="0.35">
      <c r="A270" s="2">
        <v>43857</v>
      </c>
      <c r="B270" s="4">
        <v>37.201295999999999</v>
      </c>
      <c r="C270" s="4">
        <f t="shared" si="8"/>
        <v>-0.45333300000000065</v>
      </c>
      <c r="D270" s="6">
        <f t="shared" si="9"/>
        <v>-1.2039236928878004E-2</v>
      </c>
      <c r="E270" s="4">
        <v>36.132631000000003</v>
      </c>
      <c r="F270" s="4">
        <v>35.951963999999997</v>
      </c>
      <c r="G270" s="4">
        <v>37.629295999999997</v>
      </c>
      <c r="H270" s="5">
        <v>204121224.12122399</v>
      </c>
    </row>
    <row r="271" spans="1:8" x14ac:dyDescent="0.35">
      <c r="A271" s="2">
        <v>43858</v>
      </c>
      <c r="B271" s="4">
        <v>37.793295999999998</v>
      </c>
      <c r="C271" s="4">
        <f t="shared" si="8"/>
        <v>0.59199999999999875</v>
      </c>
      <c r="D271" s="6">
        <f t="shared" si="9"/>
        <v>1.5913424091461726E-2</v>
      </c>
      <c r="E271" s="4">
        <v>37.899295000000002</v>
      </c>
      <c r="F271" s="4">
        <v>37.205295999999997</v>
      </c>
      <c r="G271" s="4">
        <v>38.453961999999997</v>
      </c>
      <c r="H271" s="5">
        <v>176827571.82757199</v>
      </c>
    </row>
    <row r="272" spans="1:8" x14ac:dyDescent="0.35">
      <c r="A272" s="2">
        <v>43859</v>
      </c>
      <c r="B272" s="4">
        <v>38.732627999999998</v>
      </c>
      <c r="C272" s="4">
        <f t="shared" si="8"/>
        <v>0.93933200000000028</v>
      </c>
      <c r="D272" s="6">
        <f t="shared" si="9"/>
        <v>2.4854460960483583E-2</v>
      </c>
      <c r="E272" s="4">
        <v>38.379294999999999</v>
      </c>
      <c r="F272" s="4">
        <v>37.828628999999999</v>
      </c>
      <c r="G272" s="4">
        <v>39.319954000000003</v>
      </c>
      <c r="H272" s="5">
        <v>273250353.25035298</v>
      </c>
    </row>
    <row r="273" spans="1:8" x14ac:dyDescent="0.35">
      <c r="A273" s="2">
        <v>43860</v>
      </c>
      <c r="B273" s="4">
        <v>42.720624000000001</v>
      </c>
      <c r="C273" s="4">
        <f t="shared" si="8"/>
        <v>3.9879960000000025</v>
      </c>
      <c r="D273" s="6">
        <f t="shared" si="9"/>
        <v>0.10296218475028347</v>
      </c>
      <c r="E273" s="4">
        <v>42.161290999999999</v>
      </c>
      <c r="F273" s="4">
        <v>41.199959</v>
      </c>
      <c r="G273" s="4">
        <v>43.391956999999998</v>
      </c>
      <c r="H273" s="5">
        <v>435085575.08557498</v>
      </c>
    </row>
    <row r="274" spans="1:8" x14ac:dyDescent="0.35">
      <c r="A274" s="2">
        <v>43861</v>
      </c>
      <c r="B274" s="4">
        <v>43.371290000000002</v>
      </c>
      <c r="C274" s="4">
        <f t="shared" si="8"/>
        <v>0.65066600000000108</v>
      </c>
      <c r="D274" s="6">
        <f t="shared" si="9"/>
        <v>1.5230723221645851E-2</v>
      </c>
      <c r="E274" s="4">
        <v>42.666623999999999</v>
      </c>
      <c r="F274" s="4">
        <v>42.167957999999999</v>
      </c>
      <c r="G274" s="4">
        <v>43.533290000000001</v>
      </c>
      <c r="H274" s="5">
        <v>235789225.789226</v>
      </c>
    </row>
    <row r="275" spans="1:8" x14ac:dyDescent="0.35">
      <c r="A275" s="2">
        <v>43864</v>
      </c>
      <c r="B275" s="4">
        <v>51.999948000000003</v>
      </c>
      <c r="C275" s="4">
        <f t="shared" si="8"/>
        <v>8.6286580000000015</v>
      </c>
      <c r="D275" s="6">
        <f t="shared" si="9"/>
        <v>0.19894861324161678</v>
      </c>
      <c r="E275" s="4">
        <v>44.912621999999999</v>
      </c>
      <c r="F275" s="4">
        <v>44.901288000000001</v>
      </c>
      <c r="G275" s="4">
        <v>52.409281</v>
      </c>
      <c r="H275" s="5">
        <v>708503133.50313401</v>
      </c>
    </row>
    <row r="276" spans="1:8" x14ac:dyDescent="0.35">
      <c r="A276" s="2">
        <v>43865</v>
      </c>
      <c r="B276" s="4">
        <v>59.137273999999998</v>
      </c>
      <c r="C276" s="4">
        <f t="shared" si="8"/>
        <v>7.1373259999999945</v>
      </c>
      <c r="D276" s="6">
        <f t="shared" si="9"/>
        <v>0.1372564064871756</v>
      </c>
      <c r="E276" s="4">
        <v>58.863940999999997</v>
      </c>
      <c r="F276" s="4">
        <v>55.591943999999998</v>
      </c>
      <c r="G276" s="4">
        <v>64.599261999999996</v>
      </c>
      <c r="H276" s="5">
        <v>914082284.08228397</v>
      </c>
    </row>
    <row r="277" spans="1:8" x14ac:dyDescent="0.35">
      <c r="A277" s="2">
        <v>43866</v>
      </c>
      <c r="B277" s="4">
        <v>48.979951</v>
      </c>
      <c r="C277" s="4">
        <f t="shared" si="8"/>
        <v>-10.157322999999998</v>
      </c>
      <c r="D277" s="6">
        <f t="shared" si="9"/>
        <v>-0.17175839048651445</v>
      </c>
      <c r="E277" s="4">
        <v>54.883944999999997</v>
      </c>
      <c r="F277" s="4">
        <v>46.940660000000001</v>
      </c>
      <c r="G277" s="4">
        <v>56.398609999999998</v>
      </c>
      <c r="H277" s="5">
        <v>726358281.35828102</v>
      </c>
    </row>
    <row r="278" spans="1:8" x14ac:dyDescent="0.35">
      <c r="A278" s="2">
        <v>43867</v>
      </c>
      <c r="B278" s="4">
        <v>49.930616999999998</v>
      </c>
      <c r="C278" s="4">
        <f t="shared" si="8"/>
        <v>0.95066599999999823</v>
      </c>
      <c r="D278" s="6">
        <f t="shared" si="9"/>
        <v>1.9409288506638121E-2</v>
      </c>
      <c r="E278" s="4">
        <v>46.661287000000002</v>
      </c>
      <c r="F278" s="4">
        <v>45.799954</v>
      </c>
      <c r="G278" s="4">
        <v>53.055280000000003</v>
      </c>
      <c r="H278" s="5">
        <v>598211878.21187794</v>
      </c>
    </row>
    <row r="279" spans="1:8" x14ac:dyDescent="0.35">
      <c r="A279" s="2">
        <v>43868</v>
      </c>
      <c r="B279" s="4">
        <v>49.871282999999998</v>
      </c>
      <c r="C279" s="4">
        <f t="shared" si="8"/>
        <v>-5.9333999999999776E-2</v>
      </c>
      <c r="D279" s="6">
        <f t="shared" si="9"/>
        <v>-1.188328996615439E-3</v>
      </c>
      <c r="E279" s="4">
        <v>48.703285000000001</v>
      </c>
      <c r="F279" s="4">
        <v>48.666618</v>
      </c>
      <c r="G279" s="4">
        <v>51.316614999999999</v>
      </c>
      <c r="H279" s="5">
        <v>255953070.953071</v>
      </c>
    </row>
    <row r="280" spans="1:8" x14ac:dyDescent="0.35">
      <c r="A280" s="2">
        <v>43871</v>
      </c>
      <c r="B280" s="4">
        <v>51.418615000000003</v>
      </c>
      <c r="C280" s="4">
        <f t="shared" si="8"/>
        <v>1.5473320000000044</v>
      </c>
      <c r="D280" s="6">
        <f t="shared" si="9"/>
        <v>3.1026512792943474E-2</v>
      </c>
      <c r="E280" s="4">
        <v>53.333280000000002</v>
      </c>
      <c r="F280" s="4">
        <v>50.159950000000002</v>
      </c>
      <c r="G280" s="4">
        <v>54.665945000000001</v>
      </c>
      <c r="H280" s="5">
        <v>370337815.33781499</v>
      </c>
    </row>
    <row r="281" spans="1:8" x14ac:dyDescent="0.35">
      <c r="A281" s="2">
        <v>43872</v>
      </c>
      <c r="B281" s="4">
        <v>51.625281999999999</v>
      </c>
      <c r="C281" s="4">
        <f t="shared" si="8"/>
        <v>0.20666699999999594</v>
      </c>
      <c r="D281" s="6">
        <f t="shared" si="9"/>
        <v>4.019303125920368E-3</v>
      </c>
      <c r="E281" s="4">
        <v>51.252614999999999</v>
      </c>
      <c r="F281" s="4">
        <v>50.533282999999997</v>
      </c>
      <c r="G281" s="4">
        <v>52.233688000000001</v>
      </c>
      <c r="H281" s="5">
        <v>175462270.46226999</v>
      </c>
    </row>
    <row r="282" spans="1:8" x14ac:dyDescent="0.35">
      <c r="A282" s="2">
        <v>43873</v>
      </c>
      <c r="B282" s="4">
        <v>51.152616000000002</v>
      </c>
      <c r="C282" s="4">
        <f t="shared" si="8"/>
        <v>-0.4726659999999967</v>
      </c>
      <c r="D282" s="6">
        <f t="shared" si="9"/>
        <v>-9.1557078564722741E-3</v>
      </c>
      <c r="E282" s="4">
        <v>51.857948</v>
      </c>
      <c r="F282" s="4">
        <v>50.891281999999997</v>
      </c>
      <c r="G282" s="4">
        <v>52.649946999999997</v>
      </c>
      <c r="H282" s="5">
        <v>180337230.33723</v>
      </c>
    </row>
    <row r="283" spans="1:8" x14ac:dyDescent="0.35">
      <c r="A283" s="2">
        <v>43874</v>
      </c>
      <c r="B283" s="4">
        <v>53.599946000000003</v>
      </c>
      <c r="C283" s="4">
        <f t="shared" si="8"/>
        <v>2.4473300000000009</v>
      </c>
      <c r="D283" s="6">
        <f t="shared" si="9"/>
        <v>4.7843691904242022E-2</v>
      </c>
      <c r="E283" s="4">
        <v>49.455950999999999</v>
      </c>
      <c r="F283" s="4">
        <v>48.999951000000003</v>
      </c>
      <c r="G283" s="4">
        <v>54.533279</v>
      </c>
      <c r="H283" s="5">
        <v>394340614.34061402</v>
      </c>
    </row>
    <row r="284" spans="1:8" x14ac:dyDescent="0.35">
      <c r="A284" s="2">
        <v>43875</v>
      </c>
      <c r="B284" s="4">
        <v>53.335279999999997</v>
      </c>
      <c r="C284" s="4">
        <f t="shared" si="8"/>
        <v>-0.2646660000000054</v>
      </c>
      <c r="D284" s="6">
        <f t="shared" si="9"/>
        <v>-4.937803482115549E-3</v>
      </c>
      <c r="E284" s="4">
        <v>52.481281000000003</v>
      </c>
      <c r="F284" s="4">
        <v>52.366613999999998</v>
      </c>
      <c r="G284" s="4">
        <v>54.197946000000002</v>
      </c>
      <c r="H284" s="5">
        <v>235405900.4059</v>
      </c>
    </row>
    <row r="285" spans="1:8" x14ac:dyDescent="0.35">
      <c r="A285" s="2">
        <v>43879</v>
      </c>
      <c r="B285" s="4">
        <v>57.226609000000003</v>
      </c>
      <c r="C285" s="4">
        <f t="shared" si="8"/>
        <v>3.891329000000006</v>
      </c>
      <c r="D285" s="6">
        <f t="shared" si="9"/>
        <v>7.2959755718916372E-2</v>
      </c>
      <c r="E285" s="4">
        <v>56.106611000000001</v>
      </c>
      <c r="F285" s="4">
        <v>55.490611000000001</v>
      </c>
      <c r="G285" s="4">
        <v>57.333275999999998</v>
      </c>
      <c r="H285" s="5">
        <v>250475785.47578499</v>
      </c>
    </row>
    <row r="286" spans="1:8" x14ac:dyDescent="0.35">
      <c r="A286" s="2">
        <v>43880</v>
      </c>
      <c r="B286" s="4">
        <v>61.161271999999997</v>
      </c>
      <c r="C286" s="4">
        <f t="shared" si="8"/>
        <v>3.9346629999999934</v>
      </c>
      <c r="D286" s="6">
        <f t="shared" si="9"/>
        <v>6.8755830002088597E-2</v>
      </c>
      <c r="E286" s="4">
        <v>61.566605000000003</v>
      </c>
      <c r="F286" s="4">
        <v>60.06794</v>
      </c>
      <c r="G286" s="4">
        <v>62.98527</v>
      </c>
      <c r="H286" s="5">
        <v>381344751.344751</v>
      </c>
    </row>
    <row r="287" spans="1:8" x14ac:dyDescent="0.35">
      <c r="A287" s="2">
        <v>43881</v>
      </c>
      <c r="B287" s="4">
        <v>59.960607000000003</v>
      </c>
      <c r="C287" s="4">
        <f t="shared" si="8"/>
        <v>-1.2006649999999937</v>
      </c>
      <c r="D287" s="6">
        <f t="shared" si="9"/>
        <v>-1.9631131935908621E-2</v>
      </c>
      <c r="E287" s="4">
        <v>60.796605999999997</v>
      </c>
      <c r="F287" s="4">
        <v>57.329276</v>
      </c>
      <c r="G287" s="4">
        <v>60.799939000000002</v>
      </c>
      <c r="H287" s="5">
        <v>264523659.52366</v>
      </c>
    </row>
    <row r="288" spans="1:8" x14ac:dyDescent="0.35">
      <c r="A288" s="2">
        <v>43882</v>
      </c>
      <c r="B288" s="4">
        <v>60.066606999999998</v>
      </c>
      <c r="C288" s="4">
        <f t="shared" si="8"/>
        <v>0.10599999999999454</v>
      </c>
      <c r="D288" s="6">
        <f t="shared" si="9"/>
        <v>1.7678273337025181E-3</v>
      </c>
      <c r="E288" s="4">
        <v>60.465273000000003</v>
      </c>
      <c r="F288" s="4">
        <v>58.696607999999998</v>
      </c>
      <c r="G288" s="4">
        <v>60.870606000000002</v>
      </c>
      <c r="H288" s="5">
        <v>215091905.091905</v>
      </c>
    </row>
    <row r="289" spans="1:8" x14ac:dyDescent="0.35">
      <c r="A289" s="2">
        <v>43885</v>
      </c>
      <c r="B289" s="4">
        <v>55.585943999999998</v>
      </c>
      <c r="C289" s="4">
        <f t="shared" si="8"/>
        <v>-4.4806629999999998</v>
      </c>
      <c r="D289" s="6">
        <f t="shared" si="9"/>
        <v>-7.4594907616473166E-2</v>
      </c>
      <c r="E289" s="4">
        <v>55.933276999999997</v>
      </c>
      <c r="F289" s="4">
        <v>54.813279000000001</v>
      </c>
      <c r="G289" s="4">
        <v>57.566609</v>
      </c>
      <c r="H289" s="5">
        <v>227882672.882673</v>
      </c>
    </row>
    <row r="290" spans="1:8" x14ac:dyDescent="0.35">
      <c r="A290" s="2">
        <v>43886</v>
      </c>
      <c r="B290" s="4">
        <v>53.327280000000002</v>
      </c>
      <c r="C290" s="4">
        <f t="shared" si="8"/>
        <v>-2.258663999999996</v>
      </c>
      <c r="D290" s="6">
        <f t="shared" si="9"/>
        <v>-4.0633725677124345E-2</v>
      </c>
      <c r="E290" s="4">
        <v>56.599943000000003</v>
      </c>
      <c r="F290" s="4">
        <v>52.466614</v>
      </c>
      <c r="G290" s="4">
        <v>57.106610000000003</v>
      </c>
      <c r="H290" s="5">
        <v>259357474.357474</v>
      </c>
    </row>
    <row r="291" spans="1:8" x14ac:dyDescent="0.35">
      <c r="A291" s="2">
        <v>43887</v>
      </c>
      <c r="B291" s="4">
        <v>51.919947999999998</v>
      </c>
      <c r="C291" s="4">
        <f t="shared" si="8"/>
        <v>-1.4073320000000038</v>
      </c>
      <c r="D291" s="6">
        <f t="shared" si="9"/>
        <v>-2.6390470318381206E-2</v>
      </c>
      <c r="E291" s="4">
        <v>52.166615</v>
      </c>
      <c r="F291" s="4">
        <v>51.740614999999998</v>
      </c>
      <c r="G291" s="4">
        <v>54.220612000000003</v>
      </c>
      <c r="H291" s="5">
        <v>212307857.30785701</v>
      </c>
    </row>
    <row r="292" spans="1:8" x14ac:dyDescent="0.35">
      <c r="A292" s="2">
        <v>43888</v>
      </c>
      <c r="B292" s="4">
        <v>45.266621000000001</v>
      </c>
      <c r="C292" s="4">
        <f t="shared" si="8"/>
        <v>-6.6533269999999973</v>
      </c>
      <c r="D292" s="6">
        <f t="shared" si="9"/>
        <v>-0.12814587179478681</v>
      </c>
      <c r="E292" s="4">
        <v>48.666618</v>
      </c>
      <c r="F292" s="4">
        <v>44.599955000000001</v>
      </c>
      <c r="G292" s="4">
        <v>49.317951000000001</v>
      </c>
      <c r="H292" s="5">
        <v>364157764.15776402</v>
      </c>
    </row>
    <row r="293" spans="1:8" x14ac:dyDescent="0.35">
      <c r="A293" s="2">
        <v>43889</v>
      </c>
      <c r="B293" s="4">
        <v>44.532622000000003</v>
      </c>
      <c r="C293" s="4">
        <f t="shared" si="8"/>
        <v>-0.73399899999999718</v>
      </c>
      <c r="D293" s="6">
        <f t="shared" si="9"/>
        <v>-1.6215016358300683E-2</v>
      </c>
      <c r="E293" s="4">
        <v>41.979958000000003</v>
      </c>
      <c r="F293" s="4">
        <v>40.767958999999998</v>
      </c>
      <c r="G293" s="4">
        <v>46.034621000000001</v>
      </c>
      <c r="H293" s="5">
        <v>368462933.462933</v>
      </c>
    </row>
    <row r="294" spans="1:8" x14ac:dyDescent="0.35">
      <c r="A294" s="2">
        <v>43892</v>
      </c>
      <c r="B294" s="4">
        <v>49.574617000000003</v>
      </c>
      <c r="C294" s="4">
        <f t="shared" si="8"/>
        <v>5.041995</v>
      </c>
      <c r="D294" s="6">
        <f t="shared" si="9"/>
        <v>0.11322025907210223</v>
      </c>
      <c r="E294" s="4">
        <v>47.417285999999997</v>
      </c>
      <c r="F294" s="4">
        <v>45.777954000000001</v>
      </c>
      <c r="G294" s="4">
        <v>49.579284000000001</v>
      </c>
      <c r="H294" s="5">
        <v>302925167.92516798</v>
      </c>
    </row>
    <row r="295" spans="1:8" x14ac:dyDescent="0.35">
      <c r="A295" s="2">
        <v>43893</v>
      </c>
      <c r="B295" s="4">
        <v>49.700617000000001</v>
      </c>
      <c r="C295" s="4">
        <f t="shared" si="8"/>
        <v>0.12599999999999767</v>
      </c>
      <c r="D295" s="6">
        <f t="shared" si="9"/>
        <v>2.5416232666002777E-3</v>
      </c>
      <c r="E295" s="4">
        <v>53.666612999999998</v>
      </c>
      <c r="F295" s="4">
        <v>47.740659000000001</v>
      </c>
      <c r="G295" s="4">
        <v>53.798613000000003</v>
      </c>
      <c r="H295" s="5">
        <v>386760431.760432</v>
      </c>
    </row>
    <row r="296" spans="1:8" x14ac:dyDescent="0.35">
      <c r="A296" s="2">
        <v>43894</v>
      </c>
      <c r="B296" s="4">
        <v>49.966616999999999</v>
      </c>
      <c r="C296" s="4">
        <f t="shared" si="8"/>
        <v>0.26599999999999824</v>
      </c>
      <c r="D296" s="6">
        <f t="shared" si="9"/>
        <v>5.3520462331483375E-3</v>
      </c>
      <c r="E296" s="4">
        <v>50.930636</v>
      </c>
      <c r="F296" s="4">
        <v>48.315584999999999</v>
      </c>
      <c r="G296" s="4">
        <v>51.101281999999998</v>
      </c>
      <c r="H296" s="5">
        <v>225734880.73488101</v>
      </c>
    </row>
    <row r="297" spans="1:8" x14ac:dyDescent="0.35">
      <c r="A297" s="2">
        <v>43895</v>
      </c>
      <c r="B297" s="4">
        <v>48.302618000000002</v>
      </c>
      <c r="C297" s="4">
        <f t="shared" si="8"/>
        <v>-1.6639989999999969</v>
      </c>
      <c r="D297" s="6">
        <f t="shared" si="9"/>
        <v>-3.3302214556570779E-2</v>
      </c>
      <c r="E297" s="4">
        <v>48.251285000000003</v>
      </c>
      <c r="F297" s="4">
        <v>47.871285</v>
      </c>
      <c r="G297" s="4">
        <v>49.716616999999999</v>
      </c>
      <c r="H297" s="5">
        <v>162790017.79001799</v>
      </c>
    </row>
    <row r="298" spans="1:8" x14ac:dyDescent="0.35">
      <c r="A298" s="2">
        <v>43896</v>
      </c>
      <c r="B298" s="4">
        <v>46.898620000000001</v>
      </c>
      <c r="C298" s="4">
        <f t="shared" si="8"/>
        <v>-1.4039980000000014</v>
      </c>
      <c r="D298" s="6">
        <f t="shared" si="9"/>
        <v>-2.9066706073778471E-2</v>
      </c>
      <c r="E298" s="4">
        <v>46.000186999999997</v>
      </c>
      <c r="F298" s="4">
        <v>45.617953999999997</v>
      </c>
      <c r="G298" s="4">
        <v>47.133285999999998</v>
      </c>
      <c r="H298" s="5">
        <v>189943959.94396001</v>
      </c>
    </row>
    <row r="299" spans="1:8" x14ac:dyDescent="0.35">
      <c r="A299" s="2">
        <v>43899</v>
      </c>
      <c r="B299" s="4">
        <v>40.533293</v>
      </c>
      <c r="C299" s="4">
        <f t="shared" si="8"/>
        <v>-6.3653270000000006</v>
      </c>
      <c r="D299" s="6">
        <f t="shared" si="9"/>
        <v>-0.13572525161721177</v>
      </c>
      <c r="E299" s="4">
        <v>40.359293000000001</v>
      </c>
      <c r="F299" s="4">
        <v>40.333292999999998</v>
      </c>
      <c r="G299" s="4">
        <v>44.199821999999998</v>
      </c>
      <c r="H299" s="5">
        <v>256106356.10635599</v>
      </c>
    </row>
    <row r="300" spans="1:8" x14ac:dyDescent="0.35">
      <c r="A300" s="2">
        <v>43900</v>
      </c>
      <c r="B300" s="4">
        <v>43.021957</v>
      </c>
      <c r="C300" s="4">
        <f t="shared" si="8"/>
        <v>2.488664</v>
      </c>
      <c r="D300" s="6">
        <f t="shared" si="9"/>
        <v>6.1398021621386648E-2</v>
      </c>
      <c r="E300" s="4">
        <v>43.961956000000001</v>
      </c>
      <c r="F300" s="4">
        <v>40.533293</v>
      </c>
      <c r="G300" s="4">
        <v>44.533289000000003</v>
      </c>
      <c r="H300" s="5">
        <v>233916878.916879</v>
      </c>
    </row>
    <row r="301" spans="1:8" x14ac:dyDescent="0.35">
      <c r="A301" s="2">
        <v>43901</v>
      </c>
      <c r="B301" s="4">
        <v>42.281958000000003</v>
      </c>
      <c r="C301" s="4">
        <f t="shared" si="8"/>
        <v>-0.73999899999999741</v>
      </c>
      <c r="D301" s="6">
        <f t="shared" si="9"/>
        <v>-1.7200496016487522E-2</v>
      </c>
      <c r="E301" s="4">
        <v>42.679957000000002</v>
      </c>
      <c r="F301" s="4">
        <v>40.866625999999997</v>
      </c>
      <c r="G301" s="4">
        <v>43.571956</v>
      </c>
      <c r="H301" s="5">
        <v>201204006.20400599</v>
      </c>
    </row>
    <row r="302" spans="1:8" x14ac:dyDescent="0.35">
      <c r="A302" s="2">
        <v>43902</v>
      </c>
      <c r="B302" s="4">
        <v>37.369962999999998</v>
      </c>
      <c r="C302" s="4">
        <f t="shared" si="8"/>
        <v>-4.9119950000000046</v>
      </c>
      <c r="D302" s="6">
        <f t="shared" si="9"/>
        <v>-0.11617236363557251</v>
      </c>
      <c r="E302" s="4">
        <v>38.725960999999998</v>
      </c>
      <c r="F302" s="4">
        <v>36.416629999999998</v>
      </c>
      <c r="G302" s="4">
        <v>39.633293999999999</v>
      </c>
      <c r="H302" s="5">
        <v>283636063.63606399</v>
      </c>
    </row>
    <row r="303" spans="1:8" x14ac:dyDescent="0.35">
      <c r="A303" s="2">
        <v>43903</v>
      </c>
      <c r="B303" s="4">
        <v>36.441296999999999</v>
      </c>
      <c r="C303" s="4">
        <f t="shared" si="8"/>
        <v>-0.92866599999999977</v>
      </c>
      <c r="D303" s="6">
        <f t="shared" si="9"/>
        <v>-2.4850599932357435E-2</v>
      </c>
      <c r="E303" s="4">
        <v>39.666626999999998</v>
      </c>
      <c r="F303" s="4">
        <v>33.466633000000002</v>
      </c>
      <c r="G303" s="4">
        <v>40.504626000000002</v>
      </c>
      <c r="H303" s="5">
        <v>339604149.60415</v>
      </c>
    </row>
    <row r="304" spans="1:8" x14ac:dyDescent="0.35">
      <c r="A304" s="2">
        <v>43906</v>
      </c>
      <c r="B304" s="4">
        <v>29.671303999999999</v>
      </c>
      <c r="C304" s="4">
        <f t="shared" si="8"/>
        <v>-6.7699929999999995</v>
      </c>
      <c r="D304" s="6">
        <f t="shared" si="9"/>
        <v>-0.18577804736203543</v>
      </c>
      <c r="E304" s="4">
        <v>31.299949000000002</v>
      </c>
      <c r="F304" s="4">
        <v>29.477971</v>
      </c>
      <c r="G304" s="4">
        <v>32.991294000000003</v>
      </c>
      <c r="H304" s="5">
        <v>307342267.34226698</v>
      </c>
    </row>
    <row r="305" spans="1:8" x14ac:dyDescent="0.35">
      <c r="A305" s="2">
        <v>43907</v>
      </c>
      <c r="B305" s="4">
        <v>28.679970999999998</v>
      </c>
      <c r="C305" s="4">
        <f t="shared" si="8"/>
        <v>-0.99133300000000091</v>
      </c>
      <c r="D305" s="6">
        <f t="shared" si="9"/>
        <v>-3.3410496552493986E-2</v>
      </c>
      <c r="E305" s="4">
        <v>29.333970999999998</v>
      </c>
      <c r="F305" s="4">
        <v>26.399974</v>
      </c>
      <c r="G305" s="4">
        <v>31.456634999999999</v>
      </c>
      <c r="H305" s="5">
        <v>359919059.91905999</v>
      </c>
    </row>
    <row r="306" spans="1:8" x14ac:dyDescent="0.35">
      <c r="A306" s="2">
        <v>43908</v>
      </c>
      <c r="B306" s="4">
        <v>24.081309000000001</v>
      </c>
      <c r="C306" s="4">
        <f t="shared" si="8"/>
        <v>-4.5986619999999974</v>
      </c>
      <c r="D306" s="6">
        <f t="shared" si="9"/>
        <v>-0.16034402545246637</v>
      </c>
      <c r="E306" s="4">
        <v>25.933306999999999</v>
      </c>
      <c r="F306" s="4">
        <v>23.36731</v>
      </c>
      <c r="G306" s="4">
        <v>26.990639999999999</v>
      </c>
      <c r="H306" s="5">
        <v>356792786.79278702</v>
      </c>
    </row>
    <row r="307" spans="1:8" x14ac:dyDescent="0.35">
      <c r="A307" s="2">
        <v>43909</v>
      </c>
      <c r="B307" s="4">
        <v>28.509305000000001</v>
      </c>
      <c r="C307" s="4">
        <f t="shared" si="8"/>
        <v>4.4279960000000003</v>
      </c>
      <c r="D307" s="6">
        <f t="shared" si="9"/>
        <v>0.18387688144361256</v>
      </c>
      <c r="E307" s="4">
        <v>24.979742000000002</v>
      </c>
      <c r="F307" s="4">
        <v>23.897309</v>
      </c>
      <c r="G307" s="4">
        <v>30.133303000000002</v>
      </c>
      <c r="H307" s="5">
        <v>452932352.93235302</v>
      </c>
    </row>
    <row r="308" spans="1:8" x14ac:dyDescent="0.35">
      <c r="A308" s="2">
        <v>43910</v>
      </c>
      <c r="B308" s="4">
        <v>28.501971000000001</v>
      </c>
      <c r="C308" s="4">
        <f t="shared" si="8"/>
        <v>-7.3340000000001737E-3</v>
      </c>
      <c r="D308" s="6">
        <f t="shared" si="9"/>
        <v>-2.5724934367920134E-4</v>
      </c>
      <c r="E308" s="4">
        <v>29.213304000000001</v>
      </c>
      <c r="F308" s="4">
        <v>28.385971999999999</v>
      </c>
      <c r="G308" s="4">
        <v>31.799968</v>
      </c>
      <c r="H308" s="5">
        <v>424282954.28295398</v>
      </c>
    </row>
    <row r="309" spans="1:8" x14ac:dyDescent="0.35">
      <c r="A309" s="2">
        <v>43913</v>
      </c>
      <c r="B309" s="4">
        <v>28.952638</v>
      </c>
      <c r="C309" s="4">
        <f t="shared" si="8"/>
        <v>0.45066699999999926</v>
      </c>
      <c r="D309" s="6">
        <f t="shared" si="9"/>
        <v>1.5811783683310859E-2</v>
      </c>
      <c r="E309" s="4">
        <v>28.906638000000001</v>
      </c>
      <c r="F309" s="4">
        <v>27.366638999999999</v>
      </c>
      <c r="G309" s="4">
        <v>29.466631</v>
      </c>
      <c r="H309" s="5">
        <v>246818481.81848201</v>
      </c>
    </row>
    <row r="310" spans="1:8" x14ac:dyDescent="0.35">
      <c r="A310" s="2">
        <v>43914</v>
      </c>
      <c r="B310" s="4">
        <v>33.666632999999997</v>
      </c>
      <c r="C310" s="4">
        <f t="shared" si="8"/>
        <v>4.713994999999997</v>
      </c>
      <c r="D310" s="6">
        <f t="shared" si="9"/>
        <v>0.16281746070945236</v>
      </c>
      <c r="E310" s="4">
        <v>31.819967999999999</v>
      </c>
      <c r="F310" s="4">
        <v>31.599968000000001</v>
      </c>
      <c r="G310" s="4">
        <v>34.245966000000003</v>
      </c>
      <c r="H310" s="5">
        <v>343427893.42789298</v>
      </c>
    </row>
    <row r="311" spans="1:8" x14ac:dyDescent="0.35">
      <c r="A311" s="2">
        <v>43915</v>
      </c>
      <c r="B311" s="4">
        <v>35.949964000000001</v>
      </c>
      <c r="C311" s="4">
        <f t="shared" si="8"/>
        <v>2.283331000000004</v>
      </c>
      <c r="D311" s="6">
        <f t="shared" si="9"/>
        <v>6.7821780693067948E-2</v>
      </c>
      <c r="E311" s="4">
        <v>36.349964</v>
      </c>
      <c r="F311" s="4">
        <v>34.073965999999999</v>
      </c>
      <c r="G311" s="4">
        <v>37.133296000000001</v>
      </c>
      <c r="H311" s="5">
        <v>318341493.34149301</v>
      </c>
    </row>
    <row r="312" spans="1:8" x14ac:dyDescent="0.35">
      <c r="A312" s="2">
        <v>43916</v>
      </c>
      <c r="B312" s="4">
        <v>35.210630999999999</v>
      </c>
      <c r="C312" s="4">
        <f t="shared" si="8"/>
        <v>-0.73933300000000202</v>
      </c>
      <c r="D312" s="6">
        <f t="shared" si="9"/>
        <v>-2.0565611692963087E-2</v>
      </c>
      <c r="E312" s="4">
        <v>36.492629999999998</v>
      </c>
      <c r="F312" s="4">
        <v>34.149965999999999</v>
      </c>
      <c r="G312" s="4">
        <v>37.333295999999997</v>
      </c>
      <c r="H312" s="5">
        <v>261331491.33149099</v>
      </c>
    </row>
    <row r="313" spans="1:8" x14ac:dyDescent="0.35">
      <c r="A313" s="2">
        <v>43917</v>
      </c>
      <c r="B313" s="4">
        <v>34.290632000000002</v>
      </c>
      <c r="C313" s="4">
        <f t="shared" si="8"/>
        <v>-0.91999899999999712</v>
      </c>
      <c r="D313" s="6">
        <f t="shared" si="9"/>
        <v>-2.6128443991815912E-2</v>
      </c>
      <c r="E313" s="4">
        <v>33.666632999999997</v>
      </c>
      <c r="F313" s="4">
        <v>32.935299999999998</v>
      </c>
      <c r="G313" s="4">
        <v>35.053297999999998</v>
      </c>
      <c r="H313" s="5">
        <v>215661335.661336</v>
      </c>
    </row>
    <row r="314" spans="1:8" x14ac:dyDescent="0.35">
      <c r="A314" s="2">
        <v>43920</v>
      </c>
      <c r="B314" s="4">
        <v>33.475299999999997</v>
      </c>
      <c r="C314" s="4">
        <f t="shared" si="8"/>
        <v>-0.81533200000000505</v>
      </c>
      <c r="D314" s="6">
        <f t="shared" si="9"/>
        <v>-2.3777106237062209E-2</v>
      </c>
      <c r="E314" s="4">
        <v>34.017299000000001</v>
      </c>
      <c r="F314" s="4">
        <v>32.748634000000003</v>
      </c>
      <c r="G314" s="4">
        <v>34.443106</v>
      </c>
      <c r="H314" s="5">
        <v>179971184.971185</v>
      </c>
    </row>
    <row r="315" spans="1:8" x14ac:dyDescent="0.35">
      <c r="A315" s="2">
        <v>43921</v>
      </c>
      <c r="B315" s="4">
        <v>34.933298000000001</v>
      </c>
      <c r="C315" s="4">
        <f t="shared" si="8"/>
        <v>1.4579980000000035</v>
      </c>
      <c r="D315" s="6">
        <f t="shared" si="9"/>
        <v>4.3554441633084799E-2</v>
      </c>
      <c r="E315" s="4">
        <v>33.416632999999997</v>
      </c>
      <c r="F315" s="4">
        <v>33.133299999999998</v>
      </c>
      <c r="G315" s="4">
        <v>36.197296999999999</v>
      </c>
      <c r="H315" s="5">
        <v>266572541.57254201</v>
      </c>
    </row>
    <row r="316" spans="1:8" x14ac:dyDescent="0.35">
      <c r="A316" s="2">
        <v>43922</v>
      </c>
      <c r="B316" s="4">
        <v>32.103968000000002</v>
      </c>
      <c r="C316" s="4">
        <f t="shared" si="8"/>
        <v>-2.8293299999999988</v>
      </c>
      <c r="D316" s="6">
        <f t="shared" si="9"/>
        <v>-8.0992352912112639E-2</v>
      </c>
      <c r="E316" s="4">
        <v>33.599966000000002</v>
      </c>
      <c r="F316" s="4">
        <v>31.673302</v>
      </c>
      <c r="G316" s="4">
        <v>34.263618999999998</v>
      </c>
      <c r="H316" s="5">
        <v>200297900.29789999</v>
      </c>
    </row>
    <row r="317" spans="1:8" x14ac:dyDescent="0.35">
      <c r="A317" s="2">
        <v>43923</v>
      </c>
      <c r="B317" s="4">
        <v>30.297969999999999</v>
      </c>
      <c r="C317" s="4">
        <f t="shared" si="8"/>
        <v>-1.8059980000000024</v>
      </c>
      <c r="D317" s="6">
        <f t="shared" si="9"/>
        <v>-5.6254666089874075E-2</v>
      </c>
      <c r="E317" s="4">
        <v>32.068635</v>
      </c>
      <c r="F317" s="4">
        <v>29.759969999999999</v>
      </c>
      <c r="G317" s="4">
        <v>32.950626999999997</v>
      </c>
      <c r="H317" s="5">
        <v>297876702.87670302</v>
      </c>
    </row>
    <row r="318" spans="1:8" x14ac:dyDescent="0.35">
      <c r="A318" s="2">
        <v>43924</v>
      </c>
      <c r="B318" s="4">
        <v>32.000635000000003</v>
      </c>
      <c r="C318" s="4">
        <f t="shared" si="8"/>
        <v>1.7026650000000032</v>
      </c>
      <c r="D318" s="6">
        <f t="shared" si="9"/>
        <v>5.6197329392035283E-2</v>
      </c>
      <c r="E318" s="4">
        <v>33.966633000000002</v>
      </c>
      <c r="F318" s="4">
        <v>31.225974999999998</v>
      </c>
      <c r="G318" s="4">
        <v>34.365966</v>
      </c>
      <c r="H318" s="5">
        <v>338431478.43147802</v>
      </c>
    </row>
    <row r="319" spans="1:8" x14ac:dyDescent="0.35">
      <c r="A319" s="2">
        <v>43927</v>
      </c>
      <c r="B319" s="4">
        <v>34.415965999999997</v>
      </c>
      <c r="C319" s="4">
        <f t="shared" si="8"/>
        <v>2.4153309999999948</v>
      </c>
      <c r="D319" s="6">
        <f t="shared" si="9"/>
        <v>7.5477595991454371E-2</v>
      </c>
      <c r="E319" s="4">
        <v>34.079965999999999</v>
      </c>
      <c r="F319" s="4">
        <v>33.197299999999998</v>
      </c>
      <c r="G319" s="4">
        <v>34.733299000000002</v>
      </c>
      <c r="H319" s="5">
        <v>223527763.52776399</v>
      </c>
    </row>
    <row r="320" spans="1:8" x14ac:dyDescent="0.35">
      <c r="A320" s="2">
        <v>43928</v>
      </c>
      <c r="B320" s="4">
        <v>36.363297000000003</v>
      </c>
      <c r="C320" s="4">
        <f t="shared" si="8"/>
        <v>1.9473310000000055</v>
      </c>
      <c r="D320" s="6">
        <f t="shared" si="9"/>
        <v>5.6582197925230567E-2</v>
      </c>
      <c r="E320" s="4">
        <v>36.333297000000002</v>
      </c>
      <c r="F320" s="4">
        <v>35.489297999999998</v>
      </c>
      <c r="G320" s="4">
        <v>37.666629</v>
      </c>
      <c r="H320" s="5">
        <v>268797028.79702902</v>
      </c>
    </row>
    <row r="321" spans="1:8" x14ac:dyDescent="0.35">
      <c r="A321" s="2">
        <v>43929</v>
      </c>
      <c r="B321" s="4">
        <v>36.589297000000002</v>
      </c>
      <c r="C321" s="4">
        <f t="shared" si="8"/>
        <v>0.22599999999999909</v>
      </c>
      <c r="D321" s="6">
        <f t="shared" si="9"/>
        <v>6.2150580020287781E-3</v>
      </c>
      <c r="E321" s="4">
        <v>36.946629999999999</v>
      </c>
      <c r="F321" s="4">
        <v>35.555298000000001</v>
      </c>
      <c r="G321" s="4">
        <v>37.147170000000003</v>
      </c>
      <c r="H321" s="5">
        <v>189840549.84055001</v>
      </c>
    </row>
    <row r="322" spans="1:8" x14ac:dyDescent="0.35">
      <c r="A322" s="2">
        <v>43930</v>
      </c>
      <c r="B322" s="4">
        <v>38.199961999999999</v>
      </c>
      <c r="C322" s="4">
        <f t="shared" si="8"/>
        <v>1.6106649999999973</v>
      </c>
      <c r="D322" s="6">
        <f t="shared" si="9"/>
        <v>4.402011331346424E-2</v>
      </c>
      <c r="E322" s="4">
        <v>37.472628999999998</v>
      </c>
      <c r="F322" s="4">
        <v>37.140630000000002</v>
      </c>
      <c r="G322" s="4">
        <v>38.345415000000003</v>
      </c>
      <c r="H322" s="5">
        <v>204750204.75020501</v>
      </c>
    </row>
    <row r="323" spans="1:8" x14ac:dyDescent="0.35">
      <c r="A323" s="2">
        <v>43934</v>
      </c>
      <c r="B323" s="4">
        <v>43.396622999999998</v>
      </c>
      <c r="C323" s="4">
        <f t="shared" si="8"/>
        <v>5.1966609999999989</v>
      </c>
      <c r="D323" s="6">
        <f t="shared" si="9"/>
        <v>0.13603838139943697</v>
      </c>
      <c r="E323" s="4">
        <v>39.343961</v>
      </c>
      <c r="F323" s="4">
        <v>38.701960999999997</v>
      </c>
      <c r="G323" s="4">
        <v>43.466622999999998</v>
      </c>
      <c r="H323" s="5">
        <v>337131652.131652</v>
      </c>
    </row>
    <row r="324" spans="1:8" x14ac:dyDescent="0.35">
      <c r="A324" s="2">
        <v>43935</v>
      </c>
      <c r="B324" s="4">
        <v>47.325952999999998</v>
      </c>
      <c r="C324" s="4">
        <f t="shared" ref="C324:C387" si="10">+B324-B323</f>
        <v>3.9293300000000002</v>
      </c>
      <c r="D324" s="6">
        <f t="shared" ref="D324:D387" si="11">+C324/B323</f>
        <v>9.0544602975213079E-2</v>
      </c>
      <c r="E324" s="4">
        <v>46.597952999999997</v>
      </c>
      <c r="F324" s="4">
        <v>46.161954000000001</v>
      </c>
      <c r="G324" s="4">
        <v>49.458616999999997</v>
      </c>
      <c r="H324" s="5">
        <v>458648123.64812398</v>
      </c>
    </row>
    <row r="325" spans="1:8" x14ac:dyDescent="0.35">
      <c r="A325" s="2">
        <v>43936</v>
      </c>
      <c r="B325" s="4">
        <v>48.655284999999999</v>
      </c>
      <c r="C325" s="4">
        <f t="shared" si="10"/>
        <v>1.3293320000000008</v>
      </c>
      <c r="D325" s="6">
        <f t="shared" si="11"/>
        <v>2.8088858559277209E-2</v>
      </c>
      <c r="E325" s="4">
        <v>49.466616999999999</v>
      </c>
      <c r="F325" s="4">
        <v>47.333286000000001</v>
      </c>
      <c r="G325" s="4">
        <v>50.208615999999999</v>
      </c>
      <c r="H325" s="5">
        <v>353655368.65536898</v>
      </c>
    </row>
    <row r="326" spans="1:8" x14ac:dyDescent="0.35">
      <c r="A326" s="2">
        <v>43937</v>
      </c>
      <c r="B326" s="4">
        <v>49.680616999999998</v>
      </c>
      <c r="C326" s="4">
        <f t="shared" si="10"/>
        <v>1.0253319999999988</v>
      </c>
      <c r="D326" s="6">
        <f t="shared" si="11"/>
        <v>2.1073394185235968E-2</v>
      </c>
      <c r="E326" s="4">
        <v>47.795952</v>
      </c>
      <c r="F326" s="4">
        <v>47.114286</v>
      </c>
      <c r="G326" s="4">
        <v>50.629949000000003</v>
      </c>
      <c r="H326" s="5">
        <v>309868239.86824</v>
      </c>
    </row>
    <row r="327" spans="1:8" x14ac:dyDescent="0.35">
      <c r="A327" s="2">
        <v>43938</v>
      </c>
      <c r="B327" s="4">
        <v>50.259283000000003</v>
      </c>
      <c r="C327" s="4">
        <f t="shared" si="10"/>
        <v>0.57866600000000545</v>
      </c>
      <c r="D327" s="6">
        <f t="shared" si="11"/>
        <v>1.1647721685904293E-2</v>
      </c>
      <c r="E327" s="4">
        <v>51.485281999999998</v>
      </c>
      <c r="F327" s="4">
        <v>49.84395</v>
      </c>
      <c r="G327" s="4">
        <v>51.663282000000002</v>
      </c>
      <c r="H327" s="5">
        <v>196923751.92375201</v>
      </c>
    </row>
    <row r="328" spans="1:8" x14ac:dyDescent="0.35">
      <c r="A328" s="2">
        <v>43941</v>
      </c>
      <c r="B328" s="4">
        <v>49.757283999999999</v>
      </c>
      <c r="C328" s="4">
        <f t="shared" si="10"/>
        <v>-0.50199900000000497</v>
      </c>
      <c r="D328" s="6">
        <f t="shared" si="11"/>
        <v>-9.9881846702828004E-3</v>
      </c>
      <c r="E328" s="4">
        <v>48.846617999999999</v>
      </c>
      <c r="F328" s="4">
        <v>47.480618999999997</v>
      </c>
      <c r="G328" s="4">
        <v>51.037948999999998</v>
      </c>
      <c r="H328" s="5">
        <v>221198876.19887599</v>
      </c>
    </row>
    <row r="329" spans="1:8" x14ac:dyDescent="0.35">
      <c r="A329" s="2">
        <v>43942</v>
      </c>
      <c r="B329" s="4">
        <v>45.781288000000004</v>
      </c>
      <c r="C329" s="4">
        <f t="shared" si="10"/>
        <v>-3.975995999999995</v>
      </c>
      <c r="D329" s="6">
        <f t="shared" si="11"/>
        <v>-7.99078181196545E-2</v>
      </c>
      <c r="E329" s="4">
        <v>48.674618000000002</v>
      </c>
      <c r="F329" s="4">
        <v>44.919288000000002</v>
      </c>
      <c r="G329" s="4">
        <v>50.22195</v>
      </c>
      <c r="H329" s="5">
        <v>303136698.13669801</v>
      </c>
    </row>
    <row r="330" spans="1:8" x14ac:dyDescent="0.35">
      <c r="A330" s="2">
        <v>43943</v>
      </c>
      <c r="B330" s="4">
        <v>48.807285</v>
      </c>
      <c r="C330" s="4">
        <f t="shared" si="10"/>
        <v>3.0259969999999967</v>
      </c>
      <c r="D330" s="6">
        <f t="shared" si="11"/>
        <v>6.609680793602829E-2</v>
      </c>
      <c r="E330" s="4">
        <v>46.931953</v>
      </c>
      <c r="F330" s="4">
        <v>45.913953999999997</v>
      </c>
      <c r="G330" s="4">
        <v>48.933284</v>
      </c>
      <c r="H330" s="5">
        <v>213372678.37267801</v>
      </c>
    </row>
    <row r="331" spans="1:8" x14ac:dyDescent="0.35">
      <c r="A331" s="2">
        <v>43944</v>
      </c>
      <c r="B331" s="4">
        <v>47.041952999999999</v>
      </c>
      <c r="C331" s="4">
        <f t="shared" si="10"/>
        <v>-1.7653320000000008</v>
      </c>
      <c r="D331" s="6">
        <f t="shared" si="11"/>
        <v>-3.6169436591279372E-2</v>
      </c>
      <c r="E331" s="4">
        <v>48.506618000000003</v>
      </c>
      <c r="F331" s="4">
        <v>46.875286000000003</v>
      </c>
      <c r="G331" s="4">
        <v>48.933284</v>
      </c>
      <c r="H331" s="5">
        <v>198550653.55065399</v>
      </c>
    </row>
    <row r="332" spans="1:8" x14ac:dyDescent="0.35">
      <c r="A332" s="2">
        <v>43945</v>
      </c>
      <c r="B332" s="4">
        <v>48.343285000000002</v>
      </c>
      <c r="C332" s="4">
        <f t="shared" si="10"/>
        <v>1.3013320000000022</v>
      </c>
      <c r="D332" s="6">
        <f t="shared" si="11"/>
        <v>2.7663222230590687E-2</v>
      </c>
      <c r="E332" s="4">
        <v>47.387286000000003</v>
      </c>
      <c r="F332" s="4">
        <v>46.545287000000002</v>
      </c>
      <c r="G332" s="4">
        <v>48.715285000000002</v>
      </c>
      <c r="H332" s="5">
        <v>198564378.56437901</v>
      </c>
    </row>
    <row r="333" spans="1:8" x14ac:dyDescent="0.35">
      <c r="A333" s="2">
        <v>43948</v>
      </c>
      <c r="B333" s="4">
        <v>53.249946999999999</v>
      </c>
      <c r="C333" s="4">
        <f t="shared" si="10"/>
        <v>4.9066619999999972</v>
      </c>
      <c r="D333" s="6">
        <f t="shared" si="11"/>
        <v>0.10149624710029526</v>
      </c>
      <c r="E333" s="4">
        <v>49.173951000000002</v>
      </c>
      <c r="F333" s="4">
        <v>48.999951000000003</v>
      </c>
      <c r="G333" s="4">
        <v>53.299280000000003</v>
      </c>
      <c r="H333" s="5">
        <v>310221940.22193998</v>
      </c>
    </row>
    <row r="334" spans="1:8" x14ac:dyDescent="0.35">
      <c r="A334" s="2">
        <v>43949</v>
      </c>
      <c r="B334" s="4">
        <v>51.274614999999997</v>
      </c>
      <c r="C334" s="4">
        <f t="shared" si="10"/>
        <v>-1.9753320000000016</v>
      </c>
      <c r="D334" s="6">
        <f t="shared" si="11"/>
        <v>-3.7095473541034728E-2</v>
      </c>
      <c r="E334" s="4">
        <v>53.042614</v>
      </c>
      <c r="F334" s="4">
        <v>50.445950000000003</v>
      </c>
      <c r="G334" s="4">
        <v>53.666612999999998</v>
      </c>
      <c r="H334" s="5">
        <v>228329688.32968801</v>
      </c>
    </row>
    <row r="335" spans="1:8" x14ac:dyDescent="0.35">
      <c r="A335" s="2">
        <v>43950</v>
      </c>
      <c r="B335" s="4">
        <v>53.367280000000001</v>
      </c>
      <c r="C335" s="4">
        <f t="shared" si="10"/>
        <v>2.0926650000000038</v>
      </c>
      <c r="D335" s="6">
        <f t="shared" si="11"/>
        <v>4.0812885674519524E-2</v>
      </c>
      <c r="E335" s="4">
        <v>52.677947000000003</v>
      </c>
      <c r="F335" s="4">
        <v>52.210614</v>
      </c>
      <c r="G335" s="4">
        <v>53.546605999999997</v>
      </c>
      <c r="H335" s="5">
        <v>243239973.23997301</v>
      </c>
    </row>
    <row r="336" spans="1:8" x14ac:dyDescent="0.35">
      <c r="A336" s="2">
        <v>43951</v>
      </c>
      <c r="B336" s="4">
        <v>52.125281000000001</v>
      </c>
      <c r="C336" s="4">
        <f t="shared" si="10"/>
        <v>-1.2419989999999999</v>
      </c>
      <c r="D336" s="6">
        <f t="shared" si="11"/>
        <v>-2.3272668196692801E-2</v>
      </c>
      <c r="E336" s="4">
        <v>57.012610000000002</v>
      </c>
      <c r="F336" s="4">
        <v>50.899948999999999</v>
      </c>
      <c r="G336" s="4">
        <v>57.987941999999997</v>
      </c>
      <c r="H336" s="5">
        <v>427078237.078237</v>
      </c>
    </row>
    <row r="337" spans="1:8" x14ac:dyDescent="0.35">
      <c r="A337" s="2">
        <v>43952</v>
      </c>
      <c r="B337" s="4">
        <v>46.754620000000003</v>
      </c>
      <c r="C337" s="4">
        <f t="shared" si="10"/>
        <v>-5.3706609999999984</v>
      </c>
      <c r="D337" s="6">
        <f t="shared" si="11"/>
        <v>-0.10303370834586001</v>
      </c>
      <c r="E337" s="4">
        <v>50.333283000000002</v>
      </c>
      <c r="F337" s="4">
        <v>45.535953999999997</v>
      </c>
      <c r="G337" s="4">
        <v>51.517947999999997</v>
      </c>
      <c r="H337" s="5">
        <v>487977592.977593</v>
      </c>
    </row>
    <row r="338" spans="1:8" x14ac:dyDescent="0.35">
      <c r="A338" s="2">
        <v>43955</v>
      </c>
      <c r="B338" s="4">
        <v>50.745949000000003</v>
      </c>
      <c r="C338" s="4">
        <f t="shared" si="10"/>
        <v>3.9913290000000003</v>
      </c>
      <c r="D338" s="6">
        <f t="shared" si="11"/>
        <v>8.5367585064320919E-2</v>
      </c>
      <c r="E338" s="4">
        <v>46.733286999999997</v>
      </c>
      <c r="F338" s="4">
        <v>46.533287000000001</v>
      </c>
      <c r="G338" s="4">
        <v>50.799948999999998</v>
      </c>
      <c r="H338" s="5">
        <v>288556638.55663902</v>
      </c>
    </row>
    <row r="339" spans="1:8" x14ac:dyDescent="0.35">
      <c r="A339" s="2">
        <v>43956</v>
      </c>
      <c r="B339" s="4">
        <v>51.213949</v>
      </c>
      <c r="C339" s="4">
        <f t="shared" si="10"/>
        <v>0.46799999999999642</v>
      </c>
      <c r="D339" s="6">
        <f t="shared" si="11"/>
        <v>9.2224110342284931E-3</v>
      </c>
      <c r="E339" s="4">
        <v>52.652614</v>
      </c>
      <c r="F339" s="4">
        <v>50.811948999999998</v>
      </c>
      <c r="G339" s="4">
        <v>53.261279999999999</v>
      </c>
      <c r="H339" s="5">
        <v>254875094.87509501</v>
      </c>
    </row>
    <row r="340" spans="1:8" x14ac:dyDescent="0.35">
      <c r="A340" s="2">
        <v>43957</v>
      </c>
      <c r="B340" s="4">
        <v>52.171948</v>
      </c>
      <c r="C340" s="4">
        <f t="shared" si="10"/>
        <v>0.95799900000000093</v>
      </c>
      <c r="D340" s="6">
        <f t="shared" si="11"/>
        <v>1.8705821728373279E-2</v>
      </c>
      <c r="E340" s="4">
        <v>51.766615000000002</v>
      </c>
      <c r="F340" s="4">
        <v>50.740616000000003</v>
      </c>
      <c r="G340" s="4">
        <v>52.653281</v>
      </c>
      <c r="H340" s="5">
        <v>166848631.84863201</v>
      </c>
    </row>
    <row r="341" spans="1:8" x14ac:dyDescent="0.35">
      <c r="A341" s="2">
        <v>43958</v>
      </c>
      <c r="B341" s="4">
        <v>52.002614999999999</v>
      </c>
      <c r="C341" s="4">
        <f t="shared" si="10"/>
        <v>-0.16933300000000173</v>
      </c>
      <c r="D341" s="6">
        <f t="shared" si="11"/>
        <v>-3.245671409470885E-3</v>
      </c>
      <c r="E341" s="4">
        <v>51.813948000000003</v>
      </c>
      <c r="F341" s="4">
        <v>51.489949000000003</v>
      </c>
      <c r="G341" s="4">
        <v>53.09328</v>
      </c>
      <c r="H341" s="5">
        <v>172915462.915463</v>
      </c>
    </row>
    <row r="342" spans="1:8" x14ac:dyDescent="0.35">
      <c r="A342" s="2">
        <v>43959</v>
      </c>
      <c r="B342" s="4">
        <v>54.627944999999997</v>
      </c>
      <c r="C342" s="4">
        <f t="shared" si="10"/>
        <v>2.6253299999999982</v>
      </c>
      <c r="D342" s="6">
        <f t="shared" si="11"/>
        <v>5.0484576592927072E-2</v>
      </c>
      <c r="E342" s="4">
        <v>52.917946999999998</v>
      </c>
      <c r="F342" s="4">
        <v>52.467281</v>
      </c>
      <c r="G342" s="4">
        <v>54.933278000000001</v>
      </c>
      <c r="H342" s="5">
        <v>241951546.951547</v>
      </c>
    </row>
    <row r="343" spans="1:8" x14ac:dyDescent="0.35">
      <c r="A343" s="2">
        <v>43962</v>
      </c>
      <c r="B343" s="4">
        <v>54.085946</v>
      </c>
      <c r="C343" s="4">
        <f t="shared" si="10"/>
        <v>-0.54199899999999701</v>
      </c>
      <c r="D343" s="6">
        <f t="shared" si="11"/>
        <v>-9.9216435837005592E-3</v>
      </c>
      <c r="E343" s="4">
        <v>52.700614000000002</v>
      </c>
      <c r="F343" s="4">
        <v>52.333280999999999</v>
      </c>
      <c r="G343" s="4">
        <v>54.933278000000001</v>
      </c>
      <c r="H343" s="5">
        <v>247794262.79426301</v>
      </c>
    </row>
    <row r="344" spans="1:8" x14ac:dyDescent="0.35">
      <c r="A344" s="2">
        <v>43963</v>
      </c>
      <c r="B344" s="4">
        <v>53.960613000000002</v>
      </c>
      <c r="C344" s="4">
        <f t="shared" si="10"/>
        <v>-0.1253329999999977</v>
      </c>
      <c r="D344" s="6">
        <f t="shared" si="11"/>
        <v>-2.317293294638827E-3</v>
      </c>
      <c r="E344" s="4">
        <v>55.133277999999997</v>
      </c>
      <c r="F344" s="4">
        <v>53.866613000000001</v>
      </c>
      <c r="G344" s="4">
        <v>56.219276999999998</v>
      </c>
      <c r="H344" s="5">
        <v>238603813.60381401</v>
      </c>
    </row>
    <row r="345" spans="1:8" x14ac:dyDescent="0.35">
      <c r="A345" s="2">
        <v>43964</v>
      </c>
      <c r="B345" s="4">
        <v>52.730614000000003</v>
      </c>
      <c r="C345" s="4">
        <f t="shared" si="10"/>
        <v>-1.2299989999999994</v>
      </c>
      <c r="D345" s="6">
        <f t="shared" si="11"/>
        <v>-2.2794385230575483E-2</v>
      </c>
      <c r="E345" s="4">
        <v>54.721944999999998</v>
      </c>
      <c r="F345" s="4">
        <v>50.886615999999997</v>
      </c>
      <c r="G345" s="4">
        <v>55.066611999999999</v>
      </c>
      <c r="H345" s="5">
        <v>285982650.982651</v>
      </c>
    </row>
    <row r="346" spans="1:8" x14ac:dyDescent="0.35">
      <c r="A346" s="2">
        <v>43965</v>
      </c>
      <c r="B346" s="4">
        <v>53.555280000000003</v>
      </c>
      <c r="C346" s="4">
        <f t="shared" si="10"/>
        <v>0.82466600000000057</v>
      </c>
      <c r="D346" s="6">
        <f t="shared" si="11"/>
        <v>1.5639226199793549E-2</v>
      </c>
      <c r="E346" s="4">
        <v>51.999948000000003</v>
      </c>
      <c r="F346" s="4">
        <v>50.933281999999998</v>
      </c>
      <c r="G346" s="4">
        <v>53.557279999999999</v>
      </c>
      <c r="H346" s="5">
        <v>205233025.23302501</v>
      </c>
    </row>
    <row r="347" spans="1:8" x14ac:dyDescent="0.35">
      <c r="A347" s="2">
        <v>43966</v>
      </c>
      <c r="B347" s="4">
        <v>53.277946999999998</v>
      </c>
      <c r="C347" s="4">
        <f t="shared" si="10"/>
        <v>-0.27733300000000582</v>
      </c>
      <c r="D347" s="6">
        <f t="shared" si="11"/>
        <v>-5.1784436567226576E-3</v>
      </c>
      <c r="E347" s="4">
        <v>52.689946999999997</v>
      </c>
      <c r="F347" s="4">
        <v>52.436748000000001</v>
      </c>
      <c r="G347" s="4">
        <v>53.669853000000003</v>
      </c>
      <c r="H347" s="5">
        <v>157776577.77657801</v>
      </c>
    </row>
    <row r="348" spans="1:8" x14ac:dyDescent="0.35">
      <c r="A348" s="2">
        <v>43969</v>
      </c>
      <c r="B348" s="4">
        <v>54.241945999999999</v>
      </c>
      <c r="C348" s="4">
        <f t="shared" si="10"/>
        <v>0.96399900000000116</v>
      </c>
      <c r="D348" s="6">
        <f t="shared" si="11"/>
        <v>1.8093771518636056E-2</v>
      </c>
      <c r="E348" s="4">
        <v>55.185277999999997</v>
      </c>
      <c r="F348" s="4">
        <v>53.591946</v>
      </c>
      <c r="G348" s="4">
        <v>55.647950999999999</v>
      </c>
      <c r="H348" s="5">
        <v>175471705.47170499</v>
      </c>
    </row>
    <row r="349" spans="1:8" x14ac:dyDescent="0.35">
      <c r="A349" s="2">
        <v>43970</v>
      </c>
      <c r="B349" s="4">
        <v>53.867279000000003</v>
      </c>
      <c r="C349" s="4">
        <f t="shared" si="10"/>
        <v>-0.3746669999999952</v>
      </c>
      <c r="D349" s="6">
        <f t="shared" si="11"/>
        <v>-6.9073296153496265E-3</v>
      </c>
      <c r="E349" s="4">
        <v>54.344611999999998</v>
      </c>
      <c r="F349" s="4">
        <v>53.738613000000001</v>
      </c>
      <c r="G349" s="4">
        <v>54.804611999999999</v>
      </c>
      <c r="H349" s="5">
        <v>144547974.547975</v>
      </c>
    </row>
    <row r="350" spans="1:8" x14ac:dyDescent="0.35">
      <c r="A350" s="2">
        <v>43971</v>
      </c>
      <c r="B350" s="4">
        <v>54.370612000000001</v>
      </c>
      <c r="C350" s="4">
        <f t="shared" si="10"/>
        <v>0.50333299999999781</v>
      </c>
      <c r="D350" s="6">
        <f t="shared" si="11"/>
        <v>9.3439469998103635E-3</v>
      </c>
      <c r="E350" s="4">
        <v>54.699945</v>
      </c>
      <c r="F350" s="4">
        <v>54.119945999999999</v>
      </c>
      <c r="G350" s="4">
        <v>55.066611999999999</v>
      </c>
      <c r="H350" s="5">
        <v>109639174.639175</v>
      </c>
    </row>
    <row r="351" spans="1:8" x14ac:dyDescent="0.35">
      <c r="A351" s="2">
        <v>43972</v>
      </c>
      <c r="B351" s="4">
        <v>55.173278000000003</v>
      </c>
      <c r="C351" s="4">
        <f t="shared" si="10"/>
        <v>0.8026660000000021</v>
      </c>
      <c r="D351" s="6">
        <f t="shared" si="11"/>
        <v>1.4762864909447811E-2</v>
      </c>
      <c r="E351" s="4">
        <v>54.399946</v>
      </c>
      <c r="F351" s="4">
        <v>53.066614000000001</v>
      </c>
      <c r="G351" s="4">
        <v>55.499944999999997</v>
      </c>
      <c r="H351" s="5">
        <v>183818943.81894401</v>
      </c>
    </row>
    <row r="352" spans="1:8" x14ac:dyDescent="0.35">
      <c r="A352" s="2">
        <v>43973</v>
      </c>
      <c r="B352" s="4">
        <v>54.458612000000002</v>
      </c>
      <c r="C352" s="4">
        <f t="shared" si="10"/>
        <v>-0.71466600000000113</v>
      </c>
      <c r="D352" s="6">
        <f t="shared" si="11"/>
        <v>-1.2953118355592378E-2</v>
      </c>
      <c r="E352" s="4">
        <v>54.811512</v>
      </c>
      <c r="F352" s="4">
        <v>54.133279000000002</v>
      </c>
      <c r="G352" s="4">
        <v>55.451945000000002</v>
      </c>
      <c r="H352" s="5">
        <v>149812274.81227499</v>
      </c>
    </row>
    <row r="353" spans="1:8" x14ac:dyDescent="0.35">
      <c r="A353" s="2">
        <v>43977</v>
      </c>
      <c r="B353" s="4">
        <v>54.591279</v>
      </c>
      <c r="C353" s="4">
        <f t="shared" si="10"/>
        <v>0.13266699999999787</v>
      </c>
      <c r="D353" s="6">
        <f t="shared" si="11"/>
        <v>2.4361068915968306E-3</v>
      </c>
      <c r="E353" s="4">
        <v>55.633277999999997</v>
      </c>
      <c r="F353" s="4">
        <v>54.380279000000002</v>
      </c>
      <c r="G353" s="4">
        <v>55.639944</v>
      </c>
      <c r="H353" s="5">
        <v>121346161.34616099</v>
      </c>
    </row>
    <row r="354" spans="1:8" x14ac:dyDescent="0.35">
      <c r="A354" s="2">
        <v>43978</v>
      </c>
      <c r="B354" s="4">
        <v>54.681944999999999</v>
      </c>
      <c r="C354" s="4">
        <f t="shared" si="10"/>
        <v>9.0665999999998803E-2</v>
      </c>
      <c r="D354" s="6">
        <f t="shared" si="11"/>
        <v>1.6608147246375891E-3</v>
      </c>
      <c r="E354" s="4">
        <v>54.723945000000001</v>
      </c>
      <c r="F354" s="4">
        <v>52.333280999999999</v>
      </c>
      <c r="G354" s="4">
        <v>55.180610999999999</v>
      </c>
      <c r="H354" s="5">
        <v>173243123.24312299</v>
      </c>
    </row>
    <row r="355" spans="1:8" x14ac:dyDescent="0.35">
      <c r="A355" s="2">
        <v>43979</v>
      </c>
      <c r="B355" s="4">
        <v>53.720613</v>
      </c>
      <c r="C355" s="4">
        <f t="shared" si="10"/>
        <v>-0.96133199999999874</v>
      </c>
      <c r="D355" s="6">
        <f t="shared" si="11"/>
        <v>-1.7580428055366332E-2</v>
      </c>
      <c r="E355" s="4">
        <v>54.233946000000003</v>
      </c>
      <c r="F355" s="4">
        <v>53.445946999999997</v>
      </c>
      <c r="G355" s="4">
        <v>54.983277999999999</v>
      </c>
      <c r="H355" s="5">
        <v>109136719.136719</v>
      </c>
    </row>
    <row r="356" spans="1:8" x14ac:dyDescent="0.35">
      <c r="A356" s="2">
        <v>43980</v>
      </c>
      <c r="B356" s="4">
        <v>55.666611000000003</v>
      </c>
      <c r="C356" s="4">
        <f t="shared" si="10"/>
        <v>1.945998000000003</v>
      </c>
      <c r="D356" s="6">
        <f t="shared" si="11"/>
        <v>3.6224419107056781E-2</v>
      </c>
      <c r="E356" s="4">
        <v>53.916612999999998</v>
      </c>
      <c r="F356" s="4">
        <v>53.613945999999999</v>
      </c>
      <c r="G356" s="4">
        <v>55.666611000000003</v>
      </c>
      <c r="H356" s="5">
        <v>177187512.18751201</v>
      </c>
    </row>
    <row r="357" spans="1:8" x14ac:dyDescent="0.35">
      <c r="A357" s="2">
        <v>43983</v>
      </c>
      <c r="B357" s="4">
        <v>59.873272999999998</v>
      </c>
      <c r="C357" s="4">
        <f t="shared" si="10"/>
        <v>4.2066619999999944</v>
      </c>
      <c r="D357" s="6">
        <f t="shared" si="11"/>
        <v>7.5568854011967682E-2</v>
      </c>
      <c r="E357" s="4">
        <v>57.199942999999998</v>
      </c>
      <c r="F357" s="4">
        <v>56.939943</v>
      </c>
      <c r="G357" s="4">
        <v>59.933273</v>
      </c>
      <c r="H357" s="5">
        <v>226279681.279681</v>
      </c>
    </row>
    <row r="358" spans="1:8" x14ac:dyDescent="0.35">
      <c r="A358" s="2">
        <v>43984</v>
      </c>
      <c r="B358" s="4">
        <v>58.770608000000003</v>
      </c>
      <c r="C358" s="4">
        <f t="shared" si="10"/>
        <v>-1.1026649999999947</v>
      </c>
      <c r="D358" s="6">
        <f t="shared" si="11"/>
        <v>-1.8416648109415946E-2</v>
      </c>
      <c r="E358" s="4">
        <v>59.646607000000003</v>
      </c>
      <c r="F358" s="4">
        <v>58.066609</v>
      </c>
      <c r="G358" s="4">
        <v>60.577272999999998</v>
      </c>
      <c r="H358" s="5">
        <v>203484143.48414299</v>
      </c>
    </row>
    <row r="359" spans="1:8" x14ac:dyDescent="0.35">
      <c r="A359" s="2">
        <v>43985</v>
      </c>
      <c r="B359" s="4">
        <v>58.863940999999997</v>
      </c>
      <c r="C359" s="4">
        <f t="shared" si="10"/>
        <v>9.3332999999994115E-2</v>
      </c>
      <c r="D359" s="6">
        <f t="shared" si="11"/>
        <v>1.5880897471742016E-3</v>
      </c>
      <c r="E359" s="4">
        <v>59.207940999999998</v>
      </c>
      <c r="F359" s="4">
        <v>58.673274999999997</v>
      </c>
      <c r="G359" s="4">
        <v>59.862606999999997</v>
      </c>
      <c r="H359" s="5">
        <v>119242154.242154</v>
      </c>
    </row>
    <row r="360" spans="1:8" x14ac:dyDescent="0.35">
      <c r="A360" s="2">
        <v>43986</v>
      </c>
      <c r="B360" s="4">
        <v>57.625275999999999</v>
      </c>
      <c r="C360" s="4">
        <f t="shared" si="10"/>
        <v>-1.2386649999999975</v>
      </c>
      <c r="D360" s="6">
        <f t="shared" si="11"/>
        <v>-2.1042848626122358E-2</v>
      </c>
      <c r="E360" s="4">
        <v>59.325274</v>
      </c>
      <c r="F360" s="4">
        <v>57.229275999999999</v>
      </c>
      <c r="G360" s="4">
        <v>59.716607000000003</v>
      </c>
      <c r="H360" s="5">
        <v>133315828.315828</v>
      </c>
    </row>
    <row r="361" spans="1:8" x14ac:dyDescent="0.35">
      <c r="A361" s="2">
        <v>43987</v>
      </c>
      <c r="B361" s="4">
        <v>59.043940999999997</v>
      </c>
      <c r="C361" s="4">
        <f t="shared" si="10"/>
        <v>1.4186649999999972</v>
      </c>
      <c r="D361" s="6">
        <f t="shared" si="11"/>
        <v>2.461879748740808E-2</v>
      </c>
      <c r="E361" s="4">
        <v>58.522607999999998</v>
      </c>
      <c r="F361" s="4">
        <v>57.746608999999999</v>
      </c>
      <c r="G361" s="4">
        <v>59.101273999999997</v>
      </c>
      <c r="H361" s="5">
        <v>117178872.178872</v>
      </c>
    </row>
    <row r="362" spans="1:8" x14ac:dyDescent="0.35">
      <c r="A362" s="2">
        <v>43990</v>
      </c>
      <c r="B362" s="4">
        <v>63.327936999999999</v>
      </c>
      <c r="C362" s="4">
        <f t="shared" si="10"/>
        <v>4.2839960000000019</v>
      </c>
      <c r="D362" s="6">
        <f t="shared" si="11"/>
        <v>7.2556064643449228E-2</v>
      </c>
      <c r="E362" s="4">
        <v>61.266604999999998</v>
      </c>
      <c r="F362" s="4">
        <v>60.610605999999997</v>
      </c>
      <c r="G362" s="4">
        <v>63.333269999999999</v>
      </c>
      <c r="H362" s="5">
        <v>212621117.62111801</v>
      </c>
    </row>
    <row r="363" spans="1:8" x14ac:dyDescent="0.35">
      <c r="A363" s="2">
        <v>43991</v>
      </c>
      <c r="B363" s="4">
        <v>62.711271000000004</v>
      </c>
      <c r="C363" s="4">
        <f t="shared" si="10"/>
        <v>-0.61666599999999505</v>
      </c>
      <c r="D363" s="6">
        <f t="shared" si="11"/>
        <v>-9.7376612789391043E-3</v>
      </c>
      <c r="E363" s="4">
        <v>62.667271</v>
      </c>
      <c r="F363" s="4">
        <v>61.595337999999998</v>
      </c>
      <c r="G363" s="4">
        <v>63.629263000000002</v>
      </c>
      <c r="H363" s="5">
        <v>170822480.82248101</v>
      </c>
    </row>
    <row r="364" spans="1:8" x14ac:dyDescent="0.35">
      <c r="A364" s="2">
        <v>43992</v>
      </c>
      <c r="B364" s="4">
        <v>68.336597999999995</v>
      </c>
      <c r="C364" s="4">
        <f t="shared" si="10"/>
        <v>5.6253269999999915</v>
      </c>
      <c r="D364" s="6">
        <f t="shared" si="11"/>
        <v>8.9702009069469998E-2</v>
      </c>
      <c r="E364" s="4">
        <v>66.125266999999994</v>
      </c>
      <c r="F364" s="4">
        <v>65.499934999999994</v>
      </c>
      <c r="G364" s="4">
        <v>68.498598000000001</v>
      </c>
      <c r="H364" s="5">
        <v>278451473.451473</v>
      </c>
    </row>
    <row r="365" spans="1:8" x14ac:dyDescent="0.35">
      <c r="A365" s="2">
        <v>43993</v>
      </c>
      <c r="B365" s="4">
        <v>64.855935000000002</v>
      </c>
      <c r="C365" s="4">
        <f t="shared" si="10"/>
        <v>-3.4806629999999927</v>
      </c>
      <c r="D365" s="6">
        <f t="shared" si="11"/>
        <v>-5.0934098299713328E-2</v>
      </c>
      <c r="E365" s="4">
        <v>66.013266999999999</v>
      </c>
      <c r="F365" s="4">
        <v>64.799935000000005</v>
      </c>
      <c r="G365" s="4">
        <v>67.930592000000004</v>
      </c>
      <c r="H365" s="5">
        <v>238747468.74746901</v>
      </c>
    </row>
    <row r="366" spans="1:8" x14ac:dyDescent="0.35">
      <c r="A366" s="2">
        <v>43994</v>
      </c>
      <c r="B366" s="4">
        <v>62.351937999999997</v>
      </c>
      <c r="C366" s="4">
        <f t="shared" si="10"/>
        <v>-2.5039970000000054</v>
      </c>
      <c r="D366" s="6">
        <f t="shared" si="11"/>
        <v>-3.8608602281348735E-2</v>
      </c>
      <c r="E366" s="4">
        <v>65.333268000000004</v>
      </c>
      <c r="F366" s="4">
        <v>60.839939000000001</v>
      </c>
      <c r="G366" s="4">
        <v>65.865267000000003</v>
      </c>
      <c r="H366" s="5">
        <v>251450861.45086101</v>
      </c>
    </row>
    <row r="367" spans="1:8" x14ac:dyDescent="0.35">
      <c r="A367" s="2">
        <v>43997</v>
      </c>
      <c r="B367" s="4">
        <v>66.059933999999998</v>
      </c>
      <c r="C367" s="4">
        <f t="shared" si="10"/>
        <v>3.7079960000000014</v>
      </c>
      <c r="D367" s="6">
        <f t="shared" si="11"/>
        <v>5.946881715208277E-2</v>
      </c>
      <c r="E367" s="4">
        <v>61.185938999999998</v>
      </c>
      <c r="F367" s="4">
        <v>60.566606</v>
      </c>
      <c r="G367" s="4">
        <v>66.589267000000007</v>
      </c>
      <c r="H367" s="5">
        <v>235457905.45790499</v>
      </c>
    </row>
    <row r="368" spans="1:8" x14ac:dyDescent="0.35">
      <c r="A368" s="2">
        <v>43998</v>
      </c>
      <c r="B368" s="4">
        <v>65.475268</v>
      </c>
      <c r="C368" s="4">
        <f t="shared" si="10"/>
        <v>-0.58466599999999858</v>
      </c>
      <c r="D368" s="6">
        <f t="shared" si="11"/>
        <v>-8.8505386638745142E-3</v>
      </c>
      <c r="E368" s="4">
        <v>67.456598999999997</v>
      </c>
      <c r="F368" s="4">
        <v>64.159268999999995</v>
      </c>
      <c r="G368" s="4">
        <v>67.525266000000002</v>
      </c>
      <c r="H368" s="5">
        <v>210766380.766381</v>
      </c>
    </row>
    <row r="369" spans="1:8" x14ac:dyDescent="0.35">
      <c r="A369" s="2">
        <v>43999</v>
      </c>
      <c r="B369" s="4">
        <v>66.119266999999994</v>
      </c>
      <c r="C369" s="4">
        <f t="shared" si="10"/>
        <v>0.64399899999999377</v>
      </c>
      <c r="D369" s="6">
        <f t="shared" si="11"/>
        <v>9.8357596642444263E-3</v>
      </c>
      <c r="E369" s="4">
        <v>65.847267000000002</v>
      </c>
      <c r="F369" s="4">
        <v>65.504667999999995</v>
      </c>
      <c r="G369" s="4">
        <v>66.999932999999999</v>
      </c>
      <c r="H369" s="5">
        <v>148362148.36214799</v>
      </c>
    </row>
    <row r="370" spans="1:8" x14ac:dyDescent="0.35">
      <c r="A370" s="2">
        <v>44000</v>
      </c>
      <c r="B370" s="4">
        <v>66.930599999999998</v>
      </c>
      <c r="C370" s="4">
        <f t="shared" si="10"/>
        <v>0.81133300000000474</v>
      </c>
      <c r="D370" s="6">
        <f t="shared" si="11"/>
        <v>1.2270750067450155E-2</v>
      </c>
      <c r="E370" s="4">
        <v>66.866600000000005</v>
      </c>
      <c r="F370" s="4">
        <v>66.297987000000006</v>
      </c>
      <c r="G370" s="4">
        <v>67.946599000000006</v>
      </c>
      <c r="H370" s="5">
        <v>146279186.27918601</v>
      </c>
    </row>
    <row r="371" spans="1:8" x14ac:dyDescent="0.35">
      <c r="A371" s="2">
        <v>44001</v>
      </c>
      <c r="B371" s="4">
        <v>66.726600000000005</v>
      </c>
      <c r="C371" s="4">
        <f t="shared" si="10"/>
        <v>-0.20399999999999352</v>
      </c>
      <c r="D371" s="6">
        <f t="shared" si="11"/>
        <v>-3.047933232333096E-3</v>
      </c>
      <c r="E371" s="4">
        <v>67.518598999999995</v>
      </c>
      <c r="F371" s="4">
        <v>66.089267000000007</v>
      </c>
      <c r="G371" s="4">
        <v>67.731258999999994</v>
      </c>
      <c r="H371" s="5">
        <v>130196365.196365</v>
      </c>
    </row>
    <row r="372" spans="1:8" x14ac:dyDescent="0.35">
      <c r="A372" s="2">
        <v>44004</v>
      </c>
      <c r="B372" s="4">
        <v>66.287934000000007</v>
      </c>
      <c r="C372" s="4">
        <f t="shared" si="10"/>
        <v>-0.43866599999999778</v>
      </c>
      <c r="D372" s="6">
        <f t="shared" si="11"/>
        <v>-6.5740799021679177E-3</v>
      </c>
      <c r="E372" s="4">
        <v>66.663267000000005</v>
      </c>
      <c r="F372" s="4">
        <v>66.001266999999999</v>
      </c>
      <c r="G372" s="4">
        <v>67.258599000000004</v>
      </c>
      <c r="H372" s="5">
        <v>95435345.435344994</v>
      </c>
    </row>
    <row r="373" spans="1:8" x14ac:dyDescent="0.35">
      <c r="A373" s="2">
        <v>44005</v>
      </c>
      <c r="B373" s="4">
        <v>66.785267000000005</v>
      </c>
      <c r="C373" s="4">
        <f t="shared" si="10"/>
        <v>0.49733299999999758</v>
      </c>
      <c r="D373" s="6">
        <f t="shared" si="11"/>
        <v>7.502617293819981E-3</v>
      </c>
      <c r="E373" s="4">
        <v>66.591932999999997</v>
      </c>
      <c r="F373" s="4">
        <v>66.267274</v>
      </c>
      <c r="G373" s="4">
        <v>67.466599000000002</v>
      </c>
      <c r="H373" s="5">
        <v>95479160.479159996</v>
      </c>
    </row>
    <row r="374" spans="1:8" x14ac:dyDescent="0.35">
      <c r="A374" s="2">
        <v>44006</v>
      </c>
      <c r="B374" s="4">
        <v>64.056602999999996</v>
      </c>
      <c r="C374" s="4">
        <f t="shared" si="10"/>
        <v>-2.7286640000000091</v>
      </c>
      <c r="D374" s="6">
        <f t="shared" si="11"/>
        <v>-4.0857274704015317E-2</v>
      </c>
      <c r="E374" s="4">
        <v>66.273933999999997</v>
      </c>
      <c r="F374" s="4">
        <v>63.542695999999999</v>
      </c>
      <c r="G374" s="4">
        <v>66.725572999999997</v>
      </c>
      <c r="H374" s="5">
        <v>164394059.394059</v>
      </c>
    </row>
    <row r="375" spans="1:8" x14ac:dyDescent="0.35">
      <c r="A375" s="2">
        <v>44007</v>
      </c>
      <c r="B375" s="4">
        <v>65.731933999999995</v>
      </c>
      <c r="C375" s="4">
        <f t="shared" si="10"/>
        <v>1.6753309999999999</v>
      </c>
      <c r="D375" s="6">
        <f t="shared" si="11"/>
        <v>2.6153915779767466E-2</v>
      </c>
      <c r="E375" s="4">
        <v>63.617936</v>
      </c>
      <c r="F375" s="4">
        <v>62.476604000000002</v>
      </c>
      <c r="G375" s="4">
        <v>65.731933999999995</v>
      </c>
      <c r="H375" s="5">
        <v>138818373.81837401</v>
      </c>
    </row>
    <row r="376" spans="1:8" x14ac:dyDescent="0.35">
      <c r="A376" s="2">
        <v>44008</v>
      </c>
      <c r="B376" s="4">
        <v>63.982602999999997</v>
      </c>
      <c r="C376" s="4">
        <f t="shared" si="10"/>
        <v>-1.749330999999998</v>
      </c>
      <c r="D376" s="6">
        <f t="shared" si="11"/>
        <v>-2.6613107108639129E-2</v>
      </c>
      <c r="E376" s="4">
        <v>66.318600000000004</v>
      </c>
      <c r="F376" s="4">
        <v>63.657935999999999</v>
      </c>
      <c r="G376" s="4">
        <v>66.333267000000006</v>
      </c>
      <c r="H376" s="5">
        <v>132823752.823753</v>
      </c>
    </row>
    <row r="377" spans="1:8" x14ac:dyDescent="0.35">
      <c r="A377" s="2">
        <v>44011</v>
      </c>
      <c r="B377" s="4">
        <v>67.289933000000005</v>
      </c>
      <c r="C377" s="4">
        <f t="shared" si="10"/>
        <v>3.3073300000000074</v>
      </c>
      <c r="D377" s="6">
        <f t="shared" si="11"/>
        <v>5.1691082339991819E-2</v>
      </c>
      <c r="E377" s="4">
        <v>64.600601999999995</v>
      </c>
      <c r="F377" s="4">
        <v>63.234610000000004</v>
      </c>
      <c r="G377" s="4">
        <v>67.333265999999995</v>
      </c>
      <c r="H377" s="5">
        <v>135396195.39619499</v>
      </c>
    </row>
    <row r="378" spans="1:8" x14ac:dyDescent="0.35">
      <c r="A378" s="2">
        <v>44012</v>
      </c>
      <c r="B378" s="4">
        <v>71.987261000000004</v>
      </c>
      <c r="C378" s="4">
        <f t="shared" si="10"/>
        <v>4.6973279999999988</v>
      </c>
      <c r="D378" s="6">
        <f t="shared" si="11"/>
        <v>6.980729197634955E-2</v>
      </c>
      <c r="E378" s="4">
        <v>67.099932999999993</v>
      </c>
      <c r="F378" s="4">
        <v>66.915266000000003</v>
      </c>
      <c r="G378" s="4">
        <v>72.512594000000007</v>
      </c>
      <c r="H378" s="5">
        <v>253777768.777769</v>
      </c>
    </row>
    <row r="379" spans="1:8" x14ac:dyDescent="0.35">
      <c r="A379" s="2">
        <v>44013</v>
      </c>
      <c r="B379" s="4">
        <v>74.641925000000001</v>
      </c>
      <c r="C379" s="4">
        <f t="shared" si="10"/>
        <v>2.6546639999999968</v>
      </c>
      <c r="D379" s="6">
        <f t="shared" si="11"/>
        <v>3.6876857976302177E-2</v>
      </c>
      <c r="E379" s="4">
        <v>72.199928</v>
      </c>
      <c r="F379" s="4">
        <v>72.033260999999996</v>
      </c>
      <c r="G379" s="4">
        <v>75.688591000000002</v>
      </c>
      <c r="H379" s="5">
        <v>199903639.90364</v>
      </c>
    </row>
    <row r="380" spans="1:8" x14ac:dyDescent="0.35">
      <c r="A380" s="2">
        <v>44014</v>
      </c>
      <c r="B380" s="4">
        <v>80.577252999999999</v>
      </c>
      <c r="C380" s="4">
        <f t="shared" si="10"/>
        <v>5.9353279999999984</v>
      </c>
      <c r="D380" s="6">
        <f t="shared" si="11"/>
        <v>7.9517348996559212E-2</v>
      </c>
      <c r="E380" s="4">
        <v>81.431918999999994</v>
      </c>
      <c r="F380" s="4">
        <v>79.039921000000007</v>
      </c>
      <c r="G380" s="4">
        <v>81.866585000000001</v>
      </c>
      <c r="H380" s="5">
        <v>258751983.751984</v>
      </c>
    </row>
    <row r="381" spans="1:8" x14ac:dyDescent="0.35">
      <c r="A381" s="2">
        <v>44018</v>
      </c>
      <c r="B381" s="4">
        <v>91.438575</v>
      </c>
      <c r="C381" s="4">
        <f t="shared" si="10"/>
        <v>10.861322000000001</v>
      </c>
      <c r="D381" s="6">
        <f t="shared" si="11"/>
        <v>0.13479389772694289</v>
      </c>
      <c r="E381" s="4">
        <v>85.112582000000003</v>
      </c>
      <c r="F381" s="4">
        <v>84.402849000000003</v>
      </c>
      <c r="G381" s="4">
        <v>91.852575000000002</v>
      </c>
      <c r="H381" s="5">
        <v>308548268.54826897</v>
      </c>
    </row>
    <row r="382" spans="1:8" x14ac:dyDescent="0.35">
      <c r="A382" s="2">
        <v>44019</v>
      </c>
      <c r="B382" s="4">
        <v>92.657240999999999</v>
      </c>
      <c r="C382" s="4">
        <f t="shared" si="10"/>
        <v>1.2186659999999989</v>
      </c>
      <c r="D382" s="6">
        <f t="shared" si="11"/>
        <v>1.3327701137074795E-2</v>
      </c>
      <c r="E382" s="4">
        <v>93.667240000000007</v>
      </c>
      <c r="F382" s="4">
        <v>89.113911000000002</v>
      </c>
      <c r="G382" s="4">
        <v>95.299904999999995</v>
      </c>
      <c r="H382" s="5">
        <v>322345237.34523702</v>
      </c>
    </row>
    <row r="383" spans="1:8" x14ac:dyDescent="0.35">
      <c r="A383" s="2">
        <v>44020</v>
      </c>
      <c r="B383" s="4">
        <v>91.058576000000002</v>
      </c>
      <c r="C383" s="4">
        <f t="shared" si="10"/>
        <v>-1.5986649999999969</v>
      </c>
      <c r="D383" s="6">
        <f t="shared" si="11"/>
        <v>-1.7253535533180802E-2</v>
      </c>
      <c r="E383" s="4">
        <v>93.666573</v>
      </c>
      <c r="F383" s="4">
        <v>87.422578999999999</v>
      </c>
      <c r="G383" s="4">
        <v>94.483906000000005</v>
      </c>
      <c r="H383" s="5">
        <v>244669924.669925</v>
      </c>
    </row>
    <row r="384" spans="1:8" x14ac:dyDescent="0.35">
      <c r="A384" s="2">
        <v>44021</v>
      </c>
      <c r="B384" s="4">
        <v>92.951907000000006</v>
      </c>
      <c r="C384" s="4">
        <f t="shared" si="10"/>
        <v>1.8933310000000034</v>
      </c>
      <c r="D384" s="6">
        <f t="shared" si="11"/>
        <v>2.0792451223924296E-2</v>
      </c>
      <c r="E384" s="4">
        <v>93.132574000000005</v>
      </c>
      <c r="F384" s="4">
        <v>90.085243000000006</v>
      </c>
      <c r="G384" s="4">
        <v>93.903906000000006</v>
      </c>
      <c r="H384" s="5">
        <v>175764145.764146</v>
      </c>
    </row>
    <row r="385" spans="1:8" x14ac:dyDescent="0.35">
      <c r="A385" s="2">
        <v>44022</v>
      </c>
      <c r="B385" s="4">
        <v>102.976564</v>
      </c>
      <c r="C385" s="4">
        <f t="shared" si="10"/>
        <v>10.024656999999991</v>
      </c>
      <c r="D385" s="6">
        <f t="shared" si="11"/>
        <v>0.10784778197181033</v>
      </c>
      <c r="E385" s="4">
        <v>93.066574000000003</v>
      </c>
      <c r="F385" s="4">
        <v>91.733914999999996</v>
      </c>
      <c r="G385" s="4">
        <v>103.260897</v>
      </c>
      <c r="H385" s="5">
        <v>350063645.06364501</v>
      </c>
    </row>
    <row r="386" spans="1:8" x14ac:dyDescent="0.35">
      <c r="A386" s="2">
        <v>44025</v>
      </c>
      <c r="B386" s="4">
        <v>99.803899999999999</v>
      </c>
      <c r="C386" s="4">
        <f t="shared" si="10"/>
        <v>-3.1726639999999975</v>
      </c>
      <c r="D386" s="6">
        <f t="shared" si="11"/>
        <v>-3.0809573331656293E-2</v>
      </c>
      <c r="E386" s="4">
        <v>110.599889</v>
      </c>
      <c r="F386" s="4">
        <v>98.073909</v>
      </c>
      <c r="G386" s="4">
        <v>119.66588</v>
      </c>
      <c r="H386" s="5">
        <v>584781014.78101504</v>
      </c>
    </row>
    <row r="387" spans="1:8" x14ac:dyDescent="0.35">
      <c r="A387" s="2">
        <v>44026</v>
      </c>
      <c r="B387" s="4">
        <v>101.119899</v>
      </c>
      <c r="C387" s="4">
        <f t="shared" si="10"/>
        <v>1.315999000000005</v>
      </c>
      <c r="D387" s="6">
        <f t="shared" si="11"/>
        <v>1.3185847446843309E-2</v>
      </c>
      <c r="E387" s="4">
        <v>103.73323000000001</v>
      </c>
      <c r="F387" s="4">
        <v>95.399905000000004</v>
      </c>
      <c r="G387" s="4">
        <v>105.999894</v>
      </c>
      <c r="H387" s="5">
        <v>351272451.27245098</v>
      </c>
    </row>
    <row r="388" spans="1:8" x14ac:dyDescent="0.35">
      <c r="A388" s="2">
        <v>44027</v>
      </c>
      <c r="B388" s="4">
        <v>103.06723</v>
      </c>
      <c r="C388" s="4">
        <f t="shared" ref="C388:C451" si="12">+B388-B387</f>
        <v>1.9473309999999913</v>
      </c>
      <c r="D388" s="6">
        <f t="shared" ref="D388:D451" si="13">+C388/B387</f>
        <v>1.9257643839220916E-2</v>
      </c>
      <c r="E388" s="4">
        <v>102.866564</v>
      </c>
      <c r="F388" s="4">
        <v>97.133235999999997</v>
      </c>
      <c r="G388" s="4">
        <v>103.33323</v>
      </c>
      <c r="H388" s="5">
        <v>245517680.517681</v>
      </c>
    </row>
    <row r="389" spans="1:8" x14ac:dyDescent="0.35">
      <c r="A389" s="2">
        <v>44028</v>
      </c>
      <c r="B389" s="4">
        <v>100.04256700000001</v>
      </c>
      <c r="C389" s="4">
        <f t="shared" si="12"/>
        <v>-3.0246629999999897</v>
      </c>
      <c r="D389" s="6">
        <f t="shared" si="13"/>
        <v>-2.9346505188894569E-2</v>
      </c>
      <c r="E389" s="4">
        <v>98.477234999999993</v>
      </c>
      <c r="F389" s="4">
        <v>97.733236000000005</v>
      </c>
      <c r="G389" s="4">
        <v>102.11389800000001</v>
      </c>
      <c r="H389" s="5">
        <v>214511989.51199001</v>
      </c>
    </row>
    <row r="390" spans="1:8" x14ac:dyDescent="0.35">
      <c r="A390" s="2">
        <v>44029</v>
      </c>
      <c r="B390" s="4">
        <v>100.05589999999999</v>
      </c>
      <c r="C390" s="4">
        <f t="shared" si="12"/>
        <v>1.3332999999988715E-2</v>
      </c>
      <c r="D390" s="6">
        <f t="shared" si="13"/>
        <v>1.3327326956723046E-4</v>
      </c>
      <c r="E390" s="4">
        <v>100.89656600000001</v>
      </c>
      <c r="F390" s="4">
        <v>99.333234000000004</v>
      </c>
      <c r="G390" s="4">
        <v>102.500564</v>
      </c>
      <c r="H390" s="5">
        <v>139949719.94972</v>
      </c>
    </row>
    <row r="391" spans="1:8" x14ac:dyDescent="0.35">
      <c r="A391" s="2">
        <v>44032</v>
      </c>
      <c r="B391" s="4">
        <v>109.533224</v>
      </c>
      <c r="C391" s="4">
        <f t="shared" si="12"/>
        <v>9.4773240000000101</v>
      </c>
      <c r="D391" s="6">
        <f t="shared" si="13"/>
        <v>9.4720291357131475E-2</v>
      </c>
      <c r="E391" s="4">
        <v>101.26723200000001</v>
      </c>
      <c r="F391" s="4">
        <v>99.199900999999997</v>
      </c>
      <c r="G391" s="4">
        <v>109.99988999999999</v>
      </c>
      <c r="H391" s="5">
        <v>256820761.82076201</v>
      </c>
    </row>
    <row r="392" spans="1:8" x14ac:dyDescent="0.35">
      <c r="A392" s="2">
        <v>44033</v>
      </c>
      <c r="B392" s="4">
        <v>104.55722900000001</v>
      </c>
      <c r="C392" s="4">
        <f t="shared" si="12"/>
        <v>-4.9759949999999975</v>
      </c>
      <c r="D392" s="6">
        <f t="shared" si="13"/>
        <v>-4.542909282027522E-2</v>
      </c>
      <c r="E392" s="4">
        <v>109.328557</v>
      </c>
      <c r="F392" s="4">
        <v>103.866563</v>
      </c>
      <c r="G392" s="4">
        <v>111.666555</v>
      </c>
      <c r="H392" s="5">
        <v>242359442.359442</v>
      </c>
    </row>
    <row r="393" spans="1:8" x14ac:dyDescent="0.35">
      <c r="A393" s="2">
        <v>44034</v>
      </c>
      <c r="B393" s="4">
        <v>106.155227</v>
      </c>
      <c r="C393" s="4">
        <f t="shared" si="12"/>
        <v>1.5979979999999898</v>
      </c>
      <c r="D393" s="6">
        <f t="shared" si="13"/>
        <v>1.5283476955954807E-2</v>
      </c>
      <c r="E393" s="4">
        <v>106.59989299999999</v>
      </c>
      <c r="F393" s="4">
        <v>104.133229</v>
      </c>
      <c r="G393" s="4">
        <v>108.427892</v>
      </c>
      <c r="H393" s="5">
        <v>212416412.416412</v>
      </c>
    </row>
    <row r="394" spans="1:8" x14ac:dyDescent="0.35">
      <c r="A394" s="2">
        <v>44035</v>
      </c>
      <c r="B394" s="4">
        <v>100.87123200000001</v>
      </c>
      <c r="C394" s="4">
        <f t="shared" si="12"/>
        <v>-5.2839949999999902</v>
      </c>
      <c r="D394" s="6">
        <f t="shared" si="13"/>
        <v>-4.9776117006466301E-2</v>
      </c>
      <c r="E394" s="4">
        <v>111.92988800000001</v>
      </c>
      <c r="F394" s="4">
        <v>98.717900999999998</v>
      </c>
      <c r="G394" s="4">
        <v>112.599887</v>
      </c>
      <c r="H394" s="5">
        <v>364927924.92792499</v>
      </c>
    </row>
    <row r="395" spans="1:8" x14ac:dyDescent="0.35">
      <c r="A395" s="2">
        <v>44036</v>
      </c>
      <c r="B395" s="4">
        <v>94.466571999999999</v>
      </c>
      <c r="C395" s="4">
        <f t="shared" si="12"/>
        <v>-6.4046600000000069</v>
      </c>
      <c r="D395" s="6">
        <f t="shared" si="13"/>
        <v>-6.3493424963819281E-2</v>
      </c>
      <c r="E395" s="4">
        <v>94.400571999999997</v>
      </c>
      <c r="F395" s="4">
        <v>91.102581999999998</v>
      </c>
      <c r="G395" s="4">
        <v>97.666568999999996</v>
      </c>
      <c r="H395" s="5">
        <v>290949530.94953102</v>
      </c>
    </row>
    <row r="396" spans="1:8" x14ac:dyDescent="0.35">
      <c r="A396" s="2">
        <v>44039</v>
      </c>
      <c r="B396" s="4">
        <v>102.639897</v>
      </c>
      <c r="C396" s="4">
        <f t="shared" si="12"/>
        <v>8.1733250000000055</v>
      </c>
      <c r="D396" s="6">
        <f t="shared" si="13"/>
        <v>8.6520817120367258E-2</v>
      </c>
      <c r="E396" s="4">
        <v>95.666571000000005</v>
      </c>
      <c r="F396" s="4">
        <v>94.199926000000005</v>
      </c>
      <c r="G396" s="4">
        <v>103.195897</v>
      </c>
      <c r="H396" s="5">
        <v>240730275.73027599</v>
      </c>
    </row>
    <row r="397" spans="1:8" x14ac:dyDescent="0.35">
      <c r="A397" s="2">
        <v>44040</v>
      </c>
      <c r="B397" s="4">
        <v>98.432568000000003</v>
      </c>
      <c r="C397" s="4">
        <f t="shared" si="12"/>
        <v>-4.2073290000000014</v>
      </c>
      <c r="D397" s="6">
        <f t="shared" si="13"/>
        <v>-4.0991165452942742E-2</v>
      </c>
      <c r="E397" s="4">
        <v>100.266566</v>
      </c>
      <c r="F397" s="4">
        <v>98.294567999999998</v>
      </c>
      <c r="G397" s="4">
        <v>104.31322900000001</v>
      </c>
      <c r="H397" s="5">
        <v>237130737.13073701</v>
      </c>
    </row>
    <row r="398" spans="1:8" x14ac:dyDescent="0.35">
      <c r="A398" s="2">
        <v>44041</v>
      </c>
      <c r="B398" s="4">
        <v>99.940567000000001</v>
      </c>
      <c r="C398" s="4">
        <f t="shared" si="12"/>
        <v>1.5079989999999981</v>
      </c>
      <c r="D398" s="6">
        <f t="shared" si="13"/>
        <v>1.5320122502544057E-2</v>
      </c>
      <c r="E398" s="4">
        <v>100.06656700000001</v>
      </c>
      <c r="F398" s="4">
        <v>99.133234000000002</v>
      </c>
      <c r="G398" s="4">
        <v>102.320564</v>
      </c>
      <c r="H398" s="5">
        <v>141403536.40353599</v>
      </c>
    </row>
    <row r="399" spans="1:8" x14ac:dyDescent="0.35">
      <c r="A399" s="2">
        <v>44042</v>
      </c>
      <c r="B399" s="4">
        <v>99.165901000000005</v>
      </c>
      <c r="C399" s="4">
        <f t="shared" si="12"/>
        <v>-0.7746659999999963</v>
      </c>
      <c r="D399" s="6">
        <f t="shared" si="13"/>
        <v>-7.7512668104033899E-3</v>
      </c>
      <c r="E399" s="4">
        <v>99.199900999999997</v>
      </c>
      <c r="F399" s="4">
        <v>98.066569000000001</v>
      </c>
      <c r="G399" s="4">
        <v>100.882566</v>
      </c>
      <c r="H399" s="5">
        <v>114315699.315699</v>
      </c>
    </row>
    <row r="400" spans="1:8" x14ac:dyDescent="0.35">
      <c r="A400" s="2">
        <v>44043</v>
      </c>
      <c r="B400" s="4">
        <v>95.383904999999999</v>
      </c>
      <c r="C400" s="4">
        <f t="shared" si="12"/>
        <v>-3.7819960000000066</v>
      </c>
      <c r="D400" s="6">
        <f t="shared" si="13"/>
        <v>-3.8138069254269234E-2</v>
      </c>
      <c r="E400" s="4">
        <v>100.999899</v>
      </c>
      <c r="F400" s="4">
        <v>94.731904999999998</v>
      </c>
      <c r="G400" s="4">
        <v>101.136566</v>
      </c>
      <c r="H400" s="5">
        <v>183704583.704584</v>
      </c>
    </row>
    <row r="401" spans="1:8" x14ac:dyDescent="0.35">
      <c r="A401" s="2">
        <v>44046</v>
      </c>
      <c r="B401" s="4">
        <v>98.999900999999994</v>
      </c>
      <c r="C401" s="4">
        <f t="shared" si="12"/>
        <v>3.6159959999999955</v>
      </c>
      <c r="D401" s="6">
        <f t="shared" si="13"/>
        <v>3.7909917821041146E-2</v>
      </c>
      <c r="E401" s="4">
        <v>96.613236999999998</v>
      </c>
      <c r="F401" s="4">
        <v>96.292197000000002</v>
      </c>
      <c r="G401" s="4">
        <v>100.65390600000001</v>
      </c>
      <c r="H401" s="5">
        <v>132140322.140322</v>
      </c>
    </row>
    <row r="402" spans="1:8" x14ac:dyDescent="0.35">
      <c r="A402" s="2">
        <v>44047</v>
      </c>
      <c r="B402" s="4">
        <v>99.133234000000002</v>
      </c>
      <c r="C402" s="4">
        <f t="shared" si="12"/>
        <v>0.13333300000000747</v>
      </c>
      <c r="D402" s="6">
        <f t="shared" si="13"/>
        <v>1.346799326597382E-3</v>
      </c>
      <c r="E402" s="4">
        <v>99.667233999999993</v>
      </c>
      <c r="F402" s="4">
        <v>97.466569000000007</v>
      </c>
      <c r="G402" s="4">
        <v>101.827232</v>
      </c>
      <c r="H402" s="5">
        <v>126224976.224976</v>
      </c>
    </row>
    <row r="403" spans="1:8" x14ac:dyDescent="0.35">
      <c r="A403" s="2">
        <v>44048</v>
      </c>
      <c r="B403" s="4">
        <v>99.001233999999997</v>
      </c>
      <c r="C403" s="4">
        <f t="shared" si="12"/>
        <v>-0.132000000000005</v>
      </c>
      <c r="D403" s="6">
        <f t="shared" si="13"/>
        <v>-1.3315413476776617E-3</v>
      </c>
      <c r="E403" s="4">
        <v>99.532567</v>
      </c>
      <c r="F403" s="4">
        <v>97.887235000000004</v>
      </c>
      <c r="G403" s="4">
        <v>99.989126999999996</v>
      </c>
      <c r="H403" s="5">
        <v>74670299.670300007</v>
      </c>
    </row>
    <row r="404" spans="1:8" x14ac:dyDescent="0.35">
      <c r="A404" s="2">
        <v>44049</v>
      </c>
      <c r="B404" s="4">
        <v>99.305233999999999</v>
      </c>
      <c r="C404" s="4">
        <f t="shared" si="12"/>
        <v>0.30400000000000205</v>
      </c>
      <c r="D404" s="6">
        <f t="shared" si="13"/>
        <v>3.0706687959061404E-3</v>
      </c>
      <c r="E404" s="4">
        <v>99.388566999999995</v>
      </c>
      <c r="F404" s="4">
        <v>98.483902</v>
      </c>
      <c r="G404" s="4">
        <v>101.153899</v>
      </c>
      <c r="H404" s="5">
        <v>89884784.884784997</v>
      </c>
    </row>
    <row r="405" spans="1:8" x14ac:dyDescent="0.35">
      <c r="A405" s="2">
        <v>44050</v>
      </c>
      <c r="B405" s="4">
        <v>96.847235999999995</v>
      </c>
      <c r="C405" s="4">
        <f t="shared" si="12"/>
        <v>-2.4579980000000035</v>
      </c>
      <c r="D405" s="6">
        <f t="shared" si="13"/>
        <v>-2.4751948119874561E-2</v>
      </c>
      <c r="E405" s="4">
        <v>99.968999999999994</v>
      </c>
      <c r="F405" s="4">
        <v>94.333905999999999</v>
      </c>
      <c r="G405" s="4">
        <v>99.983232999999998</v>
      </c>
      <c r="H405" s="5">
        <v>133446433.44643299</v>
      </c>
    </row>
    <row r="406" spans="1:8" x14ac:dyDescent="0.35">
      <c r="A406" s="2">
        <v>44053</v>
      </c>
      <c r="B406" s="4">
        <v>94.571239000000006</v>
      </c>
      <c r="C406" s="4">
        <f t="shared" si="12"/>
        <v>-2.2759969999999896</v>
      </c>
      <c r="D406" s="6">
        <f t="shared" si="13"/>
        <v>-2.3500897846996788E-2</v>
      </c>
      <c r="E406" s="4">
        <v>96.533237</v>
      </c>
      <c r="F406" s="4">
        <v>92.389240999999998</v>
      </c>
      <c r="G406" s="4">
        <v>97.166569999999993</v>
      </c>
      <c r="H406" s="5">
        <v>112834072.83407301</v>
      </c>
    </row>
    <row r="407" spans="1:8" x14ac:dyDescent="0.35">
      <c r="A407" s="2">
        <v>44054</v>
      </c>
      <c r="B407" s="4">
        <v>91.625907999999995</v>
      </c>
      <c r="C407" s="4">
        <f t="shared" si="12"/>
        <v>-2.9453310000000101</v>
      </c>
      <c r="D407" s="6">
        <f t="shared" si="13"/>
        <v>-3.114404581291369E-2</v>
      </c>
      <c r="E407" s="4">
        <v>93.066574000000003</v>
      </c>
      <c r="F407" s="4">
        <v>90.999909000000002</v>
      </c>
      <c r="G407" s="4">
        <v>94.666572000000002</v>
      </c>
      <c r="H407" s="5">
        <v>129387639.387639</v>
      </c>
    </row>
    <row r="408" spans="1:8" x14ac:dyDescent="0.35">
      <c r="A408" s="2">
        <v>44055</v>
      </c>
      <c r="B408" s="4">
        <v>103.65056300000001</v>
      </c>
      <c r="C408" s="4">
        <f t="shared" si="12"/>
        <v>12.02465500000001</v>
      </c>
      <c r="D408" s="6">
        <f t="shared" si="13"/>
        <v>0.13123640750168622</v>
      </c>
      <c r="E408" s="4">
        <v>97.999902000000006</v>
      </c>
      <c r="F408" s="4">
        <v>95.666571000000005</v>
      </c>
      <c r="G408" s="4">
        <v>105.666561</v>
      </c>
      <c r="H408" s="5">
        <v>328482838.48283798</v>
      </c>
    </row>
    <row r="409" spans="1:8" x14ac:dyDescent="0.35">
      <c r="A409" s="2">
        <v>44056</v>
      </c>
      <c r="B409" s="4">
        <v>108.066559</v>
      </c>
      <c r="C409" s="4">
        <f t="shared" si="12"/>
        <v>4.4159959999999927</v>
      </c>
      <c r="D409" s="6">
        <f t="shared" si="13"/>
        <v>4.2604650396351369E-2</v>
      </c>
      <c r="E409" s="4">
        <v>107.39989300000001</v>
      </c>
      <c r="F409" s="4">
        <v>104.483896</v>
      </c>
      <c r="G409" s="4">
        <v>110.078557</v>
      </c>
      <c r="H409" s="5">
        <v>306379926.37992603</v>
      </c>
    </row>
    <row r="410" spans="1:8" x14ac:dyDescent="0.35">
      <c r="A410" s="2">
        <v>44057</v>
      </c>
      <c r="B410" s="4">
        <v>110.047223</v>
      </c>
      <c r="C410" s="4">
        <f t="shared" si="12"/>
        <v>1.9806640000000044</v>
      </c>
      <c r="D410" s="6">
        <f t="shared" si="13"/>
        <v>1.8328186058001572E-2</v>
      </c>
      <c r="E410" s="4">
        <v>110.999222</v>
      </c>
      <c r="F410" s="4">
        <v>108.44255800000001</v>
      </c>
      <c r="G410" s="4">
        <v>111.25322199999999</v>
      </c>
      <c r="H410" s="5">
        <v>188664398.664399</v>
      </c>
    </row>
    <row r="411" spans="1:8" x14ac:dyDescent="0.35">
      <c r="A411" s="2">
        <v>44060</v>
      </c>
      <c r="B411" s="4">
        <v>122.375878</v>
      </c>
      <c r="C411" s="4">
        <f t="shared" si="12"/>
        <v>12.328654999999998</v>
      </c>
      <c r="D411" s="6">
        <f t="shared" si="13"/>
        <v>0.11203058708714528</v>
      </c>
      <c r="E411" s="4">
        <v>111.799888</v>
      </c>
      <c r="F411" s="4">
        <v>111.521888</v>
      </c>
      <c r="G411" s="4">
        <v>123.05721</v>
      </c>
      <c r="H411" s="5">
        <v>303635148.635149</v>
      </c>
    </row>
    <row r="412" spans="1:8" x14ac:dyDescent="0.35">
      <c r="A412" s="2">
        <v>44061</v>
      </c>
      <c r="B412" s="4">
        <v>125.805874</v>
      </c>
      <c r="C412" s="4">
        <f t="shared" si="12"/>
        <v>3.4299960000000027</v>
      </c>
      <c r="D412" s="6">
        <f t="shared" si="13"/>
        <v>2.8028366832228185E-2</v>
      </c>
      <c r="E412" s="4">
        <v>126.59920700000001</v>
      </c>
      <c r="F412" s="4">
        <v>123.00721</v>
      </c>
      <c r="G412" s="4">
        <v>128.259872</v>
      </c>
      <c r="H412" s="5">
        <v>247117612.117612</v>
      </c>
    </row>
    <row r="413" spans="1:8" x14ac:dyDescent="0.35">
      <c r="A413" s="2">
        <v>44062</v>
      </c>
      <c r="B413" s="4">
        <v>125.235208</v>
      </c>
      <c r="C413" s="4">
        <f t="shared" si="12"/>
        <v>-0.57066600000000278</v>
      </c>
      <c r="D413" s="6">
        <f t="shared" si="13"/>
        <v>-4.5360839033637074E-3</v>
      </c>
      <c r="E413" s="4">
        <v>124.333209</v>
      </c>
      <c r="F413" s="4">
        <v>122.74721099999999</v>
      </c>
      <c r="G413" s="4">
        <v>127.399873</v>
      </c>
      <c r="H413" s="5">
        <v>183080148.08014801</v>
      </c>
    </row>
    <row r="414" spans="1:8" x14ac:dyDescent="0.35">
      <c r="A414" s="2">
        <v>44063</v>
      </c>
      <c r="B414" s="4">
        <v>133.45519999999999</v>
      </c>
      <c r="C414" s="4">
        <f t="shared" si="12"/>
        <v>8.2199919999999906</v>
      </c>
      <c r="D414" s="6">
        <f t="shared" si="13"/>
        <v>6.5636430292030895E-2</v>
      </c>
      <c r="E414" s="4">
        <v>124.045209</v>
      </c>
      <c r="F414" s="4">
        <v>123.803876</v>
      </c>
      <c r="G414" s="4">
        <v>134.79919899999999</v>
      </c>
      <c r="H414" s="5">
        <v>309177249.17724901</v>
      </c>
    </row>
    <row r="415" spans="1:8" x14ac:dyDescent="0.35">
      <c r="A415" s="2">
        <v>44064</v>
      </c>
      <c r="B415" s="4">
        <v>136.66519700000001</v>
      </c>
      <c r="C415" s="4">
        <f t="shared" si="12"/>
        <v>3.2099970000000155</v>
      </c>
      <c r="D415" s="6">
        <f t="shared" si="13"/>
        <v>2.4052993064339313E-2</v>
      </c>
      <c r="E415" s="4">
        <v>136.31719699999999</v>
      </c>
      <c r="F415" s="4">
        <v>135.003198</v>
      </c>
      <c r="G415" s="4">
        <v>139.69919400000001</v>
      </c>
      <c r="H415" s="5">
        <v>322343707.34370703</v>
      </c>
    </row>
    <row r="416" spans="1:8" x14ac:dyDescent="0.35">
      <c r="A416" s="2">
        <v>44067</v>
      </c>
      <c r="B416" s="4">
        <v>134.279866</v>
      </c>
      <c r="C416" s="4">
        <f t="shared" si="12"/>
        <v>-2.3853310000000079</v>
      </c>
      <c r="D416" s="6">
        <f t="shared" si="13"/>
        <v>-1.745382915593359E-2</v>
      </c>
      <c r="E416" s="4">
        <v>141.75152499999999</v>
      </c>
      <c r="F416" s="4">
        <v>128.501205</v>
      </c>
      <c r="G416" s="4">
        <v>141.93319099999999</v>
      </c>
      <c r="H416" s="5">
        <v>300954615.95461601</v>
      </c>
    </row>
    <row r="417" spans="1:8" x14ac:dyDescent="0.35">
      <c r="A417" s="2">
        <v>44068</v>
      </c>
      <c r="B417" s="4">
        <v>134.88919799999999</v>
      </c>
      <c r="C417" s="4">
        <f t="shared" si="12"/>
        <v>0.60933199999999488</v>
      </c>
      <c r="D417" s="6">
        <f t="shared" si="13"/>
        <v>4.537776348391611E-3</v>
      </c>
      <c r="E417" s="4">
        <v>131.65920199999999</v>
      </c>
      <c r="F417" s="4">
        <v>131.19986900000001</v>
      </c>
      <c r="G417" s="4">
        <v>135.19653099999999</v>
      </c>
      <c r="H417" s="5">
        <v>159883554.883555</v>
      </c>
    </row>
    <row r="418" spans="1:8" x14ac:dyDescent="0.35">
      <c r="A418" s="2">
        <v>44069</v>
      </c>
      <c r="B418" s="4">
        <v>143.544523</v>
      </c>
      <c r="C418" s="4">
        <f t="shared" si="12"/>
        <v>8.6553250000000048</v>
      </c>
      <c r="D418" s="6">
        <f t="shared" si="13"/>
        <v>6.4166183269916133E-2</v>
      </c>
      <c r="E418" s="4">
        <v>137.33319599999999</v>
      </c>
      <c r="F418" s="4">
        <v>136.90846999999999</v>
      </c>
      <c r="G418" s="4">
        <v>144.399856</v>
      </c>
      <c r="H418" s="5">
        <v>213590943.59094399</v>
      </c>
    </row>
    <row r="419" spans="1:8" x14ac:dyDescent="0.35">
      <c r="A419" s="2">
        <v>44070</v>
      </c>
      <c r="B419" s="4">
        <v>149.24985100000001</v>
      </c>
      <c r="C419" s="4">
        <f t="shared" si="12"/>
        <v>5.7053280000000086</v>
      </c>
      <c r="D419" s="6">
        <f t="shared" si="13"/>
        <v>3.9746051474217572E-2</v>
      </c>
      <c r="E419" s="4">
        <v>145.363855</v>
      </c>
      <c r="F419" s="4">
        <v>142.833191</v>
      </c>
      <c r="G419" s="4">
        <v>153.03984700000001</v>
      </c>
      <c r="H419" s="5">
        <v>355396000.39600003</v>
      </c>
    </row>
    <row r="420" spans="1:8" x14ac:dyDescent="0.35">
      <c r="A420" s="2">
        <v>44071</v>
      </c>
      <c r="B420" s="4">
        <v>147.55985200000001</v>
      </c>
      <c r="C420" s="4">
        <f t="shared" si="12"/>
        <v>-1.6899990000000003</v>
      </c>
      <c r="D420" s="6">
        <f t="shared" si="13"/>
        <v>-1.1323287686230255E-2</v>
      </c>
      <c r="E420" s="4">
        <v>153.007847</v>
      </c>
      <c r="F420" s="4">
        <v>145.767854</v>
      </c>
      <c r="G420" s="4">
        <v>154.565845</v>
      </c>
      <c r="H420" s="5">
        <v>301217941.21794099</v>
      </c>
    </row>
    <row r="421" spans="1:8" x14ac:dyDescent="0.35">
      <c r="A421" s="2">
        <v>44074</v>
      </c>
      <c r="B421" s="4">
        <v>166.10650100000001</v>
      </c>
      <c r="C421" s="4">
        <f t="shared" si="12"/>
        <v>18.546649000000002</v>
      </c>
      <c r="D421" s="6">
        <f t="shared" si="13"/>
        <v>0.1256889916099943</v>
      </c>
      <c r="E421" s="4">
        <v>148.20318499999999</v>
      </c>
      <c r="F421" s="4">
        <v>146.70318700000001</v>
      </c>
      <c r="G421" s="4">
        <v>166.713167</v>
      </c>
      <c r="H421" s="5">
        <v>355123573.12357301</v>
      </c>
    </row>
    <row r="422" spans="1:8" x14ac:dyDescent="0.35">
      <c r="A422" s="2">
        <v>44075</v>
      </c>
      <c r="B422" s="4">
        <v>158.349842</v>
      </c>
      <c r="C422" s="4">
        <f t="shared" si="12"/>
        <v>-7.7566590000000133</v>
      </c>
      <c r="D422" s="6">
        <f t="shared" si="13"/>
        <v>-4.6696902007465756E-2</v>
      </c>
      <c r="E422" s="4">
        <v>167.37983299999999</v>
      </c>
      <c r="F422" s="4">
        <v>156.83651</v>
      </c>
      <c r="G422" s="4">
        <v>167.496499</v>
      </c>
      <c r="H422" s="5">
        <v>270358527.358527</v>
      </c>
    </row>
    <row r="423" spans="1:8" x14ac:dyDescent="0.35">
      <c r="A423" s="2">
        <v>44076</v>
      </c>
      <c r="B423" s="4">
        <v>149.12318400000001</v>
      </c>
      <c r="C423" s="4">
        <f t="shared" si="12"/>
        <v>-9.2266579999999863</v>
      </c>
      <c r="D423" s="6">
        <f t="shared" si="13"/>
        <v>-5.8267554191812752E-2</v>
      </c>
      <c r="E423" s="4">
        <v>159.663174</v>
      </c>
      <c r="F423" s="4">
        <v>135.040065</v>
      </c>
      <c r="G423" s="4">
        <v>159.67984000000001</v>
      </c>
      <c r="H423" s="5">
        <v>288528672.52867299</v>
      </c>
    </row>
    <row r="424" spans="1:8" x14ac:dyDescent="0.35">
      <c r="A424" s="2">
        <v>44077</v>
      </c>
      <c r="B424" s="4">
        <v>135.66653099999999</v>
      </c>
      <c r="C424" s="4">
        <f t="shared" si="12"/>
        <v>-13.456653000000017</v>
      </c>
      <c r="D424" s="6">
        <f t="shared" si="13"/>
        <v>-9.0238503759415542E-2</v>
      </c>
      <c r="E424" s="4">
        <v>135.74319800000001</v>
      </c>
      <c r="F424" s="4">
        <v>133.999866</v>
      </c>
      <c r="G424" s="4">
        <v>143.933189</v>
      </c>
      <c r="H424" s="5">
        <v>262788520.78852099</v>
      </c>
    </row>
    <row r="425" spans="1:8" x14ac:dyDescent="0.35">
      <c r="A425" s="2">
        <v>44078</v>
      </c>
      <c r="B425" s="4">
        <v>139.43986100000001</v>
      </c>
      <c r="C425" s="4">
        <f t="shared" si="12"/>
        <v>3.7733300000000156</v>
      </c>
      <c r="D425" s="6">
        <f t="shared" si="13"/>
        <v>2.7813271056514415E-2</v>
      </c>
      <c r="E425" s="4">
        <v>134.26986600000001</v>
      </c>
      <c r="F425" s="4">
        <v>124.006576</v>
      </c>
      <c r="G425" s="4">
        <v>142.66652400000001</v>
      </c>
      <c r="H425" s="5">
        <v>330965985.96598601</v>
      </c>
    </row>
    <row r="426" spans="1:8" x14ac:dyDescent="0.35">
      <c r="A426" s="2">
        <v>44082</v>
      </c>
      <c r="B426" s="4">
        <v>110.06989</v>
      </c>
      <c r="C426" s="4">
        <f t="shared" si="12"/>
        <v>-29.369971000000007</v>
      </c>
      <c r="D426" s="6">
        <f t="shared" si="13"/>
        <v>-0.21062822918333235</v>
      </c>
      <c r="E426" s="4">
        <v>118.66654800000001</v>
      </c>
      <c r="F426" s="4">
        <v>109.95989</v>
      </c>
      <c r="G426" s="4">
        <v>122.91321000000001</v>
      </c>
      <c r="H426" s="5">
        <v>346397419.39741898</v>
      </c>
    </row>
    <row r="427" spans="1:8" x14ac:dyDescent="0.35">
      <c r="A427" s="2">
        <v>44083</v>
      </c>
      <c r="B427" s="4">
        <v>122.093211</v>
      </c>
      <c r="C427" s="4">
        <f t="shared" si="12"/>
        <v>12.023320999999996</v>
      </c>
      <c r="D427" s="6">
        <f t="shared" si="13"/>
        <v>0.10923351517840162</v>
      </c>
      <c r="E427" s="4">
        <v>118.86654799999999</v>
      </c>
      <c r="F427" s="4">
        <v>113.83655299999999</v>
      </c>
      <c r="G427" s="4">
        <v>122.999877</v>
      </c>
      <c r="H427" s="5">
        <v>238397545.39754501</v>
      </c>
    </row>
    <row r="428" spans="1:8" x14ac:dyDescent="0.35">
      <c r="A428" s="2">
        <v>44084</v>
      </c>
      <c r="B428" s="4">
        <v>123.779876</v>
      </c>
      <c r="C428" s="4">
        <f t="shared" si="12"/>
        <v>1.686665000000005</v>
      </c>
      <c r="D428" s="6">
        <f t="shared" si="13"/>
        <v>1.3814568280950568E-2</v>
      </c>
      <c r="E428" s="4">
        <v>128.736538</v>
      </c>
      <c r="F428" s="4">
        <v>120.18654600000001</v>
      </c>
      <c r="G428" s="4">
        <v>132.996534</v>
      </c>
      <c r="H428" s="5">
        <v>254792078.792079</v>
      </c>
    </row>
    <row r="429" spans="1:8" x14ac:dyDescent="0.35">
      <c r="A429" s="2">
        <v>44085</v>
      </c>
      <c r="B429" s="4">
        <v>124.239876</v>
      </c>
      <c r="C429" s="4">
        <f t="shared" si="12"/>
        <v>0.45999999999999375</v>
      </c>
      <c r="D429" s="6">
        <f t="shared" si="13"/>
        <v>3.716274525917232E-3</v>
      </c>
      <c r="E429" s="4">
        <v>127.31320599999999</v>
      </c>
      <c r="F429" s="4">
        <v>120.16654699999999</v>
      </c>
      <c r="G429" s="4">
        <v>127.49987299999999</v>
      </c>
      <c r="H429" s="5">
        <v>182152559.15255901</v>
      </c>
    </row>
    <row r="430" spans="1:8" x14ac:dyDescent="0.35">
      <c r="A430" s="2">
        <v>44088</v>
      </c>
      <c r="B430" s="4">
        <v>139.87319299999999</v>
      </c>
      <c r="C430" s="4">
        <f t="shared" si="12"/>
        <v>15.633316999999991</v>
      </c>
      <c r="D430" s="6">
        <f t="shared" si="13"/>
        <v>0.12583171766848827</v>
      </c>
      <c r="E430" s="4">
        <v>126.983206</v>
      </c>
      <c r="F430" s="4">
        <v>124.43320900000001</v>
      </c>
      <c r="G430" s="4">
        <v>139.99986000000001</v>
      </c>
      <c r="H430" s="5">
        <v>249062073.06207299</v>
      </c>
    </row>
    <row r="431" spans="1:8" x14ac:dyDescent="0.35">
      <c r="A431" s="2">
        <v>44089</v>
      </c>
      <c r="B431" s="4">
        <v>149.91985</v>
      </c>
      <c r="C431" s="4">
        <f t="shared" si="12"/>
        <v>10.04665700000001</v>
      </c>
      <c r="D431" s="6">
        <f t="shared" si="13"/>
        <v>7.1826893949579113E-2</v>
      </c>
      <c r="E431" s="4">
        <v>145.51985400000001</v>
      </c>
      <c r="F431" s="4">
        <v>143.56652299999999</v>
      </c>
      <c r="G431" s="4">
        <v>153.97984600000001</v>
      </c>
      <c r="H431" s="5">
        <v>291894975.89497602</v>
      </c>
    </row>
    <row r="432" spans="1:8" x14ac:dyDescent="0.35">
      <c r="A432" s="2">
        <v>44090</v>
      </c>
      <c r="B432" s="4">
        <v>147.253186</v>
      </c>
      <c r="C432" s="4">
        <f t="shared" si="12"/>
        <v>-2.6666639999999973</v>
      </c>
      <c r="D432" s="6">
        <f t="shared" si="13"/>
        <v>-1.778726432823937E-2</v>
      </c>
      <c r="E432" s="4">
        <v>146.623187</v>
      </c>
      <c r="F432" s="4">
        <v>145.10318799999999</v>
      </c>
      <c r="G432" s="4">
        <v>152.59651400000001</v>
      </c>
      <c r="H432" s="5">
        <v>217640497.64049801</v>
      </c>
    </row>
    <row r="433" spans="1:8" x14ac:dyDescent="0.35">
      <c r="A433" s="2">
        <v>44091</v>
      </c>
      <c r="B433" s="4">
        <v>141.143192</v>
      </c>
      <c r="C433" s="4">
        <f t="shared" si="12"/>
        <v>-6.1099940000000004</v>
      </c>
      <c r="D433" s="6">
        <f t="shared" si="13"/>
        <v>-4.1493119204904678E-2</v>
      </c>
      <c r="E433" s="4">
        <v>138.53319500000001</v>
      </c>
      <c r="F433" s="4">
        <v>135.999897</v>
      </c>
      <c r="G433" s="4">
        <v>145.92985400000001</v>
      </c>
      <c r="H433" s="5">
        <v>230337719.33771899</v>
      </c>
    </row>
    <row r="434" spans="1:8" x14ac:dyDescent="0.35">
      <c r="A434" s="2">
        <v>44092</v>
      </c>
      <c r="B434" s="4">
        <v>147.38318599999999</v>
      </c>
      <c r="C434" s="4">
        <f t="shared" si="12"/>
        <v>6.2399939999999958</v>
      </c>
      <c r="D434" s="6">
        <f t="shared" si="13"/>
        <v>4.4210378917886421E-2</v>
      </c>
      <c r="E434" s="4">
        <v>149.31318400000001</v>
      </c>
      <c r="F434" s="4">
        <v>142.93319</v>
      </c>
      <c r="G434" s="4">
        <v>150.33318299999999</v>
      </c>
      <c r="H434" s="5">
        <v>259220716.220716</v>
      </c>
    </row>
    <row r="435" spans="1:8" x14ac:dyDescent="0.35">
      <c r="A435" s="2">
        <v>44095</v>
      </c>
      <c r="B435" s="4">
        <v>149.79651699999999</v>
      </c>
      <c r="C435" s="4">
        <f t="shared" si="12"/>
        <v>2.4133309999999994</v>
      </c>
      <c r="D435" s="6">
        <f t="shared" si="13"/>
        <v>1.6374534066592911E-2</v>
      </c>
      <c r="E435" s="4">
        <v>151.043182</v>
      </c>
      <c r="F435" s="4">
        <v>135.689864</v>
      </c>
      <c r="G435" s="4">
        <v>151.893181</v>
      </c>
      <c r="H435" s="5">
        <v>328430728.43072802</v>
      </c>
    </row>
    <row r="436" spans="1:8" x14ac:dyDescent="0.35">
      <c r="A436" s="2">
        <v>44096</v>
      </c>
      <c r="B436" s="4">
        <v>141.40985900000001</v>
      </c>
      <c r="C436" s="4">
        <f t="shared" si="12"/>
        <v>-8.3866579999999828</v>
      </c>
      <c r="D436" s="6">
        <f t="shared" si="13"/>
        <v>-5.5987002688453587E-2</v>
      </c>
      <c r="E436" s="4">
        <v>143.19985700000001</v>
      </c>
      <c r="F436" s="4">
        <v>139.199894</v>
      </c>
      <c r="G436" s="4">
        <v>145.91985399999999</v>
      </c>
      <c r="H436" s="5">
        <v>238742623.74262401</v>
      </c>
    </row>
    <row r="437" spans="1:8" x14ac:dyDescent="0.35">
      <c r="A437" s="2">
        <v>44097</v>
      </c>
      <c r="B437" s="4">
        <v>126.78654</v>
      </c>
      <c r="C437" s="4">
        <f t="shared" si="12"/>
        <v>-14.623319000000009</v>
      </c>
      <c r="D437" s="6">
        <f t="shared" si="13"/>
        <v>-0.10341088735545666</v>
      </c>
      <c r="E437" s="4">
        <v>135.05319800000001</v>
      </c>
      <c r="F437" s="4">
        <v>125.29324099999999</v>
      </c>
      <c r="G437" s="4">
        <v>137.383196</v>
      </c>
      <c r="H437" s="5">
        <v>285222813.22281301</v>
      </c>
    </row>
    <row r="438" spans="1:8" x14ac:dyDescent="0.35">
      <c r="A438" s="2">
        <v>44098</v>
      </c>
      <c r="B438" s="4">
        <v>129.263204</v>
      </c>
      <c r="C438" s="4">
        <f t="shared" si="12"/>
        <v>2.4766639999999995</v>
      </c>
      <c r="D438" s="6">
        <f t="shared" si="13"/>
        <v>1.9534124048183658E-2</v>
      </c>
      <c r="E438" s="4">
        <v>121.26654499999999</v>
      </c>
      <c r="F438" s="4">
        <v>117.09988300000001</v>
      </c>
      <c r="G438" s="4">
        <v>133.16653400000001</v>
      </c>
      <c r="H438" s="5">
        <v>289683472.68347299</v>
      </c>
    </row>
    <row r="439" spans="1:8" x14ac:dyDescent="0.35">
      <c r="A439" s="2">
        <v>44099</v>
      </c>
      <c r="B439" s="4">
        <v>135.779864</v>
      </c>
      <c r="C439" s="4">
        <f t="shared" si="12"/>
        <v>6.5166600000000017</v>
      </c>
      <c r="D439" s="6">
        <f t="shared" si="13"/>
        <v>5.0413882669966943E-2</v>
      </c>
      <c r="E439" s="4">
        <v>131.15653599999999</v>
      </c>
      <c r="F439" s="4">
        <v>130.43320299999999</v>
      </c>
      <c r="G439" s="4">
        <v>136.24396400000001</v>
      </c>
      <c r="H439" s="5">
        <v>201625578.625579</v>
      </c>
    </row>
    <row r="440" spans="1:8" x14ac:dyDescent="0.35">
      <c r="A440" s="2">
        <v>44102</v>
      </c>
      <c r="B440" s="4">
        <v>140.39985999999999</v>
      </c>
      <c r="C440" s="4">
        <f t="shared" si="12"/>
        <v>4.6199959999999862</v>
      </c>
      <c r="D440" s="6">
        <f t="shared" si="13"/>
        <v>3.402563431644022E-2</v>
      </c>
      <c r="E440" s="4">
        <v>141.53985800000001</v>
      </c>
      <c r="F440" s="4">
        <v>138.51652799999999</v>
      </c>
      <c r="G440" s="4">
        <v>142.69319100000001</v>
      </c>
      <c r="H440" s="5">
        <v>149158832.15883201</v>
      </c>
    </row>
    <row r="441" spans="1:8" x14ac:dyDescent="0.35">
      <c r="A441" s="2">
        <v>44103</v>
      </c>
      <c r="B441" s="4">
        <v>139.68986000000001</v>
      </c>
      <c r="C441" s="4">
        <f t="shared" si="12"/>
        <v>-0.70999999999997954</v>
      </c>
      <c r="D441" s="6">
        <f t="shared" si="13"/>
        <v>-5.0569850995576459E-3</v>
      </c>
      <c r="E441" s="4">
        <v>138.666528</v>
      </c>
      <c r="F441" s="4">
        <v>137.19986299999999</v>
      </c>
      <c r="G441" s="4">
        <v>142.833191</v>
      </c>
      <c r="H441" s="5">
        <v>151024363.02436301</v>
      </c>
    </row>
    <row r="442" spans="1:8" x14ac:dyDescent="0.35">
      <c r="A442" s="2">
        <v>44104</v>
      </c>
      <c r="B442" s="4">
        <v>143.00318999999999</v>
      </c>
      <c r="C442" s="4">
        <f t="shared" si="12"/>
        <v>3.3133299999999792</v>
      </c>
      <c r="D442" s="6">
        <f t="shared" si="13"/>
        <v>2.3719187634664241E-2</v>
      </c>
      <c r="E442" s="4">
        <v>140.43986000000001</v>
      </c>
      <c r="F442" s="4">
        <v>140.15652700000001</v>
      </c>
      <c r="G442" s="4">
        <v>144.64318900000001</v>
      </c>
      <c r="H442" s="5">
        <v>144436842.43684199</v>
      </c>
    </row>
    <row r="443" spans="1:8" x14ac:dyDescent="0.35">
      <c r="A443" s="2">
        <v>44105</v>
      </c>
      <c r="B443" s="4">
        <v>149.386517</v>
      </c>
      <c r="C443" s="4">
        <f t="shared" si="12"/>
        <v>6.3833270000000084</v>
      </c>
      <c r="D443" s="6">
        <f t="shared" si="13"/>
        <v>4.4637654586586556E-2</v>
      </c>
      <c r="E443" s="4">
        <v>146.91985299999999</v>
      </c>
      <c r="F443" s="4">
        <v>144.806522</v>
      </c>
      <c r="G443" s="4">
        <v>149.62651700000001</v>
      </c>
      <c r="H443" s="5">
        <v>152224514.22451401</v>
      </c>
    </row>
    <row r="444" spans="1:8" x14ac:dyDescent="0.35">
      <c r="A444" s="2">
        <v>44106</v>
      </c>
      <c r="B444" s="4">
        <v>138.36319499999999</v>
      </c>
      <c r="C444" s="4">
        <f t="shared" si="12"/>
        <v>-11.023322000000007</v>
      </c>
      <c r="D444" s="6">
        <f t="shared" si="13"/>
        <v>-7.379060855940571E-2</v>
      </c>
      <c r="E444" s="4">
        <v>140.46319299999999</v>
      </c>
      <c r="F444" s="4">
        <v>138.33319499999999</v>
      </c>
      <c r="G444" s="4">
        <v>146.37652</v>
      </c>
      <c r="H444" s="5">
        <v>214290289.29028901</v>
      </c>
    </row>
    <row r="445" spans="1:8" x14ac:dyDescent="0.35">
      <c r="A445" s="2">
        <v>44109</v>
      </c>
      <c r="B445" s="4">
        <v>141.893191</v>
      </c>
      <c r="C445" s="4">
        <f t="shared" si="12"/>
        <v>3.5299960000000112</v>
      </c>
      <c r="D445" s="6">
        <f t="shared" si="13"/>
        <v>2.5512536046887406E-2</v>
      </c>
      <c r="E445" s="4">
        <v>141.11652599999999</v>
      </c>
      <c r="F445" s="4">
        <v>139.77652699999999</v>
      </c>
      <c r="G445" s="4">
        <v>144.54652200000001</v>
      </c>
      <c r="H445" s="5">
        <v>134168492.168492</v>
      </c>
    </row>
    <row r="446" spans="1:8" x14ac:dyDescent="0.35">
      <c r="A446" s="2">
        <v>44110</v>
      </c>
      <c r="B446" s="4">
        <v>137.99319499999999</v>
      </c>
      <c r="C446" s="4">
        <f t="shared" si="12"/>
        <v>-3.8999960000000158</v>
      </c>
      <c r="D446" s="6">
        <f t="shared" si="13"/>
        <v>-2.7485434449071033E-2</v>
      </c>
      <c r="E446" s="4">
        <v>141.263192</v>
      </c>
      <c r="F446" s="4">
        <v>135.34986499999999</v>
      </c>
      <c r="G446" s="4">
        <v>142.92649</v>
      </c>
      <c r="H446" s="5">
        <v>147438924.43892401</v>
      </c>
    </row>
    <row r="447" spans="1:8" x14ac:dyDescent="0.35">
      <c r="A447" s="2">
        <v>44111</v>
      </c>
      <c r="B447" s="4">
        <v>141.766525</v>
      </c>
      <c r="C447" s="4">
        <f t="shared" si="12"/>
        <v>3.7733300000000156</v>
      </c>
      <c r="D447" s="6">
        <f t="shared" si="13"/>
        <v>2.7344319406475196E-2</v>
      </c>
      <c r="E447" s="4">
        <v>139.95652699999999</v>
      </c>
      <c r="F447" s="4">
        <v>137.948195</v>
      </c>
      <c r="G447" s="4">
        <v>143.299857</v>
      </c>
      <c r="H447" s="5">
        <v>129383256.383256</v>
      </c>
    </row>
    <row r="448" spans="1:8" x14ac:dyDescent="0.35">
      <c r="A448" s="2">
        <v>44112</v>
      </c>
      <c r="B448" s="4">
        <v>141.97319100000001</v>
      </c>
      <c r="C448" s="4">
        <f t="shared" si="12"/>
        <v>0.20666600000001267</v>
      </c>
      <c r="D448" s="6">
        <f t="shared" si="13"/>
        <v>1.4577912522015523E-3</v>
      </c>
      <c r="E448" s="4">
        <v>146.14652100000001</v>
      </c>
      <c r="F448" s="4">
        <v>141.766525</v>
      </c>
      <c r="G448" s="4">
        <v>146.33318700000001</v>
      </c>
      <c r="H448" s="5">
        <v>121263469.263469</v>
      </c>
    </row>
    <row r="449" spans="1:8" x14ac:dyDescent="0.35">
      <c r="A449" s="2">
        <v>44113</v>
      </c>
      <c r="B449" s="4">
        <v>144.66652199999999</v>
      </c>
      <c r="C449" s="4">
        <f t="shared" si="12"/>
        <v>2.6933309999999722</v>
      </c>
      <c r="D449" s="6">
        <f t="shared" si="13"/>
        <v>1.8970701306558448E-2</v>
      </c>
      <c r="E449" s="4">
        <v>143.37652299999999</v>
      </c>
      <c r="F449" s="4">
        <v>142.15322499999999</v>
      </c>
      <c r="G449" s="4">
        <v>144.86315500000001</v>
      </c>
      <c r="H449" s="5">
        <v>86777054.777054995</v>
      </c>
    </row>
    <row r="450" spans="1:8" x14ac:dyDescent="0.35">
      <c r="A450" s="2">
        <v>44116</v>
      </c>
      <c r="B450" s="4">
        <v>147.43318600000001</v>
      </c>
      <c r="C450" s="4">
        <f t="shared" si="12"/>
        <v>2.76666400000002</v>
      </c>
      <c r="D450" s="6">
        <f t="shared" si="13"/>
        <v>1.9124424654378712E-2</v>
      </c>
      <c r="E450" s="4">
        <v>147.33318600000001</v>
      </c>
      <c r="F450" s="4">
        <v>146.19318699999999</v>
      </c>
      <c r="G450" s="4">
        <v>149.57984999999999</v>
      </c>
      <c r="H450" s="5">
        <v>116373515.37351499</v>
      </c>
    </row>
    <row r="451" spans="1:8" x14ac:dyDescent="0.35">
      <c r="A451" s="2">
        <v>44117</v>
      </c>
      <c r="B451" s="4">
        <v>148.883184</v>
      </c>
      <c r="C451" s="4">
        <f t="shared" si="12"/>
        <v>1.4499979999999937</v>
      </c>
      <c r="D451" s="6">
        <f t="shared" si="13"/>
        <v>9.8349499141936313E-3</v>
      </c>
      <c r="E451" s="4">
        <v>147.783186</v>
      </c>
      <c r="F451" s="4">
        <v>145.533188</v>
      </c>
      <c r="G451" s="4">
        <v>149.62985</v>
      </c>
      <c r="H451" s="5">
        <v>103391098.39109799</v>
      </c>
    </row>
    <row r="452" spans="1:8" x14ac:dyDescent="0.35">
      <c r="A452" s="2">
        <v>44118</v>
      </c>
      <c r="B452" s="4">
        <v>153.766513</v>
      </c>
      <c r="C452" s="4">
        <f t="shared" ref="C452:C515" si="14">+B452-B451</f>
        <v>4.8833290000000034</v>
      </c>
      <c r="D452" s="6">
        <f t="shared" ref="D452:D515" si="15">+C452/B451</f>
        <v>3.2799735126567441E-2</v>
      </c>
      <c r="E452" s="4">
        <v>149.92651699999999</v>
      </c>
      <c r="F452" s="4">
        <v>149.11651800000001</v>
      </c>
      <c r="G452" s="4">
        <v>155.299845</v>
      </c>
      <c r="H452" s="5">
        <v>144136326.13632599</v>
      </c>
    </row>
    <row r="453" spans="1:8" x14ac:dyDescent="0.35">
      <c r="A453" s="2">
        <v>44119</v>
      </c>
      <c r="B453" s="4">
        <v>149.62651700000001</v>
      </c>
      <c r="C453" s="4">
        <f t="shared" si="14"/>
        <v>-4.1399959999999965</v>
      </c>
      <c r="D453" s="6">
        <f t="shared" si="15"/>
        <v>-2.6923911580150072E-2</v>
      </c>
      <c r="E453" s="4">
        <v>150.103183</v>
      </c>
      <c r="F453" s="4">
        <v>147.499853</v>
      </c>
      <c r="G453" s="4">
        <v>152.18984800000001</v>
      </c>
      <c r="H453" s="5">
        <v>107017169.017169</v>
      </c>
    </row>
    <row r="454" spans="1:8" x14ac:dyDescent="0.35">
      <c r="A454" s="2">
        <v>44120</v>
      </c>
      <c r="B454" s="4">
        <v>146.55652000000001</v>
      </c>
      <c r="C454" s="4">
        <f t="shared" si="14"/>
        <v>-3.0699970000000008</v>
      </c>
      <c r="D454" s="6">
        <f t="shared" si="15"/>
        <v>-2.0517733497732896E-2</v>
      </c>
      <c r="E454" s="4">
        <v>151.479849</v>
      </c>
      <c r="F454" s="4">
        <v>146.283187</v>
      </c>
      <c r="G454" s="4">
        <v>151.983148</v>
      </c>
      <c r="H454" s="5">
        <v>98327735.327735007</v>
      </c>
    </row>
    <row r="455" spans="1:8" x14ac:dyDescent="0.35">
      <c r="A455" s="2">
        <v>44123</v>
      </c>
      <c r="B455" s="4">
        <v>143.60985600000001</v>
      </c>
      <c r="C455" s="4">
        <f t="shared" si="14"/>
        <v>-2.9466639999999984</v>
      </c>
      <c r="D455" s="6">
        <f t="shared" si="15"/>
        <v>-2.0105990507962378E-2</v>
      </c>
      <c r="E455" s="4">
        <v>148.74651800000001</v>
      </c>
      <c r="F455" s="4">
        <v>142.956524</v>
      </c>
      <c r="G455" s="4">
        <v>148.99985100000001</v>
      </c>
      <c r="H455" s="5">
        <v>108863637.863638</v>
      </c>
    </row>
    <row r="456" spans="1:8" x14ac:dyDescent="0.35">
      <c r="A456" s="2">
        <v>44124</v>
      </c>
      <c r="B456" s="4">
        <v>140.64652599999999</v>
      </c>
      <c r="C456" s="4">
        <f t="shared" si="14"/>
        <v>-2.9633300000000133</v>
      </c>
      <c r="D456" s="6">
        <f t="shared" si="15"/>
        <v>-2.0634586528657288E-2</v>
      </c>
      <c r="E456" s="4">
        <v>143.91652300000001</v>
      </c>
      <c r="F456" s="4">
        <v>139.68322699999999</v>
      </c>
      <c r="G456" s="4">
        <v>143.91652300000001</v>
      </c>
      <c r="H456" s="5">
        <v>94968961.968961999</v>
      </c>
    </row>
    <row r="457" spans="1:8" x14ac:dyDescent="0.35">
      <c r="A457" s="2">
        <v>44125</v>
      </c>
      <c r="B457" s="4">
        <v>140.87985900000001</v>
      </c>
      <c r="C457" s="4">
        <f t="shared" si="14"/>
        <v>0.233333000000016</v>
      </c>
      <c r="D457" s="6">
        <f t="shared" si="15"/>
        <v>1.6590029390417791E-3</v>
      </c>
      <c r="E457" s="4">
        <v>140.89985899999999</v>
      </c>
      <c r="F457" s="4">
        <v>140.416526</v>
      </c>
      <c r="G457" s="4">
        <v>144.31652199999999</v>
      </c>
      <c r="H457" s="5">
        <v>97111480.111479998</v>
      </c>
    </row>
    <row r="458" spans="1:8" x14ac:dyDescent="0.35">
      <c r="A458" s="2">
        <v>44126</v>
      </c>
      <c r="B458" s="4">
        <v>141.929858</v>
      </c>
      <c r="C458" s="4">
        <f t="shared" si="14"/>
        <v>1.0499989999999855</v>
      </c>
      <c r="D458" s="6">
        <f t="shared" si="15"/>
        <v>7.4531519796593873E-3</v>
      </c>
      <c r="E458" s="4">
        <v>147.30651900000001</v>
      </c>
      <c r="F458" s="4">
        <v>141.50319200000001</v>
      </c>
      <c r="G458" s="4">
        <v>148.409852</v>
      </c>
      <c r="H458" s="5">
        <v>119979692.979693</v>
      </c>
    </row>
    <row r="459" spans="1:8" x14ac:dyDescent="0.35">
      <c r="A459" s="2">
        <v>44127</v>
      </c>
      <c r="B459" s="4">
        <v>140.20985999999999</v>
      </c>
      <c r="C459" s="4">
        <f t="shared" si="14"/>
        <v>-1.7199980000000039</v>
      </c>
      <c r="D459" s="6">
        <f t="shared" si="15"/>
        <v>-1.2118648071922991E-2</v>
      </c>
      <c r="E459" s="4">
        <v>140.613193</v>
      </c>
      <c r="F459" s="4">
        <v>135.79323099999999</v>
      </c>
      <c r="G459" s="4">
        <v>140.961826</v>
      </c>
      <c r="H459" s="5">
        <v>101151041.151041</v>
      </c>
    </row>
    <row r="460" spans="1:8" x14ac:dyDescent="0.35">
      <c r="A460" s="2">
        <v>44130</v>
      </c>
      <c r="B460" s="4">
        <v>140.09319300000001</v>
      </c>
      <c r="C460" s="4">
        <f t="shared" si="14"/>
        <v>-0.11666699999997832</v>
      </c>
      <c r="D460" s="6">
        <f t="shared" si="15"/>
        <v>-8.3208841375334314E-4</v>
      </c>
      <c r="E460" s="4">
        <v>137.20986300000001</v>
      </c>
      <c r="F460" s="4">
        <v>136.66652999999999</v>
      </c>
      <c r="G460" s="4">
        <v>141.919858</v>
      </c>
      <c r="H460" s="5">
        <v>84717567.717567995</v>
      </c>
    </row>
    <row r="461" spans="1:8" x14ac:dyDescent="0.35">
      <c r="A461" s="2">
        <v>44131</v>
      </c>
      <c r="B461" s="4">
        <v>141.55985799999999</v>
      </c>
      <c r="C461" s="4">
        <f t="shared" si="14"/>
        <v>1.4666649999999777</v>
      </c>
      <c r="D461" s="6">
        <f t="shared" si="15"/>
        <v>1.0469209592503024E-2</v>
      </c>
      <c r="E461" s="4">
        <v>141.25319200000001</v>
      </c>
      <c r="F461" s="4">
        <v>140.03319300000001</v>
      </c>
      <c r="G461" s="4">
        <v>143.49985699999999</v>
      </c>
      <c r="H461" s="5">
        <v>68059586.059586003</v>
      </c>
    </row>
    <row r="462" spans="1:8" x14ac:dyDescent="0.35">
      <c r="A462" s="2">
        <v>44132</v>
      </c>
      <c r="B462" s="4">
        <v>135.339865</v>
      </c>
      <c r="C462" s="4">
        <f t="shared" si="14"/>
        <v>-6.2199929999999881</v>
      </c>
      <c r="D462" s="6">
        <f t="shared" si="15"/>
        <v>-4.3938960436086257E-2</v>
      </c>
      <c r="E462" s="4">
        <v>138.826528</v>
      </c>
      <c r="F462" s="4">
        <v>135.33319800000001</v>
      </c>
      <c r="G462" s="4">
        <v>139.53319400000001</v>
      </c>
      <c r="H462" s="5">
        <v>76354303.354303002</v>
      </c>
    </row>
    <row r="463" spans="1:8" x14ac:dyDescent="0.35">
      <c r="A463" s="2">
        <v>44133</v>
      </c>
      <c r="B463" s="4">
        <v>136.943196</v>
      </c>
      <c r="C463" s="4">
        <f t="shared" si="14"/>
        <v>1.6033309999999972</v>
      </c>
      <c r="D463" s="6">
        <f t="shared" si="15"/>
        <v>1.1846701635175986E-2</v>
      </c>
      <c r="E463" s="4">
        <v>136.65319700000001</v>
      </c>
      <c r="F463" s="4">
        <v>135.48653100000001</v>
      </c>
      <c r="G463" s="4">
        <v>139.353194</v>
      </c>
      <c r="H463" s="5">
        <v>67965991.965992004</v>
      </c>
    </row>
    <row r="464" spans="1:8" x14ac:dyDescent="0.35">
      <c r="A464" s="2">
        <v>44134</v>
      </c>
      <c r="B464" s="4">
        <v>129.34653700000001</v>
      </c>
      <c r="C464" s="4">
        <f t="shared" si="14"/>
        <v>-7.5966589999999883</v>
      </c>
      <c r="D464" s="6">
        <f t="shared" si="15"/>
        <v>-5.5473066365414665E-2</v>
      </c>
      <c r="E464" s="4">
        <v>135.631664</v>
      </c>
      <c r="F464" s="4">
        <v>126.369874</v>
      </c>
      <c r="G464" s="4">
        <v>135.863697</v>
      </c>
      <c r="H464" s="5">
        <v>127763044.763045</v>
      </c>
    </row>
    <row r="465" spans="1:8" x14ac:dyDescent="0.35">
      <c r="A465" s="2">
        <v>44137</v>
      </c>
      <c r="B465" s="4">
        <v>133.50319999999999</v>
      </c>
      <c r="C465" s="4">
        <f t="shared" si="14"/>
        <v>4.1566629999999805</v>
      </c>
      <c r="D465" s="6">
        <f t="shared" si="15"/>
        <v>3.2135866150015131E-2</v>
      </c>
      <c r="E465" s="4">
        <v>131.333202</v>
      </c>
      <c r="F465" s="4">
        <v>130.766536</v>
      </c>
      <c r="G465" s="4">
        <v>135.659831</v>
      </c>
      <c r="H465" s="5">
        <v>87063441.063440993</v>
      </c>
    </row>
    <row r="466" spans="1:8" x14ac:dyDescent="0.35">
      <c r="A466" s="2">
        <v>44138</v>
      </c>
      <c r="B466" s="4">
        <v>141.299859</v>
      </c>
      <c r="C466" s="4">
        <f t="shared" si="14"/>
        <v>7.7966590000000053</v>
      </c>
      <c r="D466" s="6">
        <f t="shared" si="15"/>
        <v>5.8400540211770248E-2</v>
      </c>
      <c r="E466" s="4">
        <v>136.57652999999999</v>
      </c>
      <c r="F466" s="4">
        <v>135.563198</v>
      </c>
      <c r="G466" s="4">
        <v>142.58985699999999</v>
      </c>
      <c r="H466" s="5">
        <v>103055248.05524801</v>
      </c>
    </row>
    <row r="467" spans="1:8" x14ac:dyDescent="0.35">
      <c r="A467" s="2">
        <v>44139</v>
      </c>
      <c r="B467" s="4">
        <v>140.326526</v>
      </c>
      <c r="C467" s="4">
        <f t="shared" si="14"/>
        <v>-0.97333299999999667</v>
      </c>
      <c r="D467" s="6">
        <f t="shared" si="15"/>
        <v>-6.8884215942494088E-3</v>
      </c>
      <c r="E467" s="4">
        <v>143.53985599999999</v>
      </c>
      <c r="F467" s="4">
        <v>139.03319400000001</v>
      </c>
      <c r="G467" s="4">
        <v>145.13318799999999</v>
      </c>
      <c r="H467" s="5">
        <v>96429267.429267004</v>
      </c>
    </row>
    <row r="468" spans="1:8" x14ac:dyDescent="0.35">
      <c r="A468" s="2">
        <v>44140</v>
      </c>
      <c r="B468" s="4">
        <v>146.029854</v>
      </c>
      <c r="C468" s="4">
        <f t="shared" si="14"/>
        <v>5.7033279999999991</v>
      </c>
      <c r="D468" s="6">
        <f t="shared" si="15"/>
        <v>4.0643263697698884E-2</v>
      </c>
      <c r="E468" s="4">
        <v>142.766524</v>
      </c>
      <c r="F468" s="4">
        <v>141.333225</v>
      </c>
      <c r="G468" s="4">
        <v>146.66651999999999</v>
      </c>
      <c r="H468" s="5">
        <v>85243654.243653998</v>
      </c>
    </row>
    <row r="469" spans="1:8" x14ac:dyDescent="0.35">
      <c r="A469" s="2">
        <v>44141</v>
      </c>
      <c r="B469" s="4">
        <v>143.31652299999999</v>
      </c>
      <c r="C469" s="4">
        <f t="shared" si="14"/>
        <v>-2.7133310000000108</v>
      </c>
      <c r="D469" s="6">
        <f t="shared" si="15"/>
        <v>-1.8580659541027895E-2</v>
      </c>
      <c r="E469" s="4">
        <v>145.36652100000001</v>
      </c>
      <c r="F469" s="4">
        <v>141.426525</v>
      </c>
      <c r="G469" s="4">
        <v>145.523188</v>
      </c>
      <c r="H469" s="5">
        <v>65118107.118106999</v>
      </c>
    </row>
    <row r="470" spans="1:8" x14ac:dyDescent="0.35">
      <c r="A470" s="2">
        <v>44144</v>
      </c>
      <c r="B470" s="4">
        <v>140.41986</v>
      </c>
      <c r="C470" s="4">
        <f t="shared" si="14"/>
        <v>-2.8966629999999896</v>
      </c>
      <c r="D470" s="6">
        <f t="shared" si="15"/>
        <v>-2.021164719437123E-2</v>
      </c>
      <c r="E470" s="4">
        <v>146.499854</v>
      </c>
      <c r="F470" s="4">
        <v>140.33319299999999</v>
      </c>
      <c r="G470" s="4">
        <v>150.83318299999999</v>
      </c>
      <c r="H470" s="5">
        <v>104499179.49917901</v>
      </c>
    </row>
    <row r="471" spans="1:8" x14ac:dyDescent="0.35">
      <c r="A471" s="2">
        <v>44145</v>
      </c>
      <c r="B471" s="4">
        <v>136.78653</v>
      </c>
      <c r="C471" s="4">
        <f t="shared" si="14"/>
        <v>-3.6333300000000008</v>
      </c>
      <c r="D471" s="6">
        <f t="shared" si="15"/>
        <v>-2.5874758741391717E-2</v>
      </c>
      <c r="E471" s="4">
        <v>140.02986000000001</v>
      </c>
      <c r="F471" s="4">
        <v>132.00990100000001</v>
      </c>
      <c r="G471" s="4">
        <v>140.02986000000001</v>
      </c>
      <c r="H471" s="5">
        <v>90852762.852762997</v>
      </c>
    </row>
    <row r="472" spans="1:8" x14ac:dyDescent="0.35">
      <c r="A472" s="2">
        <v>44146</v>
      </c>
      <c r="B472" s="4">
        <v>139.043194</v>
      </c>
      <c r="C472" s="4">
        <f t="shared" si="14"/>
        <v>2.2566640000000007</v>
      </c>
      <c r="D472" s="6">
        <f t="shared" si="15"/>
        <v>1.6497706316550325E-2</v>
      </c>
      <c r="E472" s="4">
        <v>138.81652800000001</v>
      </c>
      <c r="F472" s="4">
        <v>136.85986299999999</v>
      </c>
      <c r="G472" s="4">
        <v>139.56486000000001</v>
      </c>
      <c r="H472" s="5">
        <v>52073218.073218003</v>
      </c>
    </row>
    <row r="473" spans="1:8" x14ac:dyDescent="0.35">
      <c r="A473" s="2">
        <v>44147</v>
      </c>
      <c r="B473" s="4">
        <v>137.253196</v>
      </c>
      <c r="C473" s="4">
        <f t="shared" si="14"/>
        <v>-1.7899979999999971</v>
      </c>
      <c r="D473" s="6">
        <f t="shared" si="15"/>
        <v>-1.2873682979405644E-2</v>
      </c>
      <c r="E473" s="4">
        <v>138.349862</v>
      </c>
      <c r="F473" s="4">
        <v>136.50653</v>
      </c>
      <c r="G473" s="4">
        <v>140.99985899999999</v>
      </c>
      <c r="H473" s="5">
        <v>59821559.821560003</v>
      </c>
    </row>
    <row r="474" spans="1:8" x14ac:dyDescent="0.35">
      <c r="A474" s="2">
        <v>44148</v>
      </c>
      <c r="B474" s="4">
        <v>136.16653099999999</v>
      </c>
      <c r="C474" s="4">
        <f t="shared" si="14"/>
        <v>-1.0866650000000107</v>
      </c>
      <c r="D474" s="6">
        <f t="shared" si="15"/>
        <v>-7.91722911865754E-3</v>
      </c>
      <c r="E474" s="4">
        <v>136.94986299999999</v>
      </c>
      <c r="F474" s="4">
        <v>133.88653299999999</v>
      </c>
      <c r="G474" s="4">
        <v>137.51049599999999</v>
      </c>
      <c r="H474" s="5">
        <v>59491112.491112001</v>
      </c>
    </row>
    <row r="475" spans="1:8" x14ac:dyDescent="0.35">
      <c r="A475" s="2">
        <v>44151</v>
      </c>
      <c r="B475" s="4">
        <v>136.029864</v>
      </c>
      <c r="C475" s="4">
        <f t="shared" si="14"/>
        <v>-0.13666699999998855</v>
      </c>
      <c r="D475" s="6">
        <f t="shared" si="15"/>
        <v>-1.003675418594519E-3</v>
      </c>
      <c r="E475" s="4">
        <v>136.309864</v>
      </c>
      <c r="F475" s="4">
        <v>134.69546500000001</v>
      </c>
      <c r="G475" s="4">
        <v>137.48319599999999</v>
      </c>
      <c r="H475" s="5">
        <v>80515985.515985996</v>
      </c>
    </row>
    <row r="476" spans="1:8" x14ac:dyDescent="0.35">
      <c r="A476" s="2">
        <v>44152</v>
      </c>
      <c r="B476" s="4">
        <v>147.20318599999999</v>
      </c>
      <c r="C476" s="4">
        <f t="shared" si="14"/>
        <v>11.173321999999985</v>
      </c>
      <c r="D476" s="6">
        <f t="shared" si="15"/>
        <v>8.2138742710203577E-2</v>
      </c>
      <c r="E476" s="4">
        <v>153.389847</v>
      </c>
      <c r="F476" s="4">
        <v>144.336522</v>
      </c>
      <c r="G476" s="4">
        <v>153.99984599999999</v>
      </c>
      <c r="H476" s="5">
        <v>183565026.565027</v>
      </c>
    </row>
    <row r="477" spans="1:8" x14ac:dyDescent="0.35">
      <c r="A477" s="2">
        <v>44153</v>
      </c>
      <c r="B477" s="4">
        <v>162.21317099999999</v>
      </c>
      <c r="C477" s="4">
        <f t="shared" si="14"/>
        <v>15.009985</v>
      </c>
      <c r="D477" s="6">
        <f t="shared" si="15"/>
        <v>0.10196779980020271</v>
      </c>
      <c r="E477" s="4">
        <v>149.449851</v>
      </c>
      <c r="F477" s="4">
        <v>147.83321900000001</v>
      </c>
      <c r="G477" s="4">
        <v>165.333168</v>
      </c>
      <c r="H477" s="5">
        <v>234132306.13230601</v>
      </c>
    </row>
    <row r="478" spans="1:8" x14ac:dyDescent="0.35">
      <c r="A478" s="2">
        <v>44154</v>
      </c>
      <c r="B478" s="4">
        <v>166.42316700000001</v>
      </c>
      <c r="C478" s="4">
        <f t="shared" si="14"/>
        <v>4.2099960000000181</v>
      </c>
      <c r="D478" s="6">
        <f t="shared" si="15"/>
        <v>2.5953478216636419E-2</v>
      </c>
      <c r="E478" s="4">
        <v>163.99983599999999</v>
      </c>
      <c r="F478" s="4">
        <v>162.52317099999999</v>
      </c>
      <c r="G478" s="4">
        <v>169.53689700000001</v>
      </c>
      <c r="H478" s="5">
        <v>187426225.42622501</v>
      </c>
    </row>
    <row r="479" spans="1:8" x14ac:dyDescent="0.35">
      <c r="A479" s="2">
        <v>44155</v>
      </c>
      <c r="B479" s="4">
        <v>163.20317</v>
      </c>
      <c r="C479" s="4">
        <f t="shared" si="14"/>
        <v>-3.2199970000000064</v>
      </c>
      <c r="D479" s="6">
        <f t="shared" si="15"/>
        <v>-1.9348249754194417E-2</v>
      </c>
      <c r="E479" s="4">
        <v>165.99650099999999</v>
      </c>
      <c r="F479" s="4">
        <v>163.019837</v>
      </c>
      <c r="G479" s="4">
        <v>167.499833</v>
      </c>
      <c r="H479" s="5">
        <v>98735864.735864997</v>
      </c>
    </row>
    <row r="480" spans="1:8" x14ac:dyDescent="0.35">
      <c r="A480" s="2">
        <v>44158</v>
      </c>
      <c r="B480" s="4">
        <v>173.949826</v>
      </c>
      <c r="C480" s="4">
        <f t="shared" si="14"/>
        <v>10.746656000000002</v>
      </c>
      <c r="D480" s="6">
        <f t="shared" si="15"/>
        <v>6.5848328803907438E-2</v>
      </c>
      <c r="E480" s="4">
        <v>167.83316600000001</v>
      </c>
      <c r="F480" s="4">
        <v>167.26316600000001</v>
      </c>
      <c r="G480" s="4">
        <v>175.333158</v>
      </c>
      <c r="H480" s="5">
        <v>150781062.78106299</v>
      </c>
    </row>
    <row r="481" spans="1:8" x14ac:dyDescent="0.35">
      <c r="A481" s="2">
        <v>44159</v>
      </c>
      <c r="B481" s="4">
        <v>185.12648200000001</v>
      </c>
      <c r="C481" s="4">
        <f t="shared" si="14"/>
        <v>11.176656000000008</v>
      </c>
      <c r="D481" s="6">
        <f t="shared" si="15"/>
        <v>6.4252182695486049E-2</v>
      </c>
      <c r="E481" s="4">
        <v>180.13315299999999</v>
      </c>
      <c r="F481" s="4">
        <v>175.39982499999999</v>
      </c>
      <c r="G481" s="4">
        <v>186.66314700000001</v>
      </c>
      <c r="H481" s="5">
        <v>160945642.94564301</v>
      </c>
    </row>
    <row r="482" spans="1:8" x14ac:dyDescent="0.35">
      <c r="A482" s="2">
        <v>44160</v>
      </c>
      <c r="B482" s="4">
        <v>191.33314200000001</v>
      </c>
      <c r="C482" s="4">
        <f t="shared" si="14"/>
        <v>6.2066599999999994</v>
      </c>
      <c r="D482" s="6">
        <f t="shared" si="15"/>
        <v>3.3526591835737467E-2</v>
      </c>
      <c r="E482" s="4">
        <v>183.35315</v>
      </c>
      <c r="F482" s="4">
        <v>181.789818</v>
      </c>
      <c r="G482" s="4">
        <v>191.33314200000001</v>
      </c>
      <c r="H482" s="5">
        <v>146790632.79063299</v>
      </c>
    </row>
    <row r="483" spans="1:8" x14ac:dyDescent="0.35">
      <c r="A483" s="2">
        <v>44162</v>
      </c>
      <c r="B483" s="4">
        <v>195.25313800000001</v>
      </c>
      <c r="C483" s="4">
        <f t="shared" si="14"/>
        <v>3.9199959999999976</v>
      </c>
      <c r="D483" s="6">
        <f t="shared" si="15"/>
        <v>2.0487804459929881E-2</v>
      </c>
      <c r="E483" s="4">
        <v>193.71980600000001</v>
      </c>
      <c r="F483" s="4">
        <v>192.816474</v>
      </c>
      <c r="G483" s="4">
        <v>199.59313399999999</v>
      </c>
      <c r="H483" s="5">
        <v>112683346.683347</v>
      </c>
    </row>
    <row r="484" spans="1:8" x14ac:dyDescent="0.35">
      <c r="A484" s="2">
        <v>44165</v>
      </c>
      <c r="B484" s="4">
        <v>189.19981100000001</v>
      </c>
      <c r="C484" s="4">
        <f t="shared" si="14"/>
        <v>-6.0533269999999959</v>
      </c>
      <c r="D484" s="6">
        <f t="shared" si="15"/>
        <v>-3.1002456923381154E-2</v>
      </c>
      <c r="E484" s="4">
        <v>200.73646600000001</v>
      </c>
      <c r="F484" s="4">
        <v>184.83648199999999</v>
      </c>
      <c r="G484" s="4">
        <v>202.599797</v>
      </c>
      <c r="H484" s="5">
        <v>189009345.009345</v>
      </c>
    </row>
    <row r="485" spans="1:8" x14ac:dyDescent="0.35">
      <c r="A485" s="2">
        <v>44166</v>
      </c>
      <c r="B485" s="4">
        <v>194.919805</v>
      </c>
      <c r="C485" s="4">
        <f t="shared" si="14"/>
        <v>5.7199939999999856</v>
      </c>
      <c r="D485" s="6">
        <f t="shared" si="15"/>
        <v>3.0232556627659557E-2</v>
      </c>
      <c r="E485" s="4">
        <v>199.19646700000001</v>
      </c>
      <c r="F485" s="4">
        <v>190.683143</v>
      </c>
      <c r="G485" s="4">
        <v>199.28313399999999</v>
      </c>
      <c r="H485" s="5">
        <v>121148617.148617</v>
      </c>
    </row>
    <row r="486" spans="1:8" x14ac:dyDescent="0.35">
      <c r="A486" s="2">
        <v>44167</v>
      </c>
      <c r="B486" s="4">
        <v>189.60647700000001</v>
      </c>
      <c r="C486" s="4">
        <f t="shared" si="14"/>
        <v>-5.3133279999999843</v>
      </c>
      <c r="D486" s="6">
        <f t="shared" si="15"/>
        <v>-2.7259046354986782E-2</v>
      </c>
      <c r="E486" s="4">
        <v>185.479815</v>
      </c>
      <c r="F486" s="4">
        <v>180.403153</v>
      </c>
      <c r="G486" s="4">
        <v>190.51314300000001</v>
      </c>
      <c r="H486" s="5">
        <v>143327102.32710201</v>
      </c>
    </row>
    <row r="487" spans="1:8" x14ac:dyDescent="0.35">
      <c r="A487" s="2">
        <v>44168</v>
      </c>
      <c r="B487" s="4">
        <v>197.793136</v>
      </c>
      <c r="C487" s="4">
        <f t="shared" si="14"/>
        <v>8.1866589999999917</v>
      </c>
      <c r="D487" s="6">
        <f t="shared" si="15"/>
        <v>4.3177106233559685E-2</v>
      </c>
      <c r="E487" s="4">
        <v>196.673137</v>
      </c>
      <c r="F487" s="4">
        <v>194.14313899999999</v>
      </c>
      <c r="G487" s="4">
        <v>199.65646699999999</v>
      </c>
      <c r="H487" s="5">
        <v>127656136.656137</v>
      </c>
    </row>
    <row r="488" spans="1:8" x14ac:dyDescent="0.35">
      <c r="A488" s="2">
        <v>44169</v>
      </c>
      <c r="B488" s="4">
        <v>199.6798</v>
      </c>
      <c r="C488" s="4">
        <f t="shared" si="14"/>
        <v>1.8866639999999961</v>
      </c>
      <c r="D488" s="6">
        <f t="shared" si="15"/>
        <v>9.5385716519505309E-3</v>
      </c>
      <c r="E488" s="4">
        <v>197.00313600000001</v>
      </c>
      <c r="F488" s="4">
        <v>195.166472</v>
      </c>
      <c r="G488" s="4">
        <v>199.6798</v>
      </c>
      <c r="H488" s="5">
        <v>88204030.204030007</v>
      </c>
    </row>
    <row r="489" spans="1:8" x14ac:dyDescent="0.35">
      <c r="A489" s="2">
        <v>44172</v>
      </c>
      <c r="B489" s="4">
        <v>213.91978599999999</v>
      </c>
      <c r="C489" s="4">
        <f t="shared" si="14"/>
        <v>14.239985999999988</v>
      </c>
      <c r="D489" s="6">
        <f t="shared" si="15"/>
        <v>7.1314103880312313E-2</v>
      </c>
      <c r="E489" s="4">
        <v>201.63969800000001</v>
      </c>
      <c r="F489" s="4">
        <v>201.01646600000001</v>
      </c>
      <c r="G489" s="4">
        <v>216.26165</v>
      </c>
      <c r="H489" s="5">
        <v>168929295.92929599</v>
      </c>
    </row>
    <row r="490" spans="1:8" x14ac:dyDescent="0.35">
      <c r="A490" s="2">
        <v>44173</v>
      </c>
      <c r="B490" s="4">
        <v>216.62645000000001</v>
      </c>
      <c r="C490" s="4">
        <f t="shared" si="14"/>
        <v>2.7066640000000177</v>
      </c>
      <c r="D490" s="6">
        <f t="shared" si="15"/>
        <v>1.265270525279984E-2</v>
      </c>
      <c r="E490" s="4">
        <v>208.50145800000001</v>
      </c>
      <c r="F490" s="4">
        <v>206.166461</v>
      </c>
      <c r="G490" s="4">
        <v>217.09311600000001</v>
      </c>
      <c r="H490" s="5">
        <v>192795279.79528001</v>
      </c>
    </row>
    <row r="491" spans="1:8" x14ac:dyDescent="0.35">
      <c r="A491" s="2">
        <v>44174</v>
      </c>
      <c r="B491" s="4">
        <v>201.493132</v>
      </c>
      <c r="C491" s="4">
        <f t="shared" si="14"/>
        <v>-15.133318000000003</v>
      </c>
      <c r="D491" s="6">
        <f t="shared" si="15"/>
        <v>-6.9859049991356101E-2</v>
      </c>
      <c r="E491" s="4">
        <v>217.89644899999999</v>
      </c>
      <c r="F491" s="4">
        <v>195.99980400000001</v>
      </c>
      <c r="G491" s="4">
        <v>218.106449</v>
      </c>
      <c r="H491" s="5">
        <v>213873783.87378401</v>
      </c>
    </row>
    <row r="492" spans="1:8" x14ac:dyDescent="0.35">
      <c r="A492" s="2">
        <v>44175</v>
      </c>
      <c r="B492" s="4">
        <v>209.023124</v>
      </c>
      <c r="C492" s="4">
        <f t="shared" si="14"/>
        <v>7.5299919999999929</v>
      </c>
      <c r="D492" s="6">
        <f t="shared" si="15"/>
        <v>3.7370961110475928E-2</v>
      </c>
      <c r="E492" s="4">
        <v>191.45647500000001</v>
      </c>
      <c r="F492" s="4">
        <v>188.779811</v>
      </c>
      <c r="G492" s="4">
        <v>209.24979099999999</v>
      </c>
      <c r="H492" s="5">
        <v>201249660.24965999</v>
      </c>
    </row>
    <row r="493" spans="1:8" x14ac:dyDescent="0.35">
      <c r="A493" s="2">
        <v>44176</v>
      </c>
      <c r="B493" s="4">
        <v>203.32979700000001</v>
      </c>
      <c r="C493" s="4">
        <f t="shared" si="14"/>
        <v>-5.6933269999999823</v>
      </c>
      <c r="D493" s="6">
        <f t="shared" si="15"/>
        <v>-2.7237785423205055E-2</v>
      </c>
      <c r="E493" s="4">
        <v>205.003128</v>
      </c>
      <c r="F493" s="4">
        <v>198.933134</v>
      </c>
      <c r="G493" s="4">
        <v>207.99979200000001</v>
      </c>
      <c r="H493" s="5">
        <v>139425061.42506099</v>
      </c>
    </row>
    <row r="494" spans="1:8" x14ac:dyDescent="0.35">
      <c r="A494" s="2">
        <v>44179</v>
      </c>
      <c r="B494" s="4">
        <v>213.276453</v>
      </c>
      <c r="C494" s="4">
        <f t="shared" si="14"/>
        <v>9.9466559999999902</v>
      </c>
      <c r="D494" s="6">
        <f t="shared" si="15"/>
        <v>4.8918831114556166E-2</v>
      </c>
      <c r="E494" s="4">
        <v>206.33312699999999</v>
      </c>
      <c r="F494" s="4">
        <v>203.39983000000001</v>
      </c>
      <c r="G494" s="4">
        <v>214.249752</v>
      </c>
      <c r="H494" s="5">
        <v>156122103.12210301</v>
      </c>
    </row>
    <row r="495" spans="1:8" x14ac:dyDescent="0.35">
      <c r="A495" s="2">
        <v>44180</v>
      </c>
      <c r="B495" s="4">
        <v>211.083122</v>
      </c>
      <c r="C495" s="4">
        <f t="shared" si="14"/>
        <v>-2.1933310000000006</v>
      </c>
      <c r="D495" s="6">
        <f t="shared" si="15"/>
        <v>-1.0283981045014851E-2</v>
      </c>
      <c r="E495" s="4">
        <v>214.42645200000001</v>
      </c>
      <c r="F495" s="4">
        <v>207.93312499999999</v>
      </c>
      <c r="G495" s="4">
        <v>215.633118</v>
      </c>
      <c r="H495" s="5">
        <v>135670812.67081299</v>
      </c>
    </row>
    <row r="496" spans="1:8" x14ac:dyDescent="0.35">
      <c r="A496" s="2">
        <v>44181</v>
      </c>
      <c r="B496" s="4">
        <v>207.58979199999999</v>
      </c>
      <c r="C496" s="4">
        <f t="shared" si="14"/>
        <v>-3.4933300000000145</v>
      </c>
      <c r="D496" s="6">
        <f t="shared" si="15"/>
        <v>-1.6549546770489847E-2</v>
      </c>
      <c r="E496" s="4">
        <v>209.40979100000001</v>
      </c>
      <c r="F496" s="4">
        <v>201.66646499999999</v>
      </c>
      <c r="G496" s="4">
        <v>210.833123</v>
      </c>
      <c r="H496" s="5">
        <v>126287565.28756499</v>
      </c>
    </row>
    <row r="497" spans="1:8" x14ac:dyDescent="0.35">
      <c r="A497" s="2">
        <v>44182</v>
      </c>
      <c r="B497" s="4">
        <v>218.633115</v>
      </c>
      <c r="C497" s="4">
        <f t="shared" si="14"/>
        <v>11.043323000000015</v>
      </c>
      <c r="D497" s="6">
        <f t="shared" si="15"/>
        <v>5.3197813310589065E-2</v>
      </c>
      <c r="E497" s="4">
        <v>209.396457</v>
      </c>
      <c r="F497" s="4">
        <v>206.49979400000001</v>
      </c>
      <c r="G497" s="4">
        <v>219.606447</v>
      </c>
      <c r="H497" s="5">
        <v>168810600.810601</v>
      </c>
    </row>
    <row r="498" spans="1:8" x14ac:dyDescent="0.35">
      <c r="A498" s="2">
        <v>44183</v>
      </c>
      <c r="B498" s="4">
        <v>231.66643500000001</v>
      </c>
      <c r="C498" s="4">
        <f t="shared" si="14"/>
        <v>13.033320000000003</v>
      </c>
      <c r="D498" s="6">
        <f t="shared" si="15"/>
        <v>5.9612744391443186E-2</v>
      </c>
      <c r="E498" s="4">
        <v>222.966444</v>
      </c>
      <c r="F498" s="4">
        <v>209.513124</v>
      </c>
      <c r="G498" s="4">
        <v>231.66643500000001</v>
      </c>
      <c r="H498" s="5">
        <v>666379248.37924802</v>
      </c>
    </row>
    <row r="499" spans="1:8" x14ac:dyDescent="0.35">
      <c r="A499" s="2">
        <v>44186</v>
      </c>
      <c r="B499" s="4">
        <v>216.61978300000001</v>
      </c>
      <c r="C499" s="4">
        <f t="shared" si="14"/>
        <v>-15.046651999999995</v>
      </c>
      <c r="D499" s="6">
        <f t="shared" si="15"/>
        <v>-6.4949641928059174E-2</v>
      </c>
      <c r="E499" s="4">
        <v>222.079778</v>
      </c>
      <c r="F499" s="4">
        <v>215.35645099999999</v>
      </c>
      <c r="G499" s="4">
        <v>222.833111</v>
      </c>
      <c r="H499" s="5">
        <v>174135966.135966</v>
      </c>
    </row>
    <row r="500" spans="1:8" x14ac:dyDescent="0.35">
      <c r="A500" s="2">
        <v>44187</v>
      </c>
      <c r="B500" s="4">
        <v>213.44645299999999</v>
      </c>
      <c r="C500" s="4">
        <f t="shared" si="14"/>
        <v>-3.1733300000000213</v>
      </c>
      <c r="D500" s="6">
        <f t="shared" si="15"/>
        <v>-1.464930836903304E-2</v>
      </c>
      <c r="E500" s="4">
        <v>215.99978400000001</v>
      </c>
      <c r="F500" s="4">
        <v>204.74312900000001</v>
      </c>
      <c r="G500" s="4">
        <v>216.62645000000001</v>
      </c>
      <c r="H500" s="5">
        <v>155585087.58508801</v>
      </c>
    </row>
    <row r="501" spans="1:8" x14ac:dyDescent="0.35">
      <c r="A501" s="2">
        <v>44188</v>
      </c>
      <c r="B501" s="4">
        <v>215.32645099999999</v>
      </c>
      <c r="C501" s="4">
        <f t="shared" si="14"/>
        <v>1.8799980000000005</v>
      </c>
      <c r="D501" s="6">
        <f t="shared" si="15"/>
        <v>8.8078202920523607E-3</v>
      </c>
      <c r="E501" s="4">
        <v>210.73312300000001</v>
      </c>
      <c r="F501" s="4">
        <v>207.52315899999999</v>
      </c>
      <c r="G501" s="4">
        <v>217.166416</v>
      </c>
      <c r="H501" s="5">
        <v>99519015.519015998</v>
      </c>
    </row>
    <row r="502" spans="1:8" x14ac:dyDescent="0.35">
      <c r="A502" s="2">
        <v>44189</v>
      </c>
      <c r="B502" s="4">
        <v>220.58977899999999</v>
      </c>
      <c r="C502" s="4">
        <f t="shared" si="14"/>
        <v>5.2633280000000013</v>
      </c>
      <c r="D502" s="6">
        <f t="shared" si="15"/>
        <v>2.4443480935837286E-2</v>
      </c>
      <c r="E502" s="4">
        <v>214.32978600000001</v>
      </c>
      <c r="F502" s="4">
        <v>213.66645299999999</v>
      </c>
      <c r="G502" s="4">
        <v>222.02977799999999</v>
      </c>
      <c r="H502" s="5">
        <v>68596772.596772999</v>
      </c>
    </row>
    <row r="503" spans="1:8" x14ac:dyDescent="0.35">
      <c r="A503" s="2">
        <v>44193</v>
      </c>
      <c r="B503" s="4">
        <v>221.22977900000001</v>
      </c>
      <c r="C503" s="4">
        <f t="shared" si="14"/>
        <v>0.64000000000001478</v>
      </c>
      <c r="D503" s="6">
        <f t="shared" si="15"/>
        <v>2.901313029557978E-3</v>
      </c>
      <c r="E503" s="4">
        <v>224.83644200000001</v>
      </c>
      <c r="F503" s="4">
        <v>220.266446</v>
      </c>
      <c r="G503" s="4">
        <v>227.133106</v>
      </c>
      <c r="H503" s="5">
        <v>96835779.835779995</v>
      </c>
    </row>
    <row r="504" spans="1:8" x14ac:dyDescent="0.35">
      <c r="A504" s="2">
        <v>44194</v>
      </c>
      <c r="B504" s="4">
        <v>221.99644499999999</v>
      </c>
      <c r="C504" s="4">
        <f t="shared" si="14"/>
        <v>0.76666599999998652</v>
      </c>
      <c r="D504" s="6">
        <f t="shared" si="15"/>
        <v>3.4654737868720039E-3</v>
      </c>
      <c r="E504" s="4">
        <v>220.333113</v>
      </c>
      <c r="F504" s="4">
        <v>218.33311499999999</v>
      </c>
      <c r="G504" s="4">
        <v>223.29977700000001</v>
      </c>
      <c r="H504" s="5">
        <v>68732501.732501999</v>
      </c>
    </row>
    <row r="505" spans="1:8" x14ac:dyDescent="0.35">
      <c r="A505" s="2">
        <v>44195</v>
      </c>
      <c r="B505" s="4">
        <v>231.59310199999999</v>
      </c>
      <c r="C505" s="4">
        <f t="shared" si="14"/>
        <v>9.5966569999999933</v>
      </c>
      <c r="D505" s="6">
        <f t="shared" si="15"/>
        <v>4.3228876930889559E-2</v>
      </c>
      <c r="E505" s="4">
        <v>223.999776</v>
      </c>
      <c r="F505" s="4">
        <v>222.78654399999999</v>
      </c>
      <c r="G505" s="4">
        <v>232.19976800000001</v>
      </c>
      <c r="H505" s="5">
        <v>128538191.538192</v>
      </c>
    </row>
    <row r="506" spans="1:8" x14ac:dyDescent="0.35">
      <c r="A506" s="2">
        <v>44196</v>
      </c>
      <c r="B506" s="4">
        <v>235.22309799999999</v>
      </c>
      <c r="C506" s="4">
        <f t="shared" si="14"/>
        <v>3.6299960000000056</v>
      </c>
      <c r="D506" s="6">
        <f t="shared" si="15"/>
        <v>1.5674024695260594E-2</v>
      </c>
      <c r="E506" s="4">
        <v>233.329767</v>
      </c>
      <c r="F506" s="4">
        <v>230.37310299999999</v>
      </c>
      <c r="G506" s="4">
        <v>239.573094</v>
      </c>
      <c r="H506" s="5">
        <v>148949932.94993299</v>
      </c>
    </row>
    <row r="507" spans="1:8" x14ac:dyDescent="0.35">
      <c r="A507" s="2">
        <v>44200</v>
      </c>
      <c r="B507" s="4">
        <v>243.25642300000001</v>
      </c>
      <c r="C507" s="4">
        <f t="shared" si="14"/>
        <v>8.0333250000000191</v>
      </c>
      <c r="D507" s="6">
        <f t="shared" si="15"/>
        <v>3.4151939449415886E-2</v>
      </c>
      <c r="E507" s="4">
        <v>239.81976</v>
      </c>
      <c r="F507" s="4">
        <v>239.062928</v>
      </c>
      <c r="G507" s="4">
        <v>248.16305199999999</v>
      </c>
      <c r="H507" s="5">
        <v>145914712.914713</v>
      </c>
    </row>
    <row r="508" spans="1:8" x14ac:dyDescent="0.35">
      <c r="A508" s="2">
        <v>44201</v>
      </c>
      <c r="B508" s="4">
        <v>245.03642199999999</v>
      </c>
      <c r="C508" s="4">
        <f t="shared" si="14"/>
        <v>1.7799989999999752</v>
      </c>
      <c r="D508" s="6">
        <f t="shared" si="15"/>
        <v>7.3173771859663299E-3</v>
      </c>
      <c r="E508" s="4">
        <v>241.21975900000001</v>
      </c>
      <c r="F508" s="4">
        <v>239.73309399999999</v>
      </c>
      <c r="G508" s="4">
        <v>246.94641999999999</v>
      </c>
      <c r="H508" s="5">
        <v>96735591.735591993</v>
      </c>
    </row>
    <row r="509" spans="1:8" x14ac:dyDescent="0.35">
      <c r="A509" s="2">
        <v>44202</v>
      </c>
      <c r="B509" s="4">
        <v>251.99308099999999</v>
      </c>
      <c r="C509" s="4">
        <f t="shared" si="14"/>
        <v>6.9566590000000019</v>
      </c>
      <c r="D509" s="6">
        <f t="shared" si="15"/>
        <v>2.8390305992959702E-2</v>
      </c>
      <c r="E509" s="4">
        <v>252.829747</v>
      </c>
      <c r="F509" s="4">
        <v>249.69974999999999</v>
      </c>
      <c r="G509" s="4">
        <v>257.99974200000003</v>
      </c>
      <c r="H509" s="5">
        <v>134100029.10002901</v>
      </c>
    </row>
    <row r="510" spans="1:8" x14ac:dyDescent="0.35">
      <c r="A510" s="2">
        <v>44203</v>
      </c>
      <c r="B510" s="4">
        <v>272.01306099999999</v>
      </c>
      <c r="C510" s="4">
        <f t="shared" si="14"/>
        <v>20.019980000000004</v>
      </c>
      <c r="D510" s="6">
        <f t="shared" si="15"/>
        <v>7.9446546391486059E-2</v>
      </c>
      <c r="E510" s="4">
        <v>259.20974100000001</v>
      </c>
      <c r="F510" s="4">
        <v>258.399742</v>
      </c>
      <c r="G510" s="4">
        <v>272.32972799999999</v>
      </c>
      <c r="H510" s="5">
        <v>154496998.49699801</v>
      </c>
    </row>
    <row r="511" spans="1:8" x14ac:dyDescent="0.35">
      <c r="A511" s="2">
        <v>44204</v>
      </c>
      <c r="B511" s="4">
        <v>293.33970699999998</v>
      </c>
      <c r="C511" s="4">
        <f t="shared" si="14"/>
        <v>21.326645999999982</v>
      </c>
      <c r="D511" s="6">
        <f t="shared" si="15"/>
        <v>7.8403021978418835E-2</v>
      </c>
      <c r="E511" s="4">
        <v>285.33304800000002</v>
      </c>
      <c r="F511" s="4">
        <v>279.463054</v>
      </c>
      <c r="G511" s="4">
        <v>294.82970499999999</v>
      </c>
      <c r="H511" s="5">
        <v>225166809.16680899</v>
      </c>
    </row>
    <row r="512" spans="1:8" x14ac:dyDescent="0.35">
      <c r="A512" s="2">
        <v>44207</v>
      </c>
      <c r="B512" s="4">
        <v>270.39639599999998</v>
      </c>
      <c r="C512" s="4">
        <f t="shared" si="14"/>
        <v>-22.943310999999994</v>
      </c>
      <c r="D512" s="6">
        <f t="shared" si="15"/>
        <v>-7.8214133485856374E-2</v>
      </c>
      <c r="E512" s="4">
        <v>283.13305000000003</v>
      </c>
      <c r="F512" s="4">
        <v>267.87379900000002</v>
      </c>
      <c r="G512" s="4">
        <v>284.80971499999998</v>
      </c>
      <c r="H512" s="5">
        <v>178662616.662617</v>
      </c>
    </row>
    <row r="513" spans="1:8" x14ac:dyDescent="0.35">
      <c r="A513" s="2">
        <v>44208</v>
      </c>
      <c r="B513" s="4">
        <v>283.14638400000001</v>
      </c>
      <c r="C513" s="4">
        <f t="shared" si="14"/>
        <v>12.74998800000003</v>
      </c>
      <c r="D513" s="6">
        <f t="shared" si="15"/>
        <v>4.7152950958710381E-2</v>
      </c>
      <c r="E513" s="4">
        <v>276.99972300000002</v>
      </c>
      <c r="F513" s="4">
        <v>275.77972399999999</v>
      </c>
      <c r="G513" s="4">
        <v>289.33304399999997</v>
      </c>
      <c r="H513" s="5">
        <v>138812298.81229901</v>
      </c>
    </row>
    <row r="514" spans="1:8" x14ac:dyDescent="0.35">
      <c r="A514" s="2">
        <v>44209</v>
      </c>
      <c r="B514" s="4">
        <v>284.80304899999999</v>
      </c>
      <c r="C514" s="4">
        <f t="shared" si="14"/>
        <v>1.6566649999999754</v>
      </c>
      <c r="D514" s="6">
        <f t="shared" si="15"/>
        <v>5.8509134978039319E-3</v>
      </c>
      <c r="E514" s="4">
        <v>284.25304899999998</v>
      </c>
      <c r="F514" s="4">
        <v>277.333056</v>
      </c>
      <c r="G514" s="4">
        <v>286.82304699999997</v>
      </c>
      <c r="H514" s="5">
        <v>99937587.937588006</v>
      </c>
    </row>
    <row r="515" spans="1:8" x14ac:dyDescent="0.35">
      <c r="A515" s="2">
        <v>44210</v>
      </c>
      <c r="B515" s="4">
        <v>281.66638499999999</v>
      </c>
      <c r="C515" s="4">
        <f t="shared" si="14"/>
        <v>-3.1366639999999961</v>
      </c>
      <c r="D515" s="6">
        <f t="shared" si="15"/>
        <v>-1.101344950840044E-2</v>
      </c>
      <c r="E515" s="4">
        <v>281.12971900000002</v>
      </c>
      <c r="F515" s="4">
        <v>279.583054</v>
      </c>
      <c r="G515" s="4">
        <v>287.66637900000001</v>
      </c>
      <c r="H515" s="5">
        <v>93799074.799075007</v>
      </c>
    </row>
    <row r="516" spans="1:8" x14ac:dyDescent="0.35">
      <c r="A516" s="2">
        <v>44211</v>
      </c>
      <c r="B516" s="4">
        <v>275.386391</v>
      </c>
      <c r="C516" s="4">
        <f t="shared" ref="C516:C579" si="16">+B516-B515</f>
        <v>-6.2799939999999879</v>
      </c>
      <c r="D516" s="6">
        <f t="shared" ref="D516:D579" si="17">+C516/B515</f>
        <v>-2.2295858982249471E-2</v>
      </c>
      <c r="E516" s="4">
        <v>283.99971599999998</v>
      </c>
      <c r="F516" s="4">
        <v>273.03305999999998</v>
      </c>
      <c r="G516" s="4">
        <v>286.63304699999998</v>
      </c>
      <c r="H516" s="5">
        <v>116332904.332904</v>
      </c>
    </row>
    <row r="517" spans="1:8" x14ac:dyDescent="0.35">
      <c r="A517" s="2">
        <v>44215</v>
      </c>
      <c r="B517" s="4">
        <v>281.51638500000001</v>
      </c>
      <c r="C517" s="4">
        <f t="shared" si="16"/>
        <v>6.1299940000000106</v>
      </c>
      <c r="D517" s="6">
        <f t="shared" si="17"/>
        <v>2.2259611223853143E-2</v>
      </c>
      <c r="E517" s="4">
        <v>279.26638700000001</v>
      </c>
      <c r="F517" s="4">
        <v>277.66638899999998</v>
      </c>
      <c r="G517" s="4">
        <v>283.33305000000001</v>
      </c>
      <c r="H517" s="5">
        <v>76101016.101016</v>
      </c>
    </row>
    <row r="518" spans="1:8" x14ac:dyDescent="0.35">
      <c r="A518" s="2">
        <v>44216</v>
      </c>
      <c r="B518" s="4">
        <v>283.48304999999999</v>
      </c>
      <c r="C518" s="4">
        <f t="shared" si="16"/>
        <v>1.9666649999999777</v>
      </c>
      <c r="D518" s="6">
        <f t="shared" si="17"/>
        <v>6.9859699285353414E-3</v>
      </c>
      <c r="E518" s="4">
        <v>286.24637999999999</v>
      </c>
      <c r="F518" s="4">
        <v>279.093054</v>
      </c>
      <c r="G518" s="4">
        <v>286.49971399999998</v>
      </c>
      <c r="H518" s="5">
        <v>76997725.997725993</v>
      </c>
    </row>
    <row r="519" spans="1:8" x14ac:dyDescent="0.35">
      <c r="A519" s="2">
        <v>44217</v>
      </c>
      <c r="B519" s="4">
        <v>281.66305199999999</v>
      </c>
      <c r="C519" s="4">
        <f t="shared" si="16"/>
        <v>-1.8199979999999982</v>
      </c>
      <c r="D519" s="6">
        <f t="shared" si="17"/>
        <v>-6.4201298807812258E-3</v>
      </c>
      <c r="E519" s="4">
        <v>284.99971499999998</v>
      </c>
      <c r="F519" s="4">
        <v>280.47308600000002</v>
      </c>
      <c r="G519" s="4">
        <v>285.23968100000002</v>
      </c>
      <c r="H519" s="5">
        <v>61794460.794460997</v>
      </c>
    </row>
    <row r="520" spans="1:8" x14ac:dyDescent="0.35">
      <c r="A520" s="2">
        <v>44218</v>
      </c>
      <c r="B520" s="4">
        <v>282.21305100000001</v>
      </c>
      <c r="C520" s="4">
        <f t="shared" si="16"/>
        <v>0.54999900000001389</v>
      </c>
      <c r="D520" s="6">
        <f t="shared" si="17"/>
        <v>1.9526842306601645E-3</v>
      </c>
      <c r="E520" s="4">
        <v>278.10305499999998</v>
      </c>
      <c r="F520" s="4">
        <v>276.20639</v>
      </c>
      <c r="G520" s="4">
        <v>282.66638399999999</v>
      </c>
      <c r="H520" s="5">
        <v>60199551.199551001</v>
      </c>
    </row>
    <row r="521" spans="1:8" x14ac:dyDescent="0.35">
      <c r="A521" s="2">
        <v>44221</v>
      </c>
      <c r="B521" s="4">
        <v>293.59970600000003</v>
      </c>
      <c r="C521" s="4">
        <f t="shared" si="16"/>
        <v>11.386655000000019</v>
      </c>
      <c r="D521" s="6">
        <f t="shared" si="17"/>
        <v>4.0347726512478047E-2</v>
      </c>
      <c r="E521" s="4">
        <v>284.99971499999998</v>
      </c>
      <c r="F521" s="4">
        <v>279.60642000000001</v>
      </c>
      <c r="G521" s="4">
        <v>300.13303300000001</v>
      </c>
      <c r="H521" s="5">
        <v>123520314.52031501</v>
      </c>
    </row>
    <row r="522" spans="1:8" x14ac:dyDescent="0.35">
      <c r="A522" s="2">
        <v>44222</v>
      </c>
      <c r="B522" s="4">
        <v>294.36303900000001</v>
      </c>
      <c r="C522" s="4">
        <f t="shared" si="16"/>
        <v>0.76333299999998871</v>
      </c>
      <c r="D522" s="6">
        <f t="shared" si="17"/>
        <v>2.5999106415998544E-3</v>
      </c>
      <c r="E522" s="4">
        <v>297.12637000000001</v>
      </c>
      <c r="F522" s="4">
        <v>290.53304300000002</v>
      </c>
      <c r="G522" s="4">
        <v>298.63303500000001</v>
      </c>
      <c r="H522" s="5">
        <v>69394878.394878</v>
      </c>
    </row>
    <row r="523" spans="1:8" x14ac:dyDescent="0.35">
      <c r="A523" s="2">
        <v>44223</v>
      </c>
      <c r="B523" s="4">
        <v>288.053045</v>
      </c>
      <c r="C523" s="4">
        <f t="shared" si="16"/>
        <v>-6.3099940000000174</v>
      </c>
      <c r="D523" s="6">
        <f t="shared" si="17"/>
        <v>-2.1436094767318996E-2</v>
      </c>
      <c r="E523" s="4">
        <v>290.116377</v>
      </c>
      <c r="F523" s="4">
        <v>286.21971400000001</v>
      </c>
      <c r="G523" s="4">
        <v>297.16636999999997</v>
      </c>
      <c r="H523" s="5">
        <v>82001947.001947001</v>
      </c>
    </row>
    <row r="524" spans="1:8" x14ac:dyDescent="0.35">
      <c r="A524" s="2">
        <v>44224</v>
      </c>
      <c r="B524" s="4">
        <v>278.47638799999999</v>
      </c>
      <c r="C524" s="4">
        <f t="shared" si="16"/>
        <v>-9.5766570000000115</v>
      </c>
      <c r="D524" s="6">
        <f t="shared" si="17"/>
        <v>-3.3246157838741165E-2</v>
      </c>
      <c r="E524" s="4">
        <v>273.33305999999999</v>
      </c>
      <c r="F524" s="4">
        <v>266.99973299999999</v>
      </c>
      <c r="G524" s="4">
        <v>282.66638399999999</v>
      </c>
      <c r="H524" s="5">
        <v>79134223.134222999</v>
      </c>
    </row>
    <row r="525" spans="1:8" x14ac:dyDescent="0.35">
      <c r="A525" s="2">
        <v>44225</v>
      </c>
      <c r="B525" s="4">
        <v>264.50973499999998</v>
      </c>
      <c r="C525" s="4">
        <f t="shared" si="16"/>
        <v>-13.966653000000008</v>
      </c>
      <c r="D525" s="6">
        <f t="shared" si="17"/>
        <v>-5.0153814117985501E-2</v>
      </c>
      <c r="E525" s="4">
        <v>276.66649000000001</v>
      </c>
      <c r="F525" s="4">
        <v>260.033073</v>
      </c>
      <c r="G525" s="4">
        <v>280.80305299999998</v>
      </c>
      <c r="H525" s="5">
        <v>104972366.972367</v>
      </c>
    </row>
    <row r="526" spans="1:8" x14ac:dyDescent="0.35">
      <c r="A526" s="2">
        <v>44228</v>
      </c>
      <c r="B526" s="4">
        <v>279.93638700000002</v>
      </c>
      <c r="C526" s="4">
        <f t="shared" si="16"/>
        <v>15.426652000000047</v>
      </c>
      <c r="D526" s="6">
        <f t="shared" si="17"/>
        <v>5.8321679540452635E-2</v>
      </c>
      <c r="E526" s="4">
        <v>271.42972900000001</v>
      </c>
      <c r="F526" s="4">
        <v>265.18643500000002</v>
      </c>
      <c r="G526" s="4">
        <v>280.66638599999999</v>
      </c>
      <c r="H526" s="5">
        <v>76174231.174230993</v>
      </c>
    </row>
    <row r="527" spans="1:8" x14ac:dyDescent="0.35">
      <c r="A527" s="2">
        <v>44229</v>
      </c>
      <c r="B527" s="4">
        <v>290.929709</v>
      </c>
      <c r="C527" s="4">
        <f t="shared" si="16"/>
        <v>10.993321999999978</v>
      </c>
      <c r="D527" s="6">
        <f t="shared" si="17"/>
        <v>3.9270786187577594E-2</v>
      </c>
      <c r="E527" s="4">
        <v>281.55971799999998</v>
      </c>
      <c r="F527" s="4">
        <v>280.73325299999999</v>
      </c>
      <c r="G527" s="4">
        <v>293.499707</v>
      </c>
      <c r="H527" s="5">
        <v>73038712.038711995</v>
      </c>
    </row>
    <row r="528" spans="1:8" x14ac:dyDescent="0.35">
      <c r="A528" s="2">
        <v>44230</v>
      </c>
      <c r="B528" s="4">
        <v>284.89638200000002</v>
      </c>
      <c r="C528" s="4">
        <f t="shared" si="16"/>
        <v>-6.0333269999999857</v>
      </c>
      <c r="D528" s="6">
        <f t="shared" si="17"/>
        <v>-2.0738091756727348E-2</v>
      </c>
      <c r="E528" s="4">
        <v>292.33970799999997</v>
      </c>
      <c r="F528" s="4">
        <v>284.35458199999999</v>
      </c>
      <c r="G528" s="4">
        <v>292.69304099999999</v>
      </c>
      <c r="H528" s="5">
        <v>55030585.030584998</v>
      </c>
    </row>
    <row r="529" spans="1:8" x14ac:dyDescent="0.35">
      <c r="A529" s="2">
        <v>44231</v>
      </c>
      <c r="B529" s="4">
        <v>283.32971700000002</v>
      </c>
      <c r="C529" s="4">
        <f t="shared" si="16"/>
        <v>-1.5666650000000004</v>
      </c>
      <c r="D529" s="6">
        <f t="shared" si="17"/>
        <v>-5.499069482742678E-3</v>
      </c>
      <c r="E529" s="4">
        <v>284.99971499999998</v>
      </c>
      <c r="F529" s="4">
        <v>277.80638900000002</v>
      </c>
      <c r="G529" s="4">
        <v>285.49971499999998</v>
      </c>
      <c r="H529" s="5">
        <v>47438030.438029997</v>
      </c>
    </row>
    <row r="530" spans="1:8" x14ac:dyDescent="0.35">
      <c r="A530" s="2">
        <v>44232</v>
      </c>
      <c r="B530" s="4">
        <v>284.07638300000002</v>
      </c>
      <c r="C530" s="4">
        <f t="shared" si="16"/>
        <v>0.74666600000000471</v>
      </c>
      <c r="D530" s="6">
        <f t="shared" si="17"/>
        <v>2.6353254007591611E-3</v>
      </c>
      <c r="E530" s="4">
        <v>281.66638499999999</v>
      </c>
      <c r="F530" s="4">
        <v>279.656387</v>
      </c>
      <c r="G530" s="4">
        <v>288.25637799999998</v>
      </c>
      <c r="H530" s="5">
        <v>55699966.699966997</v>
      </c>
    </row>
    <row r="531" spans="1:8" x14ac:dyDescent="0.35">
      <c r="A531" s="2">
        <v>44235</v>
      </c>
      <c r="B531" s="4">
        <v>287.80637899999999</v>
      </c>
      <c r="C531" s="4">
        <f t="shared" si="16"/>
        <v>3.7299959999999714</v>
      </c>
      <c r="D531" s="6">
        <f t="shared" si="17"/>
        <v>1.3130257294215025E-2</v>
      </c>
      <c r="E531" s="4">
        <v>289.88970999999998</v>
      </c>
      <c r="F531" s="4">
        <v>284.916382</v>
      </c>
      <c r="G531" s="4">
        <v>292.58970699999998</v>
      </c>
      <c r="H531" s="5">
        <v>60485217.485216998</v>
      </c>
    </row>
    <row r="532" spans="1:8" x14ac:dyDescent="0.35">
      <c r="A532" s="2">
        <v>44236</v>
      </c>
      <c r="B532" s="4">
        <v>283.15305000000001</v>
      </c>
      <c r="C532" s="4">
        <f t="shared" si="16"/>
        <v>-4.6533289999999852</v>
      </c>
      <c r="D532" s="6">
        <f t="shared" si="17"/>
        <v>-1.6168262205195894E-2</v>
      </c>
      <c r="E532" s="4">
        <v>285.039715</v>
      </c>
      <c r="F532" s="4">
        <v>280.58305300000001</v>
      </c>
      <c r="G532" s="4">
        <v>286.59971300000001</v>
      </c>
      <c r="H532" s="5">
        <v>45472998.472998001</v>
      </c>
    </row>
    <row r="533" spans="1:8" x14ac:dyDescent="0.35">
      <c r="A533" s="2">
        <v>44237</v>
      </c>
      <c r="B533" s="4">
        <v>268.27306499999997</v>
      </c>
      <c r="C533" s="4">
        <f t="shared" si="16"/>
        <v>-14.879985000000033</v>
      </c>
      <c r="D533" s="6">
        <f t="shared" si="17"/>
        <v>-5.2551032030204274E-2</v>
      </c>
      <c r="E533" s="4">
        <v>281.21138500000001</v>
      </c>
      <c r="F533" s="4">
        <v>266.673067</v>
      </c>
      <c r="G533" s="4">
        <v>281.60638499999999</v>
      </c>
      <c r="H533" s="5">
        <v>108648378.648379</v>
      </c>
    </row>
    <row r="534" spans="1:8" x14ac:dyDescent="0.35">
      <c r="A534" s="2">
        <v>44238</v>
      </c>
      <c r="B534" s="4">
        <v>270.55306300000001</v>
      </c>
      <c r="C534" s="4">
        <f t="shared" si="16"/>
        <v>2.2799980000000346</v>
      </c>
      <c r="D534" s="6">
        <f t="shared" si="17"/>
        <v>8.4987958071751808E-3</v>
      </c>
      <c r="E534" s="4">
        <v>270.813063</v>
      </c>
      <c r="F534" s="4">
        <v>267.241399</v>
      </c>
      <c r="G534" s="4">
        <v>276.62635699999998</v>
      </c>
      <c r="H534" s="5">
        <v>64868323.868323997</v>
      </c>
    </row>
    <row r="535" spans="1:8" x14ac:dyDescent="0.35">
      <c r="A535" s="2">
        <v>44239</v>
      </c>
      <c r="B535" s="4">
        <v>272.03972800000003</v>
      </c>
      <c r="C535" s="4">
        <f t="shared" si="16"/>
        <v>1.4866650000000163</v>
      </c>
      <c r="D535" s="6">
        <f t="shared" si="17"/>
        <v>5.4949109927467958E-3</v>
      </c>
      <c r="E535" s="4">
        <v>267.08640000000003</v>
      </c>
      <c r="F535" s="4">
        <v>261.77660500000002</v>
      </c>
      <c r="G535" s="4">
        <v>272.443061</v>
      </c>
      <c r="H535" s="5">
        <v>71305010.305010006</v>
      </c>
    </row>
    <row r="536" spans="1:8" x14ac:dyDescent="0.35">
      <c r="A536" s="2">
        <v>44243</v>
      </c>
      <c r="B536" s="4">
        <v>265.40640100000002</v>
      </c>
      <c r="C536" s="4">
        <f t="shared" si="16"/>
        <v>-6.6333270000000084</v>
      </c>
      <c r="D536" s="6">
        <f t="shared" si="17"/>
        <v>-2.4383670167469097E-2</v>
      </c>
      <c r="E536" s="4">
        <v>272.66639400000003</v>
      </c>
      <c r="F536" s="4">
        <v>264.14640300000002</v>
      </c>
      <c r="G536" s="4">
        <v>273.66639300000003</v>
      </c>
      <c r="H536" s="5">
        <v>59407031.407031</v>
      </c>
    </row>
    <row r="537" spans="1:8" x14ac:dyDescent="0.35">
      <c r="A537" s="2">
        <v>44244</v>
      </c>
      <c r="B537" s="4">
        <v>266.049734</v>
      </c>
      <c r="C537" s="4">
        <f t="shared" si="16"/>
        <v>0.64333299999998417</v>
      </c>
      <c r="D537" s="6">
        <f t="shared" si="17"/>
        <v>2.423954349164262E-3</v>
      </c>
      <c r="E537" s="4">
        <v>259.69640700000002</v>
      </c>
      <c r="F537" s="4">
        <v>254.00307900000001</v>
      </c>
      <c r="G537" s="4">
        <v>266.613067</v>
      </c>
      <c r="H537" s="5">
        <v>78236772.236772001</v>
      </c>
    </row>
    <row r="538" spans="1:8" x14ac:dyDescent="0.35">
      <c r="A538" s="2">
        <v>44245</v>
      </c>
      <c r="B538" s="4">
        <v>262.45973800000002</v>
      </c>
      <c r="C538" s="4">
        <f t="shared" si="16"/>
        <v>-3.5899959999999851</v>
      </c>
      <c r="D538" s="6">
        <f t="shared" si="17"/>
        <v>-1.349370264734031E-2</v>
      </c>
      <c r="E538" s="4">
        <v>260.29973999999999</v>
      </c>
      <c r="F538" s="4">
        <v>258.75640800000002</v>
      </c>
      <c r="G538" s="4">
        <v>264.89640200000002</v>
      </c>
      <c r="H538" s="5">
        <v>53871227.871228002</v>
      </c>
    </row>
    <row r="539" spans="1:8" x14ac:dyDescent="0.35">
      <c r="A539" s="2">
        <v>44246</v>
      </c>
      <c r="B539" s="4">
        <v>260.43307299999998</v>
      </c>
      <c r="C539" s="4">
        <f t="shared" si="16"/>
        <v>-2.0266650000000368</v>
      </c>
      <c r="D539" s="6">
        <f t="shared" si="17"/>
        <v>-7.721812935742688E-3</v>
      </c>
      <c r="E539" s="4">
        <v>264.99973499999999</v>
      </c>
      <c r="F539" s="4">
        <v>259.12307399999997</v>
      </c>
      <c r="G539" s="4">
        <v>265.59636799999998</v>
      </c>
      <c r="H539" s="5">
        <v>56874821.874821998</v>
      </c>
    </row>
    <row r="540" spans="1:8" x14ac:dyDescent="0.35">
      <c r="A540" s="2">
        <v>44249</v>
      </c>
      <c r="B540" s="4">
        <v>238.16642899999999</v>
      </c>
      <c r="C540" s="4">
        <f t="shared" si="16"/>
        <v>-22.266643999999985</v>
      </c>
      <c r="D540" s="6">
        <f t="shared" si="17"/>
        <v>-8.5498526525469312E-2</v>
      </c>
      <c r="E540" s="4">
        <v>254.21307899999999</v>
      </c>
      <c r="F540" s="4">
        <v>236.73309699999999</v>
      </c>
      <c r="G540" s="4">
        <v>256.16641099999998</v>
      </c>
      <c r="H540" s="5">
        <v>111809259.80926</v>
      </c>
    </row>
    <row r="541" spans="1:8" x14ac:dyDescent="0.35">
      <c r="A541" s="2">
        <v>44250</v>
      </c>
      <c r="B541" s="4">
        <v>232.94643400000001</v>
      </c>
      <c r="C541" s="4">
        <f t="shared" si="16"/>
        <v>-5.2199949999999831</v>
      </c>
      <c r="D541" s="6">
        <f t="shared" si="17"/>
        <v>-2.191742565027913E-2</v>
      </c>
      <c r="E541" s="4">
        <v>220.709779</v>
      </c>
      <c r="F541" s="4">
        <v>206.33312699999999</v>
      </c>
      <c r="G541" s="4">
        <v>237.86972900000001</v>
      </c>
      <c r="H541" s="5">
        <v>199820845.82084599</v>
      </c>
    </row>
    <row r="542" spans="1:8" x14ac:dyDescent="0.35">
      <c r="A542" s="2">
        <v>44251</v>
      </c>
      <c r="B542" s="4">
        <v>247.339753</v>
      </c>
      <c r="C542" s="4">
        <f t="shared" si="16"/>
        <v>14.393318999999991</v>
      </c>
      <c r="D542" s="6">
        <f t="shared" si="17"/>
        <v>6.1788106187536621E-2</v>
      </c>
      <c r="E542" s="4">
        <v>237.283096</v>
      </c>
      <c r="F542" s="4">
        <v>231.389769</v>
      </c>
      <c r="G542" s="4">
        <v>248.33308500000001</v>
      </c>
      <c r="H542" s="5">
        <v>110300960.30096</v>
      </c>
    </row>
    <row r="543" spans="1:8" x14ac:dyDescent="0.35">
      <c r="A543" s="2">
        <v>44252</v>
      </c>
      <c r="B543" s="4">
        <v>227.40643900000001</v>
      </c>
      <c r="C543" s="4">
        <f t="shared" si="16"/>
        <v>-19.933313999999996</v>
      </c>
      <c r="D543" s="6">
        <f t="shared" si="17"/>
        <v>-8.0590821969487428E-2</v>
      </c>
      <c r="E543" s="4">
        <v>242.049758</v>
      </c>
      <c r="F543" s="4">
        <v>223.526443</v>
      </c>
      <c r="G543" s="4">
        <v>245.735288</v>
      </c>
      <c r="H543" s="5">
        <v>117071682.07168201</v>
      </c>
    </row>
    <row r="544" spans="1:8" x14ac:dyDescent="0.35">
      <c r="A544" s="2">
        <v>44253</v>
      </c>
      <c r="B544" s="4">
        <v>225.16644199999999</v>
      </c>
      <c r="C544" s="4">
        <f t="shared" si="16"/>
        <v>-2.2399970000000167</v>
      </c>
      <c r="D544" s="6">
        <f t="shared" si="17"/>
        <v>-9.8501916210033819E-3</v>
      </c>
      <c r="E544" s="4">
        <v>233.3331</v>
      </c>
      <c r="F544" s="4">
        <v>219.83644699999999</v>
      </c>
      <c r="G544" s="4">
        <v>235.56643099999999</v>
      </c>
      <c r="H544" s="5">
        <v>123267642.26764201</v>
      </c>
    </row>
    <row r="545" spans="1:8" x14ac:dyDescent="0.35">
      <c r="A545" s="2">
        <v>44256</v>
      </c>
      <c r="B545" s="4">
        <v>239.476427</v>
      </c>
      <c r="C545" s="4">
        <f t="shared" si="16"/>
        <v>14.309985000000012</v>
      </c>
      <c r="D545" s="6">
        <f t="shared" si="17"/>
        <v>6.3552920554653572E-2</v>
      </c>
      <c r="E545" s="4">
        <v>230.03643700000001</v>
      </c>
      <c r="F545" s="4">
        <v>228.349772</v>
      </c>
      <c r="G545" s="4">
        <v>239.666427</v>
      </c>
      <c r="H545" s="5">
        <v>81408798.408797994</v>
      </c>
    </row>
    <row r="546" spans="1:8" x14ac:dyDescent="0.35">
      <c r="A546" s="2">
        <v>44257</v>
      </c>
      <c r="B546" s="4">
        <v>228.81310500000001</v>
      </c>
      <c r="C546" s="4">
        <f t="shared" si="16"/>
        <v>-10.663321999999994</v>
      </c>
      <c r="D546" s="6">
        <f t="shared" si="17"/>
        <v>-4.452764780894277E-2</v>
      </c>
      <c r="E546" s="4">
        <v>239.42642699999999</v>
      </c>
      <c r="F546" s="4">
        <v>228.33310499999999</v>
      </c>
      <c r="G546" s="4">
        <v>240.36976000000001</v>
      </c>
      <c r="H546" s="5">
        <v>71196545.196545005</v>
      </c>
    </row>
    <row r="547" spans="1:8" x14ac:dyDescent="0.35">
      <c r="A547" s="2">
        <v>44258</v>
      </c>
      <c r="B547" s="4">
        <v>217.733116</v>
      </c>
      <c r="C547" s="4">
        <f t="shared" si="16"/>
        <v>-11.079989000000012</v>
      </c>
      <c r="D547" s="6">
        <f t="shared" si="17"/>
        <v>-4.842375177767904E-2</v>
      </c>
      <c r="E547" s="4">
        <v>229.32977099999999</v>
      </c>
      <c r="F547" s="4">
        <v>217.23478299999999</v>
      </c>
      <c r="G547" s="4">
        <v>233.56643299999999</v>
      </c>
      <c r="H547" s="5">
        <v>90623970.623971</v>
      </c>
    </row>
    <row r="548" spans="1:8" x14ac:dyDescent="0.35">
      <c r="A548" s="2">
        <v>44259</v>
      </c>
      <c r="B548" s="4">
        <v>207.14645999999999</v>
      </c>
      <c r="C548" s="4">
        <f t="shared" si="16"/>
        <v>-10.586656000000005</v>
      </c>
      <c r="D548" s="6">
        <f t="shared" si="17"/>
        <v>-4.8622167332598158E-2</v>
      </c>
      <c r="E548" s="4">
        <v>218.59978100000001</v>
      </c>
      <c r="F548" s="4">
        <v>199.99979999999999</v>
      </c>
      <c r="G548" s="4">
        <v>222.81644399999999</v>
      </c>
      <c r="H548" s="5">
        <v>197758427.75842801</v>
      </c>
    </row>
    <row r="549" spans="1:8" x14ac:dyDescent="0.35">
      <c r="A549" s="2">
        <v>44260</v>
      </c>
      <c r="B549" s="4">
        <v>199.31646699999999</v>
      </c>
      <c r="C549" s="4">
        <f t="shared" si="16"/>
        <v>-7.8299930000000018</v>
      </c>
      <c r="D549" s="6">
        <f t="shared" si="17"/>
        <v>-3.7799308759609032E-2</v>
      </c>
      <c r="E549" s="4">
        <v>208.68645799999999</v>
      </c>
      <c r="F549" s="4">
        <v>179.82982000000001</v>
      </c>
      <c r="G549" s="4">
        <v>209.28042400000001</v>
      </c>
      <c r="H549" s="5">
        <v>268189645.18964499</v>
      </c>
    </row>
    <row r="550" spans="1:8" x14ac:dyDescent="0.35">
      <c r="A550" s="2">
        <v>44263</v>
      </c>
      <c r="B550" s="4">
        <v>187.66647900000001</v>
      </c>
      <c r="C550" s="4">
        <f t="shared" si="16"/>
        <v>-11.649987999999979</v>
      </c>
      <c r="D550" s="6">
        <f t="shared" si="17"/>
        <v>-5.8449701499073733E-2</v>
      </c>
      <c r="E550" s="4">
        <v>200.183133</v>
      </c>
      <c r="F550" s="4">
        <v>186.263147</v>
      </c>
      <c r="G550" s="4">
        <v>206.70812699999999</v>
      </c>
      <c r="H550" s="5">
        <v>155361029.361029</v>
      </c>
    </row>
    <row r="551" spans="1:8" x14ac:dyDescent="0.35">
      <c r="A551" s="2">
        <v>44264</v>
      </c>
      <c r="B551" s="4">
        <v>224.526442</v>
      </c>
      <c r="C551" s="4">
        <f t="shared" si="16"/>
        <v>36.859962999999993</v>
      </c>
      <c r="D551" s="6">
        <f t="shared" si="17"/>
        <v>0.19641207740674876</v>
      </c>
      <c r="E551" s="4">
        <v>202.72646399999999</v>
      </c>
      <c r="F551" s="4">
        <v>198.40313499999999</v>
      </c>
      <c r="G551" s="4">
        <v>226.029774</v>
      </c>
      <c r="H551" s="5">
        <v>202570186.570187</v>
      </c>
    </row>
    <row r="552" spans="1:8" x14ac:dyDescent="0.35">
      <c r="A552" s="2">
        <v>44265</v>
      </c>
      <c r="B552" s="4">
        <v>222.68644399999999</v>
      </c>
      <c r="C552" s="4">
        <f t="shared" si="16"/>
        <v>-1.8399980000000085</v>
      </c>
      <c r="D552" s="6">
        <f t="shared" si="17"/>
        <v>-8.1950169592943014E-3</v>
      </c>
      <c r="E552" s="4">
        <v>233.4331</v>
      </c>
      <c r="F552" s="4">
        <v>218.353115</v>
      </c>
      <c r="G552" s="4">
        <v>239.28309400000001</v>
      </c>
      <c r="H552" s="5">
        <v>181817197.81719801</v>
      </c>
    </row>
    <row r="553" spans="1:8" x14ac:dyDescent="0.35">
      <c r="A553" s="2">
        <v>44266</v>
      </c>
      <c r="B553" s="4">
        <v>233.19976700000001</v>
      </c>
      <c r="C553" s="4">
        <f t="shared" si="16"/>
        <v>10.513323000000014</v>
      </c>
      <c r="D553" s="6">
        <f t="shared" si="17"/>
        <v>4.7211329127874589E-2</v>
      </c>
      <c r="E553" s="4">
        <v>233.13310000000001</v>
      </c>
      <c r="F553" s="4">
        <v>225.72644099999999</v>
      </c>
      <c r="G553" s="4">
        <v>234.16643300000001</v>
      </c>
      <c r="H553" s="5">
        <v>108761784.761785</v>
      </c>
    </row>
    <row r="554" spans="1:8" x14ac:dyDescent="0.35">
      <c r="A554" s="2">
        <v>44267</v>
      </c>
      <c r="B554" s="4">
        <v>231.24310199999999</v>
      </c>
      <c r="C554" s="4">
        <f t="shared" si="16"/>
        <v>-1.9566650000000152</v>
      </c>
      <c r="D554" s="6">
        <f t="shared" si="17"/>
        <v>-8.3905100985800524E-3</v>
      </c>
      <c r="E554" s="4">
        <v>223.33311</v>
      </c>
      <c r="F554" s="4">
        <v>222.046245</v>
      </c>
      <c r="G554" s="4">
        <v>231.62643499999999</v>
      </c>
      <c r="H554" s="5">
        <v>100751620.75162099</v>
      </c>
    </row>
    <row r="555" spans="1:8" x14ac:dyDescent="0.35">
      <c r="A555" s="2">
        <v>44270</v>
      </c>
      <c r="B555" s="4">
        <v>235.97976399999999</v>
      </c>
      <c r="C555" s="4">
        <f t="shared" si="16"/>
        <v>4.7366619999999955</v>
      </c>
      <c r="D555" s="6">
        <f t="shared" si="17"/>
        <v>2.0483473708115176E-2</v>
      </c>
      <c r="E555" s="4">
        <v>231.363102</v>
      </c>
      <c r="F555" s="4">
        <v>228.013105</v>
      </c>
      <c r="G555" s="4">
        <v>237.726429</v>
      </c>
      <c r="H555" s="5">
        <v>88270525.270524994</v>
      </c>
    </row>
    <row r="556" spans="1:8" x14ac:dyDescent="0.35">
      <c r="A556" s="2">
        <v>44271</v>
      </c>
      <c r="B556" s="4">
        <v>225.626441</v>
      </c>
      <c r="C556" s="4">
        <f t="shared" si="16"/>
        <v>-10.353322999999989</v>
      </c>
      <c r="D556" s="6">
        <f t="shared" si="17"/>
        <v>-4.3873774702139247E-2</v>
      </c>
      <c r="E556" s="4">
        <v>234.44976600000001</v>
      </c>
      <c r="F556" s="4">
        <v>223.66644299999999</v>
      </c>
      <c r="G556" s="4">
        <v>235.973097</v>
      </c>
      <c r="H556" s="5">
        <v>96587112.587112993</v>
      </c>
    </row>
    <row r="557" spans="1:8" x14ac:dyDescent="0.35">
      <c r="A557" s="2">
        <v>44272</v>
      </c>
      <c r="B557" s="4">
        <v>233.93643299999999</v>
      </c>
      <c r="C557" s="4">
        <f t="shared" si="16"/>
        <v>8.3099919999999941</v>
      </c>
      <c r="D557" s="6">
        <f t="shared" si="17"/>
        <v>3.6830754246573408E-2</v>
      </c>
      <c r="E557" s="4">
        <v>218.95644799999999</v>
      </c>
      <c r="F557" s="4">
        <v>217.00311600000001</v>
      </c>
      <c r="G557" s="4">
        <v>234.57643200000001</v>
      </c>
      <c r="H557" s="5">
        <v>121117480.11747999</v>
      </c>
    </row>
    <row r="558" spans="1:8" x14ac:dyDescent="0.35">
      <c r="A558" s="2">
        <v>44273</v>
      </c>
      <c r="B558" s="4">
        <v>217.71978200000001</v>
      </c>
      <c r="C558" s="4">
        <f t="shared" si="16"/>
        <v>-16.216650999999985</v>
      </c>
      <c r="D558" s="6">
        <f t="shared" si="17"/>
        <v>-6.9320758601119581E-2</v>
      </c>
      <c r="E558" s="4">
        <v>228.096439</v>
      </c>
      <c r="F558" s="4">
        <v>217.33311599999999</v>
      </c>
      <c r="G558" s="4">
        <v>229.74310399999999</v>
      </c>
      <c r="H558" s="5">
        <v>100107166.10716601</v>
      </c>
    </row>
    <row r="559" spans="1:8" x14ac:dyDescent="0.35">
      <c r="A559" s="2">
        <v>44274</v>
      </c>
      <c r="B559" s="4">
        <v>218.289782</v>
      </c>
      <c r="C559" s="4">
        <f t="shared" si="16"/>
        <v>0.56999999999999318</v>
      </c>
      <c r="D559" s="6">
        <f t="shared" si="17"/>
        <v>2.6180441426309768E-3</v>
      </c>
      <c r="E559" s="4">
        <v>215.533118</v>
      </c>
      <c r="F559" s="4">
        <v>208.206492</v>
      </c>
      <c r="G559" s="4">
        <v>219.076448</v>
      </c>
      <c r="H559" s="5">
        <v>128682062.682063</v>
      </c>
    </row>
    <row r="560" spans="1:8" x14ac:dyDescent="0.35">
      <c r="A560" s="2">
        <v>44277</v>
      </c>
      <c r="B560" s="4">
        <v>223.33311</v>
      </c>
      <c r="C560" s="4">
        <f t="shared" si="16"/>
        <v>5.0433280000000025</v>
      </c>
      <c r="D560" s="6">
        <f t="shared" si="17"/>
        <v>2.3103820773434106E-2</v>
      </c>
      <c r="E560" s="4">
        <v>228.196438</v>
      </c>
      <c r="F560" s="4">
        <v>222.91644400000001</v>
      </c>
      <c r="G560" s="4">
        <v>233.206433</v>
      </c>
      <c r="H560" s="5">
        <v>118536781.536782</v>
      </c>
    </row>
    <row r="561" spans="1:8" x14ac:dyDescent="0.35">
      <c r="A561" s="2">
        <v>44278</v>
      </c>
      <c r="B561" s="4">
        <v>220.71977899999999</v>
      </c>
      <c r="C561" s="4">
        <f t="shared" si="16"/>
        <v>-2.6133310000000165</v>
      </c>
      <c r="D561" s="6">
        <f t="shared" si="17"/>
        <v>-1.1701493791046104E-2</v>
      </c>
      <c r="E561" s="4">
        <v>225.256441</v>
      </c>
      <c r="F561" s="4">
        <v>219.169781</v>
      </c>
      <c r="G561" s="4">
        <v>225.93310700000001</v>
      </c>
      <c r="H561" s="5">
        <v>91475701.475701004</v>
      </c>
    </row>
    <row r="562" spans="1:8" x14ac:dyDescent="0.35">
      <c r="A562" s="2">
        <v>44279</v>
      </c>
      <c r="B562" s="4">
        <v>210.08978999999999</v>
      </c>
      <c r="C562" s="4">
        <f t="shared" si="16"/>
        <v>-10.629988999999995</v>
      </c>
      <c r="D562" s="6">
        <f t="shared" si="17"/>
        <v>-4.8160563807016117E-2</v>
      </c>
      <c r="E562" s="4">
        <v>222.63644400000001</v>
      </c>
      <c r="F562" s="4">
        <v>210.03645700000001</v>
      </c>
      <c r="G562" s="4">
        <v>222.67311100000001</v>
      </c>
      <c r="H562" s="5">
        <v>101385623.38562299</v>
      </c>
    </row>
    <row r="563" spans="1:8" x14ac:dyDescent="0.35">
      <c r="A563" s="2">
        <v>44280</v>
      </c>
      <c r="B563" s="4">
        <v>213.46312</v>
      </c>
      <c r="C563" s="4">
        <f t="shared" si="16"/>
        <v>3.3733300000000099</v>
      </c>
      <c r="D563" s="6">
        <f t="shared" si="17"/>
        <v>1.6056610842440321E-2</v>
      </c>
      <c r="E563" s="4">
        <v>204.33312900000001</v>
      </c>
      <c r="F563" s="4">
        <v>203.16646399999999</v>
      </c>
      <c r="G563" s="4">
        <v>215.16645199999999</v>
      </c>
      <c r="H563" s="5">
        <v>117674667.674668</v>
      </c>
    </row>
    <row r="564" spans="1:8" x14ac:dyDescent="0.35">
      <c r="A564" s="2">
        <v>44281</v>
      </c>
      <c r="B564" s="4">
        <v>206.23645999999999</v>
      </c>
      <c r="C564" s="4">
        <f t="shared" si="16"/>
        <v>-7.2266600000000096</v>
      </c>
      <c r="D564" s="6">
        <f t="shared" si="17"/>
        <v>-3.3854372596071908E-2</v>
      </c>
      <c r="E564" s="4">
        <v>213.95645300000001</v>
      </c>
      <c r="F564" s="4">
        <v>199.963133</v>
      </c>
      <c r="G564" s="4">
        <v>214.60645199999999</v>
      </c>
      <c r="H564" s="5">
        <v>101558582.55858301</v>
      </c>
    </row>
    <row r="565" spans="1:8" x14ac:dyDescent="0.35">
      <c r="A565" s="2">
        <v>44284</v>
      </c>
      <c r="B565" s="4">
        <v>203.76312999999999</v>
      </c>
      <c r="C565" s="4">
        <f t="shared" si="16"/>
        <v>-2.4733300000000042</v>
      </c>
      <c r="D565" s="6">
        <f t="shared" si="17"/>
        <v>-1.1992690332252622E-2</v>
      </c>
      <c r="E565" s="4">
        <v>205.21312800000001</v>
      </c>
      <c r="F565" s="4">
        <v>198.673135</v>
      </c>
      <c r="G565" s="4">
        <v>205.49312800000001</v>
      </c>
      <c r="H565" s="5">
        <v>85911040.911041006</v>
      </c>
    </row>
    <row r="566" spans="1:8" x14ac:dyDescent="0.35">
      <c r="A566" s="2">
        <v>44285</v>
      </c>
      <c r="B566" s="4">
        <v>211.873121</v>
      </c>
      <c r="C566" s="4">
        <f t="shared" si="16"/>
        <v>8.1099910000000079</v>
      </c>
      <c r="D566" s="6">
        <f t="shared" si="17"/>
        <v>3.9801071960368924E-2</v>
      </c>
      <c r="E566" s="4">
        <v>200.583133</v>
      </c>
      <c r="F566" s="4">
        <v>197.00313600000001</v>
      </c>
      <c r="G566" s="4">
        <v>212.553121</v>
      </c>
      <c r="H566" s="5">
        <v>118297195.297195</v>
      </c>
    </row>
    <row r="567" spans="1:8" x14ac:dyDescent="0.35">
      <c r="A567" s="2">
        <v>44286</v>
      </c>
      <c r="B567" s="4">
        <v>222.643111</v>
      </c>
      <c r="C567" s="4">
        <f t="shared" si="16"/>
        <v>10.769990000000007</v>
      </c>
      <c r="D567" s="6">
        <f t="shared" si="17"/>
        <v>5.0832262012131341E-2</v>
      </c>
      <c r="E567" s="4">
        <v>215.539784</v>
      </c>
      <c r="F567" s="4">
        <v>213.70312000000001</v>
      </c>
      <c r="G567" s="4">
        <v>223.999776</v>
      </c>
      <c r="H567" s="5">
        <v>100011964.01196399</v>
      </c>
    </row>
    <row r="568" spans="1:8" x14ac:dyDescent="0.35">
      <c r="A568" s="2">
        <v>44287</v>
      </c>
      <c r="B568" s="4">
        <v>220.583113</v>
      </c>
      <c r="C568" s="4">
        <f t="shared" si="16"/>
        <v>-2.0599980000000073</v>
      </c>
      <c r="D568" s="6">
        <f t="shared" si="17"/>
        <v>-9.252466832445615E-3</v>
      </c>
      <c r="E568" s="4">
        <v>229.45643699999999</v>
      </c>
      <c r="F568" s="4">
        <v>219.80644699999999</v>
      </c>
      <c r="G568" s="4">
        <v>230.80653599999999</v>
      </c>
      <c r="H568" s="5">
        <v>105895239.89523999</v>
      </c>
    </row>
    <row r="569" spans="1:8" x14ac:dyDescent="0.35">
      <c r="A569" s="2">
        <v>44291</v>
      </c>
      <c r="B569" s="4">
        <v>230.34977000000001</v>
      </c>
      <c r="C569" s="4">
        <f t="shared" si="16"/>
        <v>9.7666570000000092</v>
      </c>
      <c r="D569" s="6">
        <f t="shared" si="17"/>
        <v>4.4276539881817741E-2</v>
      </c>
      <c r="E569" s="4">
        <v>235.903097</v>
      </c>
      <c r="F569" s="4">
        <v>228.23310499999999</v>
      </c>
      <c r="G569" s="4">
        <v>236.05309700000001</v>
      </c>
      <c r="H569" s="5">
        <v>125528426.528427</v>
      </c>
    </row>
    <row r="570" spans="1:8" x14ac:dyDescent="0.35">
      <c r="A570" s="2">
        <v>44292</v>
      </c>
      <c r="B570" s="4">
        <v>230.53976900000001</v>
      </c>
      <c r="C570" s="4">
        <f t="shared" si="16"/>
        <v>0.18999900000000025</v>
      </c>
      <c r="D570" s="6">
        <f t="shared" si="17"/>
        <v>8.2482826008465412E-4</v>
      </c>
      <c r="E570" s="4">
        <v>230.09977000000001</v>
      </c>
      <c r="F570" s="4">
        <v>227.12310600000001</v>
      </c>
      <c r="G570" s="4">
        <v>232.18310099999999</v>
      </c>
      <c r="H570" s="5">
        <v>84815601.815602005</v>
      </c>
    </row>
    <row r="571" spans="1:8" x14ac:dyDescent="0.35">
      <c r="A571" s="2">
        <v>44293</v>
      </c>
      <c r="B571" s="4">
        <v>223.656443</v>
      </c>
      <c r="C571" s="4">
        <f t="shared" si="16"/>
        <v>-6.8833260000000109</v>
      </c>
      <c r="D571" s="6">
        <f t="shared" si="17"/>
        <v>-2.985743427200194E-2</v>
      </c>
      <c r="E571" s="4">
        <v>228.99977100000001</v>
      </c>
      <c r="F571" s="4">
        <v>222.613111</v>
      </c>
      <c r="G571" s="4">
        <v>230.45976999999999</v>
      </c>
      <c r="H571" s="5">
        <v>78928377.928378001</v>
      </c>
    </row>
    <row r="572" spans="1:8" x14ac:dyDescent="0.35">
      <c r="A572" s="2">
        <v>44294</v>
      </c>
      <c r="B572" s="4">
        <v>227.93310500000001</v>
      </c>
      <c r="C572" s="4">
        <f t="shared" si="16"/>
        <v>4.276662000000016</v>
      </c>
      <c r="D572" s="6">
        <f t="shared" si="17"/>
        <v>1.9121568521055374E-2</v>
      </c>
      <c r="E572" s="4">
        <v>225.79310799999999</v>
      </c>
      <c r="F572" s="4">
        <v>223.88144299999999</v>
      </c>
      <c r="G572" s="4">
        <v>229.849737</v>
      </c>
      <c r="H572" s="5">
        <v>71773058.773058996</v>
      </c>
    </row>
    <row r="573" spans="1:8" x14ac:dyDescent="0.35">
      <c r="A573" s="2">
        <v>44295</v>
      </c>
      <c r="B573" s="4">
        <v>225.67310800000001</v>
      </c>
      <c r="C573" s="4">
        <f t="shared" si="16"/>
        <v>-2.2599969999999985</v>
      </c>
      <c r="D573" s="6">
        <f t="shared" si="17"/>
        <v>-9.9151766479906398E-3</v>
      </c>
      <c r="E573" s="4">
        <v>225.92310699999999</v>
      </c>
      <c r="F573" s="4">
        <v>223.14311000000001</v>
      </c>
      <c r="G573" s="4">
        <v>226.98977300000001</v>
      </c>
      <c r="H573" s="5">
        <v>64311325.311324999</v>
      </c>
    </row>
    <row r="574" spans="1:8" x14ac:dyDescent="0.35">
      <c r="A574" s="2">
        <v>44298</v>
      </c>
      <c r="B574" s="4">
        <v>233.993099</v>
      </c>
      <c r="C574" s="4">
        <f t="shared" si="16"/>
        <v>8.3199909999999875</v>
      </c>
      <c r="D574" s="6">
        <f t="shared" si="17"/>
        <v>3.6867445455663186E-2</v>
      </c>
      <c r="E574" s="4">
        <v>228.56643800000001</v>
      </c>
      <c r="F574" s="4">
        <v>227.36310599999999</v>
      </c>
      <c r="G574" s="4">
        <v>234.933098</v>
      </c>
      <c r="H574" s="5">
        <v>87407097.407096997</v>
      </c>
    </row>
    <row r="575" spans="1:8" x14ac:dyDescent="0.35">
      <c r="A575" s="2">
        <v>44299</v>
      </c>
      <c r="B575" s="4">
        <v>254.106413</v>
      </c>
      <c r="C575" s="4">
        <f t="shared" si="16"/>
        <v>20.113314000000003</v>
      </c>
      <c r="D575" s="6">
        <f t="shared" si="17"/>
        <v>8.5956868326274888E-2</v>
      </c>
      <c r="E575" s="4">
        <v>237.566429</v>
      </c>
      <c r="F575" s="4">
        <v>236.88642999999999</v>
      </c>
      <c r="G575" s="4">
        <v>254.333079</v>
      </c>
      <c r="H575" s="5">
        <v>133958557.95855799</v>
      </c>
    </row>
    <row r="576" spans="1:8" x14ac:dyDescent="0.35">
      <c r="A576" s="2">
        <v>44300</v>
      </c>
      <c r="B576" s="4">
        <v>244.07642300000001</v>
      </c>
      <c r="C576" s="4">
        <f t="shared" si="16"/>
        <v>-10.029989999999998</v>
      </c>
      <c r="D576" s="6">
        <f t="shared" si="17"/>
        <v>-3.9471613020644218E-2</v>
      </c>
      <c r="E576" s="4">
        <v>256.899743</v>
      </c>
      <c r="F576" s="4">
        <v>242.676424</v>
      </c>
      <c r="G576" s="4">
        <v>260.26307300000002</v>
      </c>
      <c r="H576" s="5">
        <v>147052449.05244899</v>
      </c>
    </row>
    <row r="577" spans="1:8" x14ac:dyDescent="0.35">
      <c r="A577" s="2">
        <v>44301</v>
      </c>
      <c r="B577" s="4">
        <v>246.28308699999999</v>
      </c>
      <c r="C577" s="4">
        <f t="shared" si="16"/>
        <v>2.2066639999999893</v>
      </c>
      <c r="D577" s="6">
        <f t="shared" si="17"/>
        <v>9.0408732350194653E-3</v>
      </c>
      <c r="E577" s="4">
        <v>247.69975199999999</v>
      </c>
      <c r="F577" s="4">
        <v>240.43642600000001</v>
      </c>
      <c r="G577" s="4">
        <v>247.89641900000001</v>
      </c>
      <c r="H577" s="5">
        <v>83546783.546783999</v>
      </c>
    </row>
    <row r="578" spans="1:8" x14ac:dyDescent="0.35">
      <c r="A578" s="2">
        <v>44302</v>
      </c>
      <c r="B578" s="4">
        <v>246.593087</v>
      </c>
      <c r="C578" s="4">
        <f t="shared" si="16"/>
        <v>0.31000000000000227</v>
      </c>
      <c r="D578" s="6">
        <f t="shared" si="17"/>
        <v>1.2587141235565326E-3</v>
      </c>
      <c r="E578" s="4">
        <v>242.88309000000001</v>
      </c>
      <c r="F578" s="4">
        <v>241.53309200000001</v>
      </c>
      <c r="G578" s="4">
        <v>249.80308400000001</v>
      </c>
      <c r="H578" s="5">
        <v>83938661.938661993</v>
      </c>
    </row>
    <row r="579" spans="1:8" x14ac:dyDescent="0.35">
      <c r="A579" s="2">
        <v>44305</v>
      </c>
      <c r="B579" s="4">
        <v>238.20976200000001</v>
      </c>
      <c r="C579" s="4">
        <f t="shared" si="16"/>
        <v>-8.383324999999985</v>
      </c>
      <c r="D579" s="6">
        <f t="shared" si="17"/>
        <v>-3.399659374879388E-2</v>
      </c>
      <c r="E579" s="4">
        <v>239.86642699999999</v>
      </c>
      <c r="F579" s="4">
        <v>230.59980300000001</v>
      </c>
      <c r="G579" s="4">
        <v>241.799758</v>
      </c>
      <c r="H579" s="5">
        <v>119058797.058797</v>
      </c>
    </row>
    <row r="580" spans="1:8" x14ac:dyDescent="0.35">
      <c r="A580" s="2">
        <v>44306</v>
      </c>
      <c r="B580" s="4">
        <v>239.663094</v>
      </c>
      <c r="C580" s="4">
        <f t="shared" ref="C580:C643" si="18">+B580-B579</f>
        <v>1.453331999999989</v>
      </c>
      <c r="D580" s="6">
        <f t="shared" ref="D580:D643" si="19">+C580/B579</f>
        <v>6.1010597878015972E-3</v>
      </c>
      <c r="E580" s="4">
        <v>239.13976099999999</v>
      </c>
      <c r="F580" s="4">
        <v>236.89476300000001</v>
      </c>
      <c r="G580" s="4">
        <v>245.749754</v>
      </c>
      <c r="H580" s="5">
        <v>106827220.82722101</v>
      </c>
    </row>
    <row r="581" spans="1:8" x14ac:dyDescent="0.35">
      <c r="A581" s="2">
        <v>44307</v>
      </c>
      <c r="B581" s="4">
        <v>248.03975199999999</v>
      </c>
      <c r="C581" s="4">
        <f t="shared" si="18"/>
        <v>8.3766579999999919</v>
      </c>
      <c r="D581" s="6">
        <f t="shared" si="19"/>
        <v>3.4951806138328462E-2</v>
      </c>
      <c r="E581" s="4">
        <v>234.92309800000001</v>
      </c>
      <c r="F581" s="4">
        <v>232.66643400000001</v>
      </c>
      <c r="G581" s="4">
        <v>248.279752</v>
      </c>
      <c r="H581" s="5">
        <v>93646635.646635994</v>
      </c>
    </row>
    <row r="582" spans="1:8" x14ac:dyDescent="0.35">
      <c r="A582" s="2">
        <v>44308</v>
      </c>
      <c r="B582" s="4">
        <v>239.89642699999999</v>
      </c>
      <c r="C582" s="4">
        <f t="shared" si="18"/>
        <v>-8.1433250000000044</v>
      </c>
      <c r="D582" s="6">
        <f t="shared" si="19"/>
        <v>-3.283072545565198E-2</v>
      </c>
      <c r="E582" s="4">
        <v>247.16641999999999</v>
      </c>
      <c r="F582" s="4">
        <v>239.34642700000001</v>
      </c>
      <c r="G582" s="4">
        <v>251.256415</v>
      </c>
      <c r="H582" s="5">
        <v>106770871.770872</v>
      </c>
    </row>
    <row r="583" spans="1:8" x14ac:dyDescent="0.35">
      <c r="A583" s="2">
        <v>44309</v>
      </c>
      <c r="B583" s="4">
        <v>243.13309000000001</v>
      </c>
      <c r="C583" s="4">
        <f t="shared" si="18"/>
        <v>3.2366630000000214</v>
      </c>
      <c r="D583" s="6">
        <f t="shared" si="19"/>
        <v>1.3491918326903725E-2</v>
      </c>
      <c r="E583" s="4">
        <v>239.93309300000001</v>
      </c>
      <c r="F583" s="4">
        <v>238.48642799999999</v>
      </c>
      <c r="G583" s="4">
        <v>245.78642099999999</v>
      </c>
      <c r="H583" s="5">
        <v>85241752.241751999</v>
      </c>
    </row>
    <row r="584" spans="1:8" x14ac:dyDescent="0.35">
      <c r="A584" s="2">
        <v>44312</v>
      </c>
      <c r="B584" s="4">
        <v>246.06642099999999</v>
      </c>
      <c r="C584" s="4">
        <f t="shared" si="18"/>
        <v>2.9333309999999813</v>
      </c>
      <c r="D584" s="6">
        <f t="shared" si="19"/>
        <v>1.2064713198849162E-2</v>
      </c>
      <c r="E584" s="4">
        <v>246.999753</v>
      </c>
      <c r="F584" s="4">
        <v>244.20152200000001</v>
      </c>
      <c r="G584" s="4">
        <v>249.76641699999999</v>
      </c>
      <c r="H584" s="5">
        <v>93115599.115599006</v>
      </c>
    </row>
    <row r="585" spans="1:8" x14ac:dyDescent="0.35">
      <c r="A585" s="2">
        <v>44313</v>
      </c>
      <c r="B585" s="4">
        <v>234.91309799999999</v>
      </c>
      <c r="C585" s="4">
        <f t="shared" si="18"/>
        <v>-11.153323</v>
      </c>
      <c r="D585" s="6">
        <f t="shared" si="19"/>
        <v>-4.5326473050136332E-2</v>
      </c>
      <c r="E585" s="4">
        <v>239.319761</v>
      </c>
      <c r="F585" s="4">
        <v>234.44979900000001</v>
      </c>
      <c r="G585" s="4">
        <v>241.33309199999999</v>
      </c>
      <c r="H585" s="5">
        <v>88311073.311073005</v>
      </c>
    </row>
    <row r="586" spans="1:8" x14ac:dyDescent="0.35">
      <c r="A586" s="2">
        <v>44314</v>
      </c>
      <c r="B586" s="4">
        <v>231.46643499999999</v>
      </c>
      <c r="C586" s="4">
        <f t="shared" si="18"/>
        <v>-3.4466630000000009</v>
      </c>
      <c r="D586" s="6">
        <f t="shared" si="19"/>
        <v>-1.4672076735372163E-2</v>
      </c>
      <c r="E586" s="4">
        <v>232.13643500000001</v>
      </c>
      <c r="F586" s="4">
        <v>231.199769</v>
      </c>
      <c r="G586" s="4">
        <v>236.16643099999999</v>
      </c>
      <c r="H586" s="5">
        <v>66813207.813207999</v>
      </c>
    </row>
    <row r="587" spans="1:8" x14ac:dyDescent="0.35">
      <c r="A587" s="2">
        <v>44315</v>
      </c>
      <c r="B587" s="4">
        <v>225.66644099999999</v>
      </c>
      <c r="C587" s="4">
        <f t="shared" si="18"/>
        <v>-5.7999939999999981</v>
      </c>
      <c r="D587" s="6">
        <f t="shared" si="19"/>
        <v>-2.5057602844230951E-2</v>
      </c>
      <c r="E587" s="4">
        <v>233.16976700000001</v>
      </c>
      <c r="F587" s="4">
        <v>222.83317700000001</v>
      </c>
      <c r="G587" s="4">
        <v>234.083099</v>
      </c>
      <c r="H587" s="5">
        <v>86536433.536433995</v>
      </c>
    </row>
    <row r="588" spans="1:8" x14ac:dyDescent="0.35">
      <c r="A588" s="2">
        <v>44316</v>
      </c>
      <c r="B588" s="4">
        <v>236.47976399999999</v>
      </c>
      <c r="C588" s="4">
        <f t="shared" si="18"/>
        <v>10.813322999999997</v>
      </c>
      <c r="D588" s="6">
        <f t="shared" si="19"/>
        <v>4.7917284254064156E-2</v>
      </c>
      <c r="E588" s="4">
        <v>222.529777</v>
      </c>
      <c r="F588" s="4">
        <v>222.04644500000001</v>
      </c>
      <c r="G588" s="4">
        <v>238.48976200000001</v>
      </c>
      <c r="H588" s="5">
        <v>122276288.276288</v>
      </c>
    </row>
    <row r="589" spans="1:8" x14ac:dyDescent="0.35">
      <c r="A589" s="2">
        <v>44319</v>
      </c>
      <c r="B589" s="4">
        <v>228.29977199999999</v>
      </c>
      <c r="C589" s="4">
        <f t="shared" si="18"/>
        <v>-8.1799919999999986</v>
      </c>
      <c r="D589" s="6">
        <f t="shared" si="19"/>
        <v>-3.459066374914007E-2</v>
      </c>
      <c r="E589" s="4">
        <v>234.59976499999999</v>
      </c>
      <c r="F589" s="4">
        <v>226.83310700000001</v>
      </c>
      <c r="G589" s="4">
        <v>235.33309800000001</v>
      </c>
      <c r="H589" s="5">
        <v>81129510.12951</v>
      </c>
    </row>
    <row r="590" spans="1:8" x14ac:dyDescent="0.35">
      <c r="A590" s="2">
        <v>44320</v>
      </c>
      <c r="B590" s="4">
        <v>224.533109</v>
      </c>
      <c r="C590" s="4">
        <f t="shared" si="18"/>
        <v>-3.7666629999999941</v>
      </c>
      <c r="D590" s="6">
        <f t="shared" si="19"/>
        <v>-1.6498759359251547E-2</v>
      </c>
      <c r="E590" s="4">
        <v>226.313107</v>
      </c>
      <c r="F590" s="4">
        <v>219.23344700000001</v>
      </c>
      <c r="G590" s="4">
        <v>227.81523899999999</v>
      </c>
      <c r="H590" s="5">
        <v>89218046.218045995</v>
      </c>
    </row>
    <row r="591" spans="1:8" x14ac:dyDescent="0.35">
      <c r="A591" s="2">
        <v>44321</v>
      </c>
      <c r="B591" s="4">
        <v>223.646443</v>
      </c>
      <c r="C591" s="4">
        <f t="shared" si="18"/>
        <v>-0.88666599999999107</v>
      </c>
      <c r="D591" s="6">
        <f t="shared" si="19"/>
        <v>-3.9489320926830041E-3</v>
      </c>
      <c r="E591" s="4">
        <v>227.01977299999999</v>
      </c>
      <c r="F591" s="4">
        <v>222.44644400000001</v>
      </c>
      <c r="G591" s="4">
        <v>228.43160499999999</v>
      </c>
      <c r="H591" s="5">
        <v>65705747.705747999</v>
      </c>
    </row>
    <row r="592" spans="1:8" x14ac:dyDescent="0.35">
      <c r="A592" s="2">
        <v>44322</v>
      </c>
      <c r="B592" s="4">
        <v>221.179779</v>
      </c>
      <c r="C592" s="4">
        <f t="shared" si="18"/>
        <v>-2.4666640000000086</v>
      </c>
      <c r="D592" s="6">
        <f t="shared" si="19"/>
        <v>-1.1029301279788333E-2</v>
      </c>
      <c r="E592" s="4">
        <v>226.91977299999999</v>
      </c>
      <c r="F592" s="4">
        <v>216.66645</v>
      </c>
      <c r="G592" s="4">
        <v>227.00644</v>
      </c>
      <c r="H592" s="5">
        <v>83353940.353939995</v>
      </c>
    </row>
    <row r="593" spans="1:8" x14ac:dyDescent="0.35">
      <c r="A593" s="2">
        <v>44323</v>
      </c>
      <c r="B593" s="4">
        <v>224.123109</v>
      </c>
      <c r="C593" s="4">
        <f t="shared" si="18"/>
        <v>2.9433300000000031</v>
      </c>
      <c r="D593" s="6">
        <f t="shared" si="19"/>
        <v>1.330740998705855E-2</v>
      </c>
      <c r="E593" s="4">
        <v>221.933111</v>
      </c>
      <c r="F593" s="4">
        <v>220.07311300000001</v>
      </c>
      <c r="G593" s="4">
        <v>229.99977000000001</v>
      </c>
      <c r="H593" s="5">
        <v>70407586.407585993</v>
      </c>
    </row>
    <row r="594" spans="1:8" x14ac:dyDescent="0.35">
      <c r="A594" s="2">
        <v>44326</v>
      </c>
      <c r="B594" s="4">
        <v>209.67979</v>
      </c>
      <c r="C594" s="4">
        <f t="shared" si="18"/>
        <v>-14.443319000000002</v>
      </c>
      <c r="D594" s="6">
        <f t="shared" si="19"/>
        <v>-6.4443684832160716E-2</v>
      </c>
      <c r="E594" s="4">
        <v>221.63311200000001</v>
      </c>
      <c r="F594" s="4">
        <v>209.203157</v>
      </c>
      <c r="G594" s="4">
        <v>221.68311199999999</v>
      </c>
      <c r="H594" s="5">
        <v>94177345.177344993</v>
      </c>
    </row>
    <row r="595" spans="1:8" x14ac:dyDescent="0.35">
      <c r="A595" s="2">
        <v>44327</v>
      </c>
      <c r="B595" s="4">
        <v>205.73312799999999</v>
      </c>
      <c r="C595" s="4">
        <f t="shared" si="18"/>
        <v>-3.9466620000000034</v>
      </c>
      <c r="D595" s="6">
        <f t="shared" si="19"/>
        <v>-1.8822329038006017E-2</v>
      </c>
      <c r="E595" s="4">
        <v>199.746467</v>
      </c>
      <c r="F595" s="4">
        <v>198.53313499999999</v>
      </c>
      <c r="G595" s="4">
        <v>209.03309100000001</v>
      </c>
      <c r="H595" s="5">
        <v>139511827.51182801</v>
      </c>
    </row>
    <row r="596" spans="1:8" x14ac:dyDescent="0.35">
      <c r="A596" s="2">
        <v>44328</v>
      </c>
      <c r="B596" s="4">
        <v>196.62980300000001</v>
      </c>
      <c r="C596" s="4">
        <f t="shared" si="18"/>
        <v>-9.1033249999999839</v>
      </c>
      <c r="D596" s="6">
        <f t="shared" si="19"/>
        <v>-4.4248221414297378E-2</v>
      </c>
      <c r="E596" s="4">
        <v>200.82979900000001</v>
      </c>
      <c r="F596" s="4">
        <v>195.58813799999999</v>
      </c>
      <c r="G596" s="4">
        <v>206.80312699999999</v>
      </c>
      <c r="H596" s="5">
        <v>101471039.471039</v>
      </c>
    </row>
    <row r="597" spans="1:8" x14ac:dyDescent="0.35">
      <c r="A597" s="2">
        <v>44329</v>
      </c>
      <c r="B597" s="4">
        <v>190.563143</v>
      </c>
      <c r="C597" s="4">
        <f t="shared" si="18"/>
        <v>-6.066660000000013</v>
      </c>
      <c r="D597" s="6">
        <f t="shared" si="19"/>
        <v>-3.0853206927131047E-2</v>
      </c>
      <c r="E597" s="4">
        <v>200.51479900000001</v>
      </c>
      <c r="F597" s="4">
        <v>186.549813</v>
      </c>
      <c r="G597" s="4">
        <v>202.153098</v>
      </c>
      <c r="H597" s="5">
        <v>132554880.55488101</v>
      </c>
    </row>
    <row r="598" spans="1:8" x14ac:dyDescent="0.35">
      <c r="A598" s="2">
        <v>44330</v>
      </c>
      <c r="B598" s="4">
        <v>196.579803</v>
      </c>
      <c r="C598" s="4">
        <f t="shared" si="18"/>
        <v>6.0166600000000017</v>
      </c>
      <c r="D598" s="6">
        <f t="shared" si="19"/>
        <v>3.1573051878137852E-2</v>
      </c>
      <c r="E598" s="4">
        <v>194.46980600000001</v>
      </c>
      <c r="F598" s="4">
        <v>190.153143</v>
      </c>
      <c r="G598" s="4">
        <v>197.62313599999999</v>
      </c>
      <c r="H598" s="5">
        <v>100112668.11266799</v>
      </c>
    </row>
    <row r="599" spans="1:8" x14ac:dyDescent="0.35">
      <c r="A599" s="2">
        <v>44333</v>
      </c>
      <c r="B599" s="4">
        <v>192.27647400000001</v>
      </c>
      <c r="C599" s="4">
        <f t="shared" si="18"/>
        <v>-4.3033289999999909</v>
      </c>
      <c r="D599" s="6">
        <f t="shared" si="19"/>
        <v>-2.1891002708960855E-2</v>
      </c>
      <c r="E599" s="4">
        <v>191.850841</v>
      </c>
      <c r="F599" s="4">
        <v>187.06648000000001</v>
      </c>
      <c r="G599" s="4">
        <v>196.57647</v>
      </c>
      <c r="H599" s="5">
        <v>97171177.171177</v>
      </c>
    </row>
    <row r="600" spans="1:8" x14ac:dyDescent="0.35">
      <c r="A600" s="2">
        <v>44334</v>
      </c>
      <c r="B600" s="4">
        <v>192.623141</v>
      </c>
      <c r="C600" s="4">
        <f t="shared" si="18"/>
        <v>0.34666699999999651</v>
      </c>
      <c r="D600" s="6">
        <f t="shared" si="19"/>
        <v>1.8029610840481528E-3</v>
      </c>
      <c r="E600" s="4">
        <v>189.333144</v>
      </c>
      <c r="F600" s="4">
        <v>187.79314600000001</v>
      </c>
      <c r="G600" s="4">
        <v>198.74980099999999</v>
      </c>
      <c r="H600" s="5">
        <v>110491811.49181101</v>
      </c>
    </row>
    <row r="601" spans="1:8" x14ac:dyDescent="0.35">
      <c r="A601" s="2">
        <v>44335</v>
      </c>
      <c r="B601" s="4">
        <v>187.81981200000001</v>
      </c>
      <c r="C601" s="4">
        <f t="shared" si="18"/>
        <v>-4.8033289999999909</v>
      </c>
      <c r="D601" s="6">
        <f t="shared" si="19"/>
        <v>-2.4936406784063347E-2</v>
      </c>
      <c r="E601" s="4">
        <v>184.18314899999999</v>
      </c>
      <c r="F601" s="4">
        <v>182.32648399999999</v>
      </c>
      <c r="G601" s="4">
        <v>188.73647800000001</v>
      </c>
      <c r="H601" s="5">
        <v>118735303.735304</v>
      </c>
    </row>
    <row r="602" spans="1:8" x14ac:dyDescent="0.35">
      <c r="A602" s="2">
        <v>44336</v>
      </c>
      <c r="B602" s="4">
        <v>195.59313800000001</v>
      </c>
      <c r="C602" s="4">
        <f t="shared" si="18"/>
        <v>7.7733259999999973</v>
      </c>
      <c r="D602" s="6">
        <f t="shared" si="19"/>
        <v>4.138714610149858E-2</v>
      </c>
      <c r="E602" s="4">
        <v>191.66647499999999</v>
      </c>
      <c r="F602" s="4">
        <v>190.35647599999999</v>
      </c>
      <c r="G602" s="4">
        <v>196.28313700000001</v>
      </c>
      <c r="H602" s="5">
        <v>92463449.463449001</v>
      </c>
    </row>
    <row r="603" spans="1:8" x14ac:dyDescent="0.35">
      <c r="A603" s="2">
        <v>44337</v>
      </c>
      <c r="B603" s="4">
        <v>193.626473</v>
      </c>
      <c r="C603" s="4">
        <f t="shared" si="18"/>
        <v>-1.9666650000000061</v>
      </c>
      <c r="D603" s="6">
        <f t="shared" si="19"/>
        <v>-1.0054877283067087E-2</v>
      </c>
      <c r="E603" s="4">
        <v>198.703135</v>
      </c>
      <c r="F603" s="4">
        <v>193.33313999999999</v>
      </c>
      <c r="G603" s="4">
        <v>198.893134</v>
      </c>
      <c r="H603" s="5">
        <v>78091863.091863006</v>
      </c>
    </row>
    <row r="604" spans="1:8" x14ac:dyDescent="0.35">
      <c r="A604" s="2">
        <v>44340</v>
      </c>
      <c r="B604" s="4">
        <v>202.14646500000001</v>
      </c>
      <c r="C604" s="4">
        <f t="shared" si="18"/>
        <v>8.519992000000002</v>
      </c>
      <c r="D604" s="6">
        <f t="shared" si="19"/>
        <v>4.4002206247902902E-2</v>
      </c>
      <c r="E604" s="4">
        <v>193.86647300000001</v>
      </c>
      <c r="F604" s="4">
        <v>191.216475</v>
      </c>
      <c r="G604" s="4">
        <v>204.82646199999999</v>
      </c>
      <c r="H604" s="5">
        <v>103674370.674371</v>
      </c>
    </row>
    <row r="605" spans="1:8" x14ac:dyDescent="0.35">
      <c r="A605" s="2">
        <v>44341</v>
      </c>
      <c r="B605" s="4">
        <v>201.563132</v>
      </c>
      <c r="C605" s="4">
        <f t="shared" si="18"/>
        <v>-0.58333300000001032</v>
      </c>
      <c r="D605" s="6">
        <f t="shared" si="19"/>
        <v>-2.8856947857090168E-3</v>
      </c>
      <c r="E605" s="4">
        <v>202.436464</v>
      </c>
      <c r="F605" s="4">
        <v>198.56980100000001</v>
      </c>
      <c r="G605" s="4">
        <v>204.663129</v>
      </c>
      <c r="H605" s="5">
        <v>84017883.017883003</v>
      </c>
    </row>
    <row r="606" spans="1:8" x14ac:dyDescent="0.35">
      <c r="A606" s="2">
        <v>44342</v>
      </c>
      <c r="B606" s="4">
        <v>206.37646000000001</v>
      </c>
      <c r="C606" s="4">
        <f t="shared" si="18"/>
        <v>4.8133280000000127</v>
      </c>
      <c r="D606" s="6">
        <f t="shared" si="19"/>
        <v>2.3880002023385968E-2</v>
      </c>
      <c r="E606" s="4">
        <v>202.51979700000001</v>
      </c>
      <c r="F606" s="4">
        <v>200.49979999999999</v>
      </c>
      <c r="G606" s="4">
        <v>208.72312500000001</v>
      </c>
      <c r="H606" s="5">
        <v>85918000.918000996</v>
      </c>
    </row>
    <row r="607" spans="1:8" x14ac:dyDescent="0.35">
      <c r="A607" s="2">
        <v>44343</v>
      </c>
      <c r="B607" s="4">
        <v>210.28312299999999</v>
      </c>
      <c r="C607" s="4">
        <f t="shared" si="18"/>
        <v>3.9066629999999805</v>
      </c>
      <c r="D607" s="6">
        <f t="shared" si="19"/>
        <v>1.8929789763813085E-2</v>
      </c>
      <c r="E607" s="4">
        <v>206.74646000000001</v>
      </c>
      <c r="F607" s="4">
        <v>205.40312800000001</v>
      </c>
      <c r="G607" s="4">
        <v>210.37645599999999</v>
      </c>
      <c r="H607" s="5">
        <v>79111858.111857995</v>
      </c>
    </row>
    <row r="608" spans="1:8" x14ac:dyDescent="0.35">
      <c r="A608" s="2">
        <v>44344</v>
      </c>
      <c r="B608" s="4">
        <v>208.40645799999999</v>
      </c>
      <c r="C608" s="4">
        <f t="shared" si="18"/>
        <v>-1.8766650000000027</v>
      </c>
      <c r="D608" s="6">
        <f t="shared" si="19"/>
        <v>-8.9244679897587543E-3</v>
      </c>
      <c r="E608" s="4">
        <v>209.49979099999999</v>
      </c>
      <c r="F608" s="4">
        <v>207.45979299999999</v>
      </c>
      <c r="G608" s="4">
        <v>211.86312100000001</v>
      </c>
      <c r="H608" s="5">
        <v>68211182.211181998</v>
      </c>
    </row>
    <row r="609" spans="1:8" x14ac:dyDescent="0.35">
      <c r="A609" s="2">
        <v>44348</v>
      </c>
      <c r="B609" s="4">
        <v>207.96645899999999</v>
      </c>
      <c r="C609" s="4">
        <f t="shared" si="18"/>
        <v>-0.43999900000000025</v>
      </c>
      <c r="D609" s="6">
        <f t="shared" si="19"/>
        <v>-2.1112541531702451E-3</v>
      </c>
      <c r="E609" s="4">
        <v>209.266457</v>
      </c>
      <c r="F609" s="4">
        <v>206.84979300000001</v>
      </c>
      <c r="G609" s="4">
        <v>211.26645500000001</v>
      </c>
      <c r="H609" s="5">
        <v>54254724.254724003</v>
      </c>
    </row>
    <row r="610" spans="1:8" x14ac:dyDescent="0.35">
      <c r="A610" s="2">
        <v>44349</v>
      </c>
      <c r="B610" s="4">
        <v>201.70646500000001</v>
      </c>
      <c r="C610" s="4">
        <f t="shared" si="18"/>
        <v>-6.2599939999999776</v>
      </c>
      <c r="D610" s="6">
        <f t="shared" si="19"/>
        <v>-3.010097892756821E-2</v>
      </c>
      <c r="E610" s="4">
        <v>206.70979299999999</v>
      </c>
      <c r="F610" s="4">
        <v>199.713134</v>
      </c>
      <c r="G610" s="4">
        <v>207.78645900000001</v>
      </c>
      <c r="H610" s="5">
        <v>69908406.908407003</v>
      </c>
    </row>
    <row r="611" spans="1:8" x14ac:dyDescent="0.35">
      <c r="A611" s="2">
        <v>44350</v>
      </c>
      <c r="B611" s="4">
        <v>190.94647599999999</v>
      </c>
      <c r="C611" s="4">
        <f t="shared" si="18"/>
        <v>-10.759989000000019</v>
      </c>
      <c r="D611" s="6">
        <f t="shared" si="19"/>
        <v>-5.3344789915385299E-2</v>
      </c>
      <c r="E611" s="4">
        <v>200.59979899999999</v>
      </c>
      <c r="F611" s="4">
        <v>190.406476</v>
      </c>
      <c r="G611" s="4">
        <v>201.51646500000001</v>
      </c>
      <c r="H611" s="5">
        <v>90335769.335768998</v>
      </c>
    </row>
    <row r="612" spans="1:8" x14ac:dyDescent="0.35">
      <c r="A612" s="2">
        <v>44351</v>
      </c>
      <c r="B612" s="4">
        <v>199.683134</v>
      </c>
      <c r="C612" s="4">
        <f t="shared" si="18"/>
        <v>8.7366580000000056</v>
      </c>
      <c r="D612" s="6">
        <f t="shared" si="19"/>
        <v>4.575448671804766E-2</v>
      </c>
      <c r="E612" s="4">
        <v>193.23647299999999</v>
      </c>
      <c r="F612" s="4">
        <v>192.39980800000001</v>
      </c>
      <c r="G612" s="4">
        <v>200.20313300000001</v>
      </c>
      <c r="H612" s="5">
        <v>72110760.110760003</v>
      </c>
    </row>
    <row r="613" spans="1:8" x14ac:dyDescent="0.35">
      <c r="A613" s="2">
        <v>44354</v>
      </c>
      <c r="B613" s="4">
        <v>201.70979800000001</v>
      </c>
      <c r="C613" s="4">
        <f t="shared" si="18"/>
        <v>2.0266640000000109</v>
      </c>
      <c r="D613" s="6">
        <f t="shared" si="19"/>
        <v>1.0149399998900313E-2</v>
      </c>
      <c r="E613" s="4">
        <v>197.27480299999999</v>
      </c>
      <c r="F613" s="4">
        <v>194.293139</v>
      </c>
      <c r="G613" s="4">
        <v>203.33313000000001</v>
      </c>
      <c r="H613" s="5">
        <v>67631113.631114006</v>
      </c>
    </row>
    <row r="614" spans="1:8" x14ac:dyDescent="0.35">
      <c r="A614" s="2">
        <v>44355</v>
      </c>
      <c r="B614" s="4">
        <v>201.19646499999999</v>
      </c>
      <c r="C614" s="4">
        <f t="shared" si="18"/>
        <v>-0.51333300000001714</v>
      </c>
      <c r="D614" s="6">
        <f t="shared" si="19"/>
        <v>-2.5449086018122786E-3</v>
      </c>
      <c r="E614" s="4">
        <v>207.669792</v>
      </c>
      <c r="F614" s="4">
        <v>198.49980199999999</v>
      </c>
      <c r="G614" s="4">
        <v>207.696459</v>
      </c>
      <c r="H614" s="5">
        <v>78160293.160292998</v>
      </c>
    </row>
    <row r="615" spans="1:8" x14ac:dyDescent="0.35">
      <c r="A615" s="2">
        <v>44356</v>
      </c>
      <c r="B615" s="4">
        <v>199.59313399999999</v>
      </c>
      <c r="C615" s="4">
        <f t="shared" si="18"/>
        <v>-1.6033309999999972</v>
      </c>
      <c r="D615" s="6">
        <f t="shared" si="19"/>
        <v>-7.968981959996152E-3</v>
      </c>
      <c r="E615" s="4">
        <v>200.72313299999999</v>
      </c>
      <c r="F615" s="4">
        <v>199.209834</v>
      </c>
      <c r="G615" s="4">
        <v>203.92979600000001</v>
      </c>
      <c r="H615" s="5">
        <v>49753747.753748</v>
      </c>
    </row>
    <row r="616" spans="1:8" x14ac:dyDescent="0.35">
      <c r="A616" s="2">
        <v>44357</v>
      </c>
      <c r="B616" s="4">
        <v>203.37313</v>
      </c>
      <c r="C616" s="4">
        <f t="shared" si="18"/>
        <v>3.7799960000000112</v>
      </c>
      <c r="D616" s="6">
        <f t="shared" si="19"/>
        <v>1.8938507173297911E-2</v>
      </c>
      <c r="E616" s="4">
        <v>201.29313200000001</v>
      </c>
      <c r="F616" s="4">
        <v>200.16646700000001</v>
      </c>
      <c r="G616" s="4">
        <v>205.52979400000001</v>
      </c>
      <c r="H616" s="5">
        <v>71758889.758890003</v>
      </c>
    </row>
    <row r="617" spans="1:8" x14ac:dyDescent="0.35">
      <c r="A617" s="2">
        <v>44358</v>
      </c>
      <c r="B617" s="4">
        <v>203.29646299999999</v>
      </c>
      <c r="C617" s="4">
        <f t="shared" si="18"/>
        <v>-7.6667000000014696E-2</v>
      </c>
      <c r="D617" s="6">
        <f t="shared" si="19"/>
        <v>-3.7697703723208023E-4</v>
      </c>
      <c r="E617" s="4">
        <v>203.409797</v>
      </c>
      <c r="F617" s="4">
        <v>200.50646599999999</v>
      </c>
      <c r="G617" s="4">
        <v>204.18646200000001</v>
      </c>
      <c r="H617" s="5">
        <v>48615957.615957998</v>
      </c>
    </row>
    <row r="618" spans="1:8" x14ac:dyDescent="0.35">
      <c r="A618" s="2">
        <v>44361</v>
      </c>
      <c r="B618" s="4">
        <v>205.89646099999999</v>
      </c>
      <c r="C618" s="4">
        <f t="shared" si="18"/>
        <v>2.5999979999999994</v>
      </c>
      <c r="D618" s="6">
        <f t="shared" si="19"/>
        <v>1.2789194468179211E-2</v>
      </c>
      <c r="E618" s="4">
        <v>204.07646299999999</v>
      </c>
      <c r="F618" s="4">
        <v>203.059797</v>
      </c>
      <c r="G618" s="4">
        <v>208.49645799999999</v>
      </c>
      <c r="H618" s="5">
        <v>61272010.272009999</v>
      </c>
    </row>
    <row r="619" spans="1:8" x14ac:dyDescent="0.35">
      <c r="A619" s="2">
        <v>44362</v>
      </c>
      <c r="B619" s="4">
        <v>199.78646699999999</v>
      </c>
      <c r="C619" s="4">
        <f t="shared" si="18"/>
        <v>-6.1099940000000004</v>
      </c>
      <c r="D619" s="6">
        <f t="shared" si="19"/>
        <v>-2.9675080233652004E-2</v>
      </c>
      <c r="E619" s="4">
        <v>205.56312800000001</v>
      </c>
      <c r="F619" s="4">
        <v>199.40980099999999</v>
      </c>
      <c r="G619" s="4">
        <v>205.59646100000001</v>
      </c>
      <c r="H619" s="5">
        <v>53292488.292488001</v>
      </c>
    </row>
    <row r="620" spans="1:8" x14ac:dyDescent="0.35">
      <c r="A620" s="2">
        <v>44363</v>
      </c>
      <c r="B620" s="4">
        <v>201.623132</v>
      </c>
      <c r="C620" s="4">
        <f t="shared" si="18"/>
        <v>1.8366650000000107</v>
      </c>
      <c r="D620" s="6">
        <f t="shared" si="19"/>
        <v>9.1931401940253087E-3</v>
      </c>
      <c r="E620" s="4">
        <v>199.178134</v>
      </c>
      <c r="F620" s="4">
        <v>197.833136</v>
      </c>
      <c r="G620" s="4">
        <v>202.83313100000001</v>
      </c>
      <c r="H620" s="5">
        <v>66432447.432447001</v>
      </c>
    </row>
    <row r="621" spans="1:8" x14ac:dyDescent="0.35">
      <c r="A621" s="2">
        <v>44364</v>
      </c>
      <c r="B621" s="4">
        <v>205.533128</v>
      </c>
      <c r="C621" s="4">
        <f t="shared" si="18"/>
        <v>3.9099960000000067</v>
      </c>
      <c r="D621" s="6">
        <f t="shared" si="19"/>
        <v>1.9392596282057591E-2</v>
      </c>
      <c r="E621" s="4">
        <v>200.62906599999999</v>
      </c>
      <c r="F621" s="4">
        <v>200.44646599999999</v>
      </c>
      <c r="G621" s="4">
        <v>207.15646000000001</v>
      </c>
      <c r="H621" s="5">
        <v>68104118.104118004</v>
      </c>
    </row>
    <row r="622" spans="1:8" x14ac:dyDescent="0.35">
      <c r="A622" s="2">
        <v>44365</v>
      </c>
      <c r="B622" s="4">
        <v>207.769792</v>
      </c>
      <c r="C622" s="4">
        <f t="shared" si="18"/>
        <v>2.2366639999999904</v>
      </c>
      <c r="D622" s="6">
        <f t="shared" si="19"/>
        <v>1.0882255438646321E-2</v>
      </c>
      <c r="E622" s="4">
        <v>204.45646199999999</v>
      </c>
      <c r="F622" s="4">
        <v>203.93312900000001</v>
      </c>
      <c r="G622" s="4">
        <v>209.449791</v>
      </c>
      <c r="H622" s="5">
        <v>73682788.682788998</v>
      </c>
    </row>
    <row r="623" spans="1:8" x14ac:dyDescent="0.35">
      <c r="A623" s="2">
        <v>44368</v>
      </c>
      <c r="B623" s="4">
        <v>206.94312600000001</v>
      </c>
      <c r="C623" s="4">
        <f t="shared" si="18"/>
        <v>-0.8266659999999888</v>
      </c>
      <c r="D623" s="6">
        <f t="shared" si="19"/>
        <v>-3.9787593376422537E-3</v>
      </c>
      <c r="E623" s="4">
        <v>208.15979200000001</v>
      </c>
      <c r="F623" s="4">
        <v>202.95979700000001</v>
      </c>
      <c r="G623" s="4">
        <v>210.463123</v>
      </c>
      <c r="H623" s="5">
        <v>74438297.438297004</v>
      </c>
    </row>
    <row r="624" spans="1:8" x14ac:dyDescent="0.35">
      <c r="A624" s="2">
        <v>44369</v>
      </c>
      <c r="B624" s="4">
        <v>207.90312499999999</v>
      </c>
      <c r="C624" s="4">
        <f t="shared" si="18"/>
        <v>0.95999899999998206</v>
      </c>
      <c r="D624" s="6">
        <f t="shared" si="19"/>
        <v>4.6389508970690911E-3</v>
      </c>
      <c r="E624" s="4">
        <v>206.08312699999999</v>
      </c>
      <c r="F624" s="4">
        <v>205.166462</v>
      </c>
      <c r="G624" s="4">
        <v>209.52288999999999</v>
      </c>
      <c r="H624" s="5">
        <v>57476733.476732999</v>
      </c>
    </row>
    <row r="625" spans="1:8" x14ac:dyDescent="0.35">
      <c r="A625" s="2">
        <v>44370</v>
      </c>
      <c r="B625" s="4">
        <v>218.856448</v>
      </c>
      <c r="C625" s="4">
        <f t="shared" si="18"/>
        <v>10.953323000000012</v>
      </c>
      <c r="D625" s="6">
        <f t="shared" si="19"/>
        <v>5.2684744397180239E-2</v>
      </c>
      <c r="E625" s="4">
        <v>210.66645600000001</v>
      </c>
      <c r="F625" s="4">
        <v>210.01312300000001</v>
      </c>
      <c r="G625" s="4">
        <v>219.067781</v>
      </c>
      <c r="H625" s="5">
        <v>93297777.297776997</v>
      </c>
    </row>
    <row r="626" spans="1:8" x14ac:dyDescent="0.35">
      <c r="A626" s="2">
        <v>44371</v>
      </c>
      <c r="B626" s="4">
        <v>226.60643999999999</v>
      </c>
      <c r="C626" s="4">
        <f t="shared" si="18"/>
        <v>7.7499919999999918</v>
      </c>
      <c r="D626" s="6">
        <f t="shared" si="19"/>
        <v>3.5411303029097833E-2</v>
      </c>
      <c r="E626" s="4">
        <v>224.996442</v>
      </c>
      <c r="F626" s="4">
        <v>222.53644399999999</v>
      </c>
      <c r="G626" s="4">
        <v>232.53976700000001</v>
      </c>
      <c r="H626" s="5">
        <v>137947295.94729599</v>
      </c>
    </row>
    <row r="627" spans="1:8" x14ac:dyDescent="0.35">
      <c r="A627" s="2">
        <v>44372</v>
      </c>
      <c r="B627" s="4">
        <v>223.95644300000001</v>
      </c>
      <c r="C627" s="4">
        <f t="shared" si="18"/>
        <v>-2.6499969999999848</v>
      </c>
      <c r="D627" s="6">
        <f t="shared" si="19"/>
        <v>-1.1694270471748222E-2</v>
      </c>
      <c r="E627" s="4">
        <v>229.85977</v>
      </c>
      <c r="F627" s="4">
        <v>222.899777</v>
      </c>
      <c r="G627" s="4">
        <v>231.269769</v>
      </c>
      <c r="H627" s="5">
        <v>97490218.490217999</v>
      </c>
    </row>
    <row r="628" spans="1:8" x14ac:dyDescent="0.35">
      <c r="A628" s="2">
        <v>44375</v>
      </c>
      <c r="B628" s="4">
        <v>229.573104</v>
      </c>
      <c r="C628" s="4">
        <f t="shared" si="18"/>
        <v>5.6166609999999935</v>
      </c>
      <c r="D628" s="6">
        <f t="shared" si="19"/>
        <v>2.5079256148035863E-2</v>
      </c>
      <c r="E628" s="4">
        <v>223.87977599999999</v>
      </c>
      <c r="F628" s="4">
        <v>223.43977699999999</v>
      </c>
      <c r="G628" s="4">
        <v>231.56640200000001</v>
      </c>
      <c r="H628" s="5">
        <v>64884541.884542003</v>
      </c>
    </row>
    <row r="629" spans="1:8" x14ac:dyDescent="0.35">
      <c r="A629" s="2">
        <v>44376</v>
      </c>
      <c r="B629" s="4">
        <v>226.91977299999999</v>
      </c>
      <c r="C629" s="4">
        <f t="shared" si="18"/>
        <v>-2.6533310000000085</v>
      </c>
      <c r="D629" s="6">
        <f t="shared" si="19"/>
        <v>-1.1557673585316895E-2</v>
      </c>
      <c r="E629" s="4">
        <v>228.21643800000001</v>
      </c>
      <c r="F629" s="4">
        <v>225.29644099999999</v>
      </c>
      <c r="G629" s="4">
        <v>229.169737</v>
      </c>
      <c r="H629" s="5">
        <v>52143991.143991001</v>
      </c>
    </row>
    <row r="630" spans="1:8" x14ac:dyDescent="0.35">
      <c r="A630" s="2">
        <v>44377</v>
      </c>
      <c r="B630" s="4">
        <v>226.56644</v>
      </c>
      <c r="C630" s="4">
        <f t="shared" si="18"/>
        <v>-0.35333299999999213</v>
      </c>
      <c r="D630" s="6">
        <f t="shared" si="19"/>
        <v>-1.5570833485717974E-3</v>
      </c>
      <c r="E630" s="4">
        <v>226.58977300000001</v>
      </c>
      <c r="F630" s="4">
        <v>226.04644099999999</v>
      </c>
      <c r="G630" s="4">
        <v>230.93643599999999</v>
      </c>
      <c r="H630" s="5">
        <v>56774642.774642996</v>
      </c>
    </row>
    <row r="631" spans="1:8" x14ac:dyDescent="0.35">
      <c r="A631" s="2">
        <v>44378</v>
      </c>
      <c r="B631" s="4">
        <v>225.973107</v>
      </c>
      <c r="C631" s="4">
        <f t="shared" si="18"/>
        <v>-0.59333300000000122</v>
      </c>
      <c r="D631" s="6">
        <f t="shared" si="19"/>
        <v>-2.6188035615513101E-3</v>
      </c>
      <c r="E631" s="4">
        <v>227.973105</v>
      </c>
      <c r="F631" s="4">
        <v>224.26644200000001</v>
      </c>
      <c r="G631" s="4">
        <v>229.32977099999999</v>
      </c>
      <c r="H631" s="5">
        <v>55903621.903622001</v>
      </c>
    </row>
    <row r="632" spans="1:8" x14ac:dyDescent="0.35">
      <c r="A632" s="2">
        <v>44379</v>
      </c>
      <c r="B632" s="4">
        <v>226.29977400000001</v>
      </c>
      <c r="C632" s="4">
        <f t="shared" si="18"/>
        <v>0.3266670000000147</v>
      </c>
      <c r="D632" s="6">
        <f t="shared" si="19"/>
        <v>1.4456012236890414E-3</v>
      </c>
      <c r="E632" s="4">
        <v>226.32643999999999</v>
      </c>
      <c r="F632" s="4">
        <v>224.41977600000001</v>
      </c>
      <c r="G632" s="4">
        <v>233.3331</v>
      </c>
      <c r="H632" s="5">
        <v>81292203.292202994</v>
      </c>
    </row>
    <row r="633" spans="1:8" x14ac:dyDescent="0.35">
      <c r="A633" s="2">
        <v>44383</v>
      </c>
      <c r="B633" s="4">
        <v>219.85978</v>
      </c>
      <c r="C633" s="4">
        <f t="shared" si="18"/>
        <v>-6.4399940000000129</v>
      </c>
      <c r="D633" s="6">
        <f t="shared" si="19"/>
        <v>-2.8457801287950082E-2</v>
      </c>
      <c r="E633" s="4">
        <v>227.23693900000001</v>
      </c>
      <c r="F633" s="4">
        <v>217.133183</v>
      </c>
      <c r="G633" s="4">
        <v>227.99977200000001</v>
      </c>
      <c r="H633" s="5">
        <v>69853419.853420004</v>
      </c>
    </row>
    <row r="634" spans="1:8" x14ac:dyDescent="0.35">
      <c r="A634" s="2">
        <v>44384</v>
      </c>
      <c r="B634" s="4">
        <v>214.883118</v>
      </c>
      <c r="C634" s="4">
        <f t="shared" si="18"/>
        <v>-4.9766620000000046</v>
      </c>
      <c r="D634" s="6">
        <f t="shared" si="19"/>
        <v>-2.2635618028909173E-2</v>
      </c>
      <c r="E634" s="4">
        <v>221.423112</v>
      </c>
      <c r="F634" s="4">
        <v>212.773121</v>
      </c>
      <c r="G634" s="4">
        <v>221.899778</v>
      </c>
      <c r="H634" s="5">
        <v>56375936.375936002</v>
      </c>
    </row>
    <row r="635" spans="1:8" x14ac:dyDescent="0.35">
      <c r="A635" s="2">
        <v>44385</v>
      </c>
      <c r="B635" s="4">
        <v>217.603116</v>
      </c>
      <c r="C635" s="4">
        <f t="shared" si="18"/>
        <v>2.7199980000000039</v>
      </c>
      <c r="D635" s="6">
        <f t="shared" si="19"/>
        <v>1.2658034867122525E-2</v>
      </c>
      <c r="E635" s="4">
        <v>209.456457</v>
      </c>
      <c r="F635" s="4">
        <v>206.819793</v>
      </c>
      <c r="G635" s="4">
        <v>218.14311499999999</v>
      </c>
      <c r="H635" s="5">
        <v>68320016.320015997</v>
      </c>
    </row>
    <row r="636" spans="1:8" x14ac:dyDescent="0.35">
      <c r="A636" s="2">
        <v>44386</v>
      </c>
      <c r="B636" s="4">
        <v>218.983114</v>
      </c>
      <c r="C636" s="4">
        <f t="shared" si="18"/>
        <v>1.3799980000000005</v>
      </c>
      <c r="D636" s="6">
        <f t="shared" si="19"/>
        <v>6.3418117597176344E-3</v>
      </c>
      <c r="E636" s="4">
        <v>217.728116</v>
      </c>
      <c r="F636" s="4">
        <v>214.89645200000001</v>
      </c>
      <c r="G636" s="4">
        <v>219.636447</v>
      </c>
      <c r="H636" s="5">
        <v>54421698.421697997</v>
      </c>
    </row>
    <row r="637" spans="1:8" x14ac:dyDescent="0.35">
      <c r="A637" s="2">
        <v>44389</v>
      </c>
      <c r="B637" s="4">
        <v>228.56643800000001</v>
      </c>
      <c r="C637" s="4">
        <f t="shared" si="18"/>
        <v>9.5833240000000046</v>
      </c>
      <c r="D637" s="6">
        <f t="shared" si="19"/>
        <v>4.3762844654770983E-2</v>
      </c>
      <c r="E637" s="4">
        <v>220.733113</v>
      </c>
      <c r="F637" s="4">
        <v>220.720113</v>
      </c>
      <c r="G637" s="4">
        <v>229.07977099999999</v>
      </c>
      <c r="H637" s="5">
        <v>77781203.781204</v>
      </c>
    </row>
    <row r="638" spans="1:8" x14ac:dyDescent="0.35">
      <c r="A638" s="2">
        <v>44390</v>
      </c>
      <c r="B638" s="4">
        <v>222.84644399999999</v>
      </c>
      <c r="C638" s="4">
        <f t="shared" si="18"/>
        <v>-5.719994000000014</v>
      </c>
      <c r="D638" s="6">
        <f t="shared" si="19"/>
        <v>-2.5025520150950657E-2</v>
      </c>
      <c r="E638" s="4">
        <v>228.77310499999999</v>
      </c>
      <c r="F638" s="4">
        <v>222.098378</v>
      </c>
      <c r="G638" s="4">
        <v>231.09310199999999</v>
      </c>
      <c r="H638" s="5">
        <v>62898338.898339003</v>
      </c>
    </row>
    <row r="639" spans="1:8" x14ac:dyDescent="0.35">
      <c r="A639" s="2">
        <v>44391</v>
      </c>
      <c r="B639" s="4">
        <v>217.793116</v>
      </c>
      <c r="C639" s="4">
        <f t="shared" si="18"/>
        <v>-5.0533279999999934</v>
      </c>
      <c r="D639" s="6">
        <f t="shared" si="19"/>
        <v>-2.2676278379384837E-2</v>
      </c>
      <c r="E639" s="4">
        <v>223.58311</v>
      </c>
      <c r="F639" s="4">
        <v>217.61311599999999</v>
      </c>
      <c r="G639" s="4">
        <v>226.20307399999999</v>
      </c>
      <c r="H639" s="5">
        <v>64923634.923634999</v>
      </c>
    </row>
    <row r="640" spans="1:8" x14ac:dyDescent="0.35">
      <c r="A640" s="2">
        <v>44392</v>
      </c>
      <c r="B640" s="4">
        <v>216.86644999999999</v>
      </c>
      <c r="C640" s="4">
        <f t="shared" si="18"/>
        <v>-0.92666600000001154</v>
      </c>
      <c r="D640" s="6">
        <f t="shared" si="19"/>
        <v>-4.2547993114714034E-3</v>
      </c>
      <c r="E640" s="4">
        <v>219.46311399999999</v>
      </c>
      <c r="F640" s="4">
        <v>212.626454</v>
      </c>
      <c r="G640" s="4">
        <v>222.04644500000001</v>
      </c>
      <c r="H640" s="5">
        <v>60628773.628774002</v>
      </c>
    </row>
    <row r="641" spans="1:8" x14ac:dyDescent="0.35">
      <c r="A641" s="2">
        <v>44393</v>
      </c>
      <c r="B641" s="4">
        <v>214.73978500000001</v>
      </c>
      <c r="C641" s="4">
        <f t="shared" si="18"/>
        <v>-2.1266649999999743</v>
      </c>
      <c r="D641" s="6">
        <f t="shared" si="19"/>
        <v>-9.8063347281240332E-3</v>
      </c>
      <c r="E641" s="4">
        <v>218.226448</v>
      </c>
      <c r="F641" s="4">
        <v>214.066453</v>
      </c>
      <c r="G641" s="4">
        <v>218.89974799999999</v>
      </c>
      <c r="H641" s="5">
        <v>49112959.112958997</v>
      </c>
    </row>
    <row r="642" spans="1:8" x14ac:dyDescent="0.35">
      <c r="A642" s="2">
        <v>44396</v>
      </c>
      <c r="B642" s="4">
        <v>215.406451</v>
      </c>
      <c r="C642" s="4">
        <f t="shared" si="18"/>
        <v>0.66666599999999221</v>
      </c>
      <c r="D642" s="6">
        <f t="shared" si="19"/>
        <v>3.1045295123118067E-3</v>
      </c>
      <c r="E642" s="4">
        <v>209.963123</v>
      </c>
      <c r="F642" s="4">
        <v>207.09646000000001</v>
      </c>
      <c r="G642" s="4">
        <v>215.73308399999999</v>
      </c>
      <c r="H642" s="5">
        <v>63891333.891333997</v>
      </c>
    </row>
    <row r="643" spans="1:8" x14ac:dyDescent="0.35">
      <c r="A643" s="2">
        <v>44397</v>
      </c>
      <c r="B643" s="4">
        <v>220.16644700000001</v>
      </c>
      <c r="C643" s="4">
        <f t="shared" si="18"/>
        <v>4.759996000000001</v>
      </c>
      <c r="D643" s="6">
        <f t="shared" si="19"/>
        <v>2.2097741167463925E-2</v>
      </c>
      <c r="E643" s="4">
        <v>217.32978299999999</v>
      </c>
      <c r="F643" s="4">
        <v>213.50012000000001</v>
      </c>
      <c r="G643" s="4">
        <v>220.79697899999999</v>
      </c>
      <c r="H643" s="5">
        <v>46461427.461427003</v>
      </c>
    </row>
    <row r="644" spans="1:8" x14ac:dyDescent="0.35">
      <c r="A644" s="2">
        <v>44398</v>
      </c>
      <c r="B644" s="4">
        <v>218.42978199999999</v>
      </c>
      <c r="C644" s="4">
        <f t="shared" ref="C644:C707" si="20">+B644-B643</f>
        <v>-1.7366650000000163</v>
      </c>
      <c r="D644" s="6">
        <f t="shared" ref="D644:D707" si="21">+C644/B643</f>
        <v>-7.8879639639186996E-3</v>
      </c>
      <c r="E644" s="4">
        <v>219.86977999999999</v>
      </c>
      <c r="F644" s="4">
        <v>216.76315</v>
      </c>
      <c r="G644" s="4">
        <v>221.61974499999999</v>
      </c>
      <c r="H644" s="5">
        <v>41860055.860055998</v>
      </c>
    </row>
    <row r="645" spans="1:8" x14ac:dyDescent="0.35">
      <c r="A645" s="2">
        <v>44399</v>
      </c>
      <c r="B645" s="4">
        <v>216.41978399999999</v>
      </c>
      <c r="C645" s="4">
        <f t="shared" si="20"/>
        <v>-2.009997999999996</v>
      </c>
      <c r="D645" s="6">
        <f t="shared" si="21"/>
        <v>-9.2020327154838065E-3</v>
      </c>
      <c r="E645" s="4">
        <v>218.81404800000001</v>
      </c>
      <c r="F645" s="4">
        <v>214.86648500000001</v>
      </c>
      <c r="G645" s="4">
        <v>220.72311300000001</v>
      </c>
      <c r="H645" s="5">
        <v>45317226.317226</v>
      </c>
    </row>
    <row r="646" spans="1:8" x14ac:dyDescent="0.35">
      <c r="A646" s="2">
        <v>44400</v>
      </c>
      <c r="B646" s="4">
        <v>214.45978600000001</v>
      </c>
      <c r="C646" s="4">
        <f t="shared" si="20"/>
        <v>-1.9599979999999846</v>
      </c>
      <c r="D646" s="6">
        <f t="shared" si="21"/>
        <v>-9.0564640800121343E-3</v>
      </c>
      <c r="E646" s="4">
        <v>215.45311799999999</v>
      </c>
      <c r="F646" s="4">
        <v>212.433154</v>
      </c>
      <c r="G646" s="4">
        <v>216.26644999999999</v>
      </c>
      <c r="H646" s="5">
        <v>43814875.814875998</v>
      </c>
    </row>
    <row r="647" spans="1:8" x14ac:dyDescent="0.35">
      <c r="A647" s="2">
        <v>44403</v>
      </c>
      <c r="B647" s="4">
        <v>219.206447</v>
      </c>
      <c r="C647" s="4">
        <f t="shared" si="20"/>
        <v>4.7466609999999889</v>
      </c>
      <c r="D647" s="6">
        <f t="shared" si="21"/>
        <v>2.2133105178049506E-2</v>
      </c>
      <c r="E647" s="4">
        <v>216.98978299999999</v>
      </c>
      <c r="F647" s="4">
        <v>215.70311799999999</v>
      </c>
      <c r="G647" s="4">
        <v>222.73307700000001</v>
      </c>
      <c r="H647" s="5">
        <v>76009744.009744003</v>
      </c>
    </row>
    <row r="648" spans="1:8" x14ac:dyDescent="0.35">
      <c r="A648" s="2">
        <v>44404</v>
      </c>
      <c r="B648" s="4">
        <v>214.92645200000001</v>
      </c>
      <c r="C648" s="4">
        <f t="shared" si="20"/>
        <v>-4.2799949999999853</v>
      </c>
      <c r="D648" s="6">
        <f t="shared" si="21"/>
        <v>-1.9524950377029674E-2</v>
      </c>
      <c r="E648" s="4">
        <v>221.13311200000001</v>
      </c>
      <c r="F648" s="4">
        <v>209.079791</v>
      </c>
      <c r="G648" s="4">
        <v>222.16644500000001</v>
      </c>
      <c r="H648" s="5">
        <v>98439968.439968005</v>
      </c>
    </row>
    <row r="649" spans="1:8" x14ac:dyDescent="0.35">
      <c r="A649" s="2">
        <v>44405</v>
      </c>
      <c r="B649" s="4">
        <v>215.659784</v>
      </c>
      <c r="C649" s="4">
        <f t="shared" si="20"/>
        <v>0.7333319999999901</v>
      </c>
      <c r="D649" s="6">
        <f t="shared" si="21"/>
        <v>3.4120137059722648E-3</v>
      </c>
      <c r="E649" s="4">
        <v>215.664784</v>
      </c>
      <c r="F649" s="4">
        <v>213.13315399999999</v>
      </c>
      <c r="G649" s="4">
        <v>218.323082</v>
      </c>
      <c r="H649" s="5">
        <v>48019836.019836001</v>
      </c>
    </row>
    <row r="650" spans="1:8" x14ac:dyDescent="0.35">
      <c r="A650" s="2">
        <v>44406</v>
      </c>
      <c r="B650" s="4">
        <v>225.783108</v>
      </c>
      <c r="C650" s="4">
        <f t="shared" si="20"/>
        <v>10.123323999999997</v>
      </c>
      <c r="D650" s="6">
        <f t="shared" si="21"/>
        <v>4.6941176570964187E-2</v>
      </c>
      <c r="E650" s="4">
        <v>216.59645</v>
      </c>
      <c r="F650" s="4">
        <v>216.26644999999999</v>
      </c>
      <c r="G650" s="4">
        <v>227.89643899999999</v>
      </c>
      <c r="H650" s="5">
        <v>91184002.184001997</v>
      </c>
    </row>
    <row r="651" spans="1:8" x14ac:dyDescent="0.35">
      <c r="A651" s="2">
        <v>44407</v>
      </c>
      <c r="B651" s="4">
        <v>229.06643800000001</v>
      </c>
      <c r="C651" s="4">
        <f t="shared" si="20"/>
        <v>3.2833300000000065</v>
      </c>
      <c r="D651" s="6">
        <f t="shared" si="21"/>
        <v>1.4541964760268986E-2</v>
      </c>
      <c r="E651" s="4">
        <v>223.91910899999999</v>
      </c>
      <c r="F651" s="4">
        <v>222.99977699999999</v>
      </c>
      <c r="G651" s="4">
        <v>232.50976700000001</v>
      </c>
      <c r="H651" s="5">
        <v>88969321.969321996</v>
      </c>
    </row>
    <row r="652" spans="1:8" x14ac:dyDescent="0.35">
      <c r="A652" s="2">
        <v>44410</v>
      </c>
      <c r="B652" s="4">
        <v>236.55643000000001</v>
      </c>
      <c r="C652" s="4">
        <f t="shared" si="20"/>
        <v>7.4899920000000009</v>
      </c>
      <c r="D652" s="6">
        <f t="shared" si="21"/>
        <v>3.2697902256637004E-2</v>
      </c>
      <c r="E652" s="4">
        <v>233.3331</v>
      </c>
      <c r="F652" s="4">
        <v>232.799767</v>
      </c>
      <c r="G652" s="4">
        <v>242.31309099999999</v>
      </c>
      <c r="H652" s="5">
        <v>100847395.847396</v>
      </c>
    </row>
    <row r="653" spans="1:8" x14ac:dyDescent="0.35">
      <c r="A653" s="2">
        <v>44411</v>
      </c>
      <c r="B653" s="4">
        <v>236.57976300000001</v>
      </c>
      <c r="C653" s="4">
        <f t="shared" si="20"/>
        <v>2.3333000000008042E-2</v>
      </c>
      <c r="D653" s="6">
        <f t="shared" si="21"/>
        <v>9.8636084421835593E-5</v>
      </c>
      <c r="E653" s="4">
        <v>239.666427</v>
      </c>
      <c r="F653" s="4">
        <v>233.66976600000001</v>
      </c>
      <c r="G653" s="4">
        <v>240.883092</v>
      </c>
      <c r="H653" s="5">
        <v>64860823.860823996</v>
      </c>
    </row>
    <row r="654" spans="1:8" x14ac:dyDescent="0.35">
      <c r="A654" s="2">
        <v>44412</v>
      </c>
      <c r="B654" s="4">
        <v>236.973096</v>
      </c>
      <c r="C654" s="4">
        <f t="shared" si="20"/>
        <v>0.39333299999998417</v>
      </c>
      <c r="D654" s="6">
        <f t="shared" si="21"/>
        <v>1.6625809199072709E-3</v>
      </c>
      <c r="E654" s="4">
        <v>236.999763</v>
      </c>
      <c r="F654" s="4">
        <v>236.309764</v>
      </c>
      <c r="G654" s="4">
        <v>241.633092</v>
      </c>
      <c r="H654" s="5">
        <v>51007992.007991999</v>
      </c>
    </row>
    <row r="655" spans="1:8" x14ac:dyDescent="0.35">
      <c r="A655" s="2">
        <v>44413</v>
      </c>
      <c r="B655" s="4">
        <v>238.20976200000001</v>
      </c>
      <c r="C655" s="4">
        <f t="shared" si="20"/>
        <v>1.2366660000000138</v>
      </c>
      <c r="D655" s="6">
        <f t="shared" si="21"/>
        <v>5.2185924093257141E-3</v>
      </c>
      <c r="E655" s="4">
        <v>238.666428</v>
      </c>
      <c r="F655" s="4">
        <v>237.13642999999999</v>
      </c>
      <c r="G655" s="4">
        <v>240.31639300000001</v>
      </c>
      <c r="H655" s="5">
        <v>38758949.758950002</v>
      </c>
    </row>
    <row r="656" spans="1:8" x14ac:dyDescent="0.35">
      <c r="A656" s="2">
        <v>44414</v>
      </c>
      <c r="B656" s="4">
        <v>233.03309999999999</v>
      </c>
      <c r="C656" s="4">
        <f t="shared" si="20"/>
        <v>-5.1766620000000216</v>
      </c>
      <c r="D656" s="6">
        <f t="shared" si="21"/>
        <v>-2.17315275265672E-2</v>
      </c>
      <c r="E656" s="4">
        <v>237.29976300000001</v>
      </c>
      <c r="F656" s="4">
        <v>232.54310100000001</v>
      </c>
      <c r="G656" s="4">
        <v>238.77642800000001</v>
      </c>
      <c r="H656" s="5">
        <v>46869193.869194001</v>
      </c>
    </row>
    <row r="657" spans="1:8" x14ac:dyDescent="0.35">
      <c r="A657" s="2">
        <v>44417</v>
      </c>
      <c r="B657" s="4">
        <v>237.91976199999999</v>
      </c>
      <c r="C657" s="4">
        <f t="shared" si="20"/>
        <v>4.8866620000000012</v>
      </c>
      <c r="D657" s="6">
        <f t="shared" si="21"/>
        <v>2.0969819308930798E-2</v>
      </c>
      <c r="E657" s="4">
        <v>236.723097</v>
      </c>
      <c r="F657" s="4">
        <v>235.04309799999999</v>
      </c>
      <c r="G657" s="4">
        <v>239.67642699999999</v>
      </c>
      <c r="H657" s="5">
        <v>44146091.146090999</v>
      </c>
    </row>
    <row r="658" spans="1:8" x14ac:dyDescent="0.35">
      <c r="A658" s="2">
        <v>44418</v>
      </c>
      <c r="B658" s="4">
        <v>236.66309699999999</v>
      </c>
      <c r="C658" s="4">
        <f t="shared" si="20"/>
        <v>-1.2566649999999981</v>
      </c>
      <c r="D658" s="6">
        <f t="shared" si="21"/>
        <v>-5.2818857476832808E-3</v>
      </c>
      <c r="E658" s="4">
        <v>237.99642900000001</v>
      </c>
      <c r="F658" s="4">
        <v>233.959766</v>
      </c>
      <c r="G658" s="4">
        <v>238.86309399999999</v>
      </c>
      <c r="H658" s="5">
        <v>40296955.296954997</v>
      </c>
    </row>
    <row r="659" spans="1:8" x14ac:dyDescent="0.35">
      <c r="A659" s="2">
        <v>44419</v>
      </c>
      <c r="B659" s="4">
        <v>235.939764</v>
      </c>
      <c r="C659" s="4">
        <f t="shared" si="20"/>
        <v>-0.72333299999999667</v>
      </c>
      <c r="D659" s="6">
        <f t="shared" si="21"/>
        <v>-3.0563827194401865E-3</v>
      </c>
      <c r="E659" s="4">
        <v>237.569762</v>
      </c>
      <c r="F659" s="4">
        <v>234.73643200000001</v>
      </c>
      <c r="G659" s="4">
        <v>238.39309499999999</v>
      </c>
      <c r="H659" s="5">
        <v>29401703.401703</v>
      </c>
    </row>
    <row r="660" spans="1:8" x14ac:dyDescent="0.35">
      <c r="A660" s="2">
        <v>44420</v>
      </c>
      <c r="B660" s="4">
        <v>240.74975900000001</v>
      </c>
      <c r="C660" s="4">
        <f t="shared" si="20"/>
        <v>4.8099950000000149</v>
      </c>
      <c r="D660" s="6">
        <f t="shared" si="21"/>
        <v>2.0386538150474774E-2</v>
      </c>
      <c r="E660" s="4">
        <v>235.44643099999999</v>
      </c>
      <c r="F660" s="4">
        <v>233.13310000000001</v>
      </c>
      <c r="G660" s="4">
        <v>240.93309199999999</v>
      </c>
      <c r="H660" s="5">
        <v>53045111.045111001</v>
      </c>
    </row>
    <row r="661" spans="1:8" x14ac:dyDescent="0.35">
      <c r="A661" s="2">
        <v>44421</v>
      </c>
      <c r="B661" s="4">
        <v>239.05642800000001</v>
      </c>
      <c r="C661" s="4">
        <f t="shared" si="20"/>
        <v>-1.6933310000000006</v>
      </c>
      <c r="D661" s="6">
        <f t="shared" si="21"/>
        <v>-7.0335729806483439E-3</v>
      </c>
      <c r="E661" s="4">
        <v>241.236425</v>
      </c>
      <c r="F661" s="4">
        <v>238.11309499999999</v>
      </c>
      <c r="G661" s="4">
        <v>243.299757</v>
      </c>
      <c r="H661" s="5">
        <v>50194451.194450997</v>
      </c>
    </row>
    <row r="662" spans="1:8" x14ac:dyDescent="0.35">
      <c r="A662" s="2">
        <v>44424</v>
      </c>
      <c r="B662" s="4">
        <v>228.723105</v>
      </c>
      <c r="C662" s="4">
        <f t="shared" si="20"/>
        <v>-10.333323000000007</v>
      </c>
      <c r="D662" s="6">
        <f t="shared" si="21"/>
        <v>-4.3225455539727245E-2</v>
      </c>
      <c r="E662" s="4">
        <v>235.023098</v>
      </c>
      <c r="F662" s="4">
        <v>225.466441</v>
      </c>
      <c r="G662" s="4">
        <v>236.499764</v>
      </c>
      <c r="H662" s="5">
        <v>69309978.309977993</v>
      </c>
    </row>
    <row r="663" spans="1:8" x14ac:dyDescent="0.35">
      <c r="A663" s="2">
        <v>44425</v>
      </c>
      <c r="B663" s="4">
        <v>221.903111</v>
      </c>
      <c r="C663" s="4">
        <f t="shared" si="20"/>
        <v>-6.8199940000000083</v>
      </c>
      <c r="D663" s="6">
        <f t="shared" si="21"/>
        <v>-2.9817687198676356E-2</v>
      </c>
      <c r="E663" s="4">
        <v>224.219776</v>
      </c>
      <c r="F663" s="4">
        <v>216.27978400000001</v>
      </c>
      <c r="G663" s="4">
        <v>224.85977500000001</v>
      </c>
      <c r="H663" s="5">
        <v>71163908.163908005</v>
      </c>
    </row>
    <row r="664" spans="1:8" x14ac:dyDescent="0.35">
      <c r="A664" s="2">
        <v>44426</v>
      </c>
      <c r="B664" s="4">
        <v>229.663104</v>
      </c>
      <c r="C664" s="4">
        <f t="shared" si="20"/>
        <v>7.7599930000000086</v>
      </c>
      <c r="D664" s="6">
        <f t="shared" si="21"/>
        <v>3.4970185704156304E-2</v>
      </c>
      <c r="E664" s="4">
        <v>223.249077</v>
      </c>
      <c r="F664" s="4">
        <v>223.116444</v>
      </c>
      <c r="G664" s="4">
        <v>231.923101</v>
      </c>
      <c r="H664" s="5">
        <v>61048186.048185997</v>
      </c>
    </row>
    <row r="665" spans="1:8" x14ac:dyDescent="0.35">
      <c r="A665" s="2">
        <v>44427</v>
      </c>
      <c r="B665" s="4">
        <v>224.48977600000001</v>
      </c>
      <c r="C665" s="4">
        <f t="shared" si="20"/>
        <v>-5.1733279999999979</v>
      </c>
      <c r="D665" s="6">
        <f t="shared" si="21"/>
        <v>-2.2525725333747984E-2</v>
      </c>
      <c r="E665" s="4">
        <v>226.069774</v>
      </c>
      <c r="F665" s="4">
        <v>222.529777</v>
      </c>
      <c r="G665" s="4">
        <v>228.849771</v>
      </c>
      <c r="H665" s="5">
        <v>42940500.940500997</v>
      </c>
    </row>
    <row r="666" spans="1:8" x14ac:dyDescent="0.35">
      <c r="A666" s="2">
        <v>44428</v>
      </c>
      <c r="B666" s="4">
        <v>226.753107</v>
      </c>
      <c r="C666" s="4">
        <f t="shared" si="20"/>
        <v>2.2633309999999938</v>
      </c>
      <c r="D666" s="6">
        <f t="shared" si="21"/>
        <v>1.0082111712740066E-2</v>
      </c>
      <c r="E666" s="4">
        <v>227.61643900000001</v>
      </c>
      <c r="F666" s="4">
        <v>224.566442</v>
      </c>
      <c r="G666" s="4">
        <v>230.70973599999999</v>
      </c>
      <c r="H666" s="5">
        <v>44525639.525640003</v>
      </c>
    </row>
    <row r="667" spans="1:8" x14ac:dyDescent="0.35">
      <c r="A667" s="2">
        <v>44431</v>
      </c>
      <c r="B667" s="4">
        <v>235.433098</v>
      </c>
      <c r="C667" s="4">
        <f t="shared" si="20"/>
        <v>8.6799910000000011</v>
      </c>
      <c r="D667" s="6">
        <f t="shared" si="21"/>
        <v>3.8279479892639356E-2</v>
      </c>
      <c r="E667" s="4">
        <v>228.48043799999999</v>
      </c>
      <c r="F667" s="4">
        <v>226.916606</v>
      </c>
      <c r="G667" s="4">
        <v>237.376396</v>
      </c>
      <c r="H667" s="5">
        <v>60794637.794638</v>
      </c>
    </row>
    <row r="668" spans="1:8" x14ac:dyDescent="0.35">
      <c r="A668" s="2">
        <v>44432</v>
      </c>
      <c r="B668" s="4">
        <v>236.16309699999999</v>
      </c>
      <c r="C668" s="4">
        <f t="shared" si="20"/>
        <v>0.72999899999999229</v>
      </c>
      <c r="D668" s="6">
        <f t="shared" si="21"/>
        <v>3.1006642914752467E-3</v>
      </c>
      <c r="E668" s="4">
        <v>236.89309600000001</v>
      </c>
      <c r="F668" s="4">
        <v>234.213099</v>
      </c>
      <c r="G668" s="4">
        <v>238.40642800000001</v>
      </c>
      <c r="H668" s="5">
        <v>39249252.249251999</v>
      </c>
    </row>
    <row r="669" spans="1:8" x14ac:dyDescent="0.35">
      <c r="A669" s="2">
        <v>44433</v>
      </c>
      <c r="B669" s="4">
        <v>237.06643</v>
      </c>
      <c r="C669" s="4">
        <f t="shared" si="20"/>
        <v>0.90333300000000349</v>
      </c>
      <c r="D669" s="6">
        <f t="shared" si="21"/>
        <v>3.8250387612422084E-3</v>
      </c>
      <c r="E669" s="4">
        <v>235.67643100000001</v>
      </c>
      <c r="F669" s="4">
        <v>234.66643199999999</v>
      </c>
      <c r="G669" s="4">
        <v>238.98976099999999</v>
      </c>
      <c r="H669" s="5">
        <v>37936723.936724</v>
      </c>
    </row>
    <row r="670" spans="1:8" x14ac:dyDescent="0.35">
      <c r="A670" s="2">
        <v>44434</v>
      </c>
      <c r="B670" s="4">
        <v>233.71976599999999</v>
      </c>
      <c r="C670" s="4">
        <f t="shared" si="20"/>
        <v>-3.3466640000000041</v>
      </c>
      <c r="D670" s="6">
        <f t="shared" si="21"/>
        <v>-1.411698822140277E-2</v>
      </c>
      <c r="E670" s="4">
        <v>236.10309699999999</v>
      </c>
      <c r="F670" s="4">
        <v>232.53980100000001</v>
      </c>
      <c r="G670" s="4">
        <v>238.46642800000001</v>
      </c>
      <c r="H670" s="5">
        <v>39642915.642916001</v>
      </c>
    </row>
    <row r="671" spans="1:8" x14ac:dyDescent="0.35">
      <c r="A671" s="2">
        <v>44435</v>
      </c>
      <c r="B671" s="4">
        <v>237.30642900000001</v>
      </c>
      <c r="C671" s="4">
        <f t="shared" si="20"/>
        <v>3.5866630000000157</v>
      </c>
      <c r="D671" s="6">
        <f t="shared" si="21"/>
        <v>1.5345997736451678E-2</v>
      </c>
      <c r="E671" s="4">
        <v>234.999765</v>
      </c>
      <c r="F671" s="4">
        <v>234.03313299999999</v>
      </c>
      <c r="G671" s="4">
        <v>238.33309499999999</v>
      </c>
      <c r="H671" s="5">
        <v>41501330.501331002</v>
      </c>
    </row>
    <row r="672" spans="1:8" x14ac:dyDescent="0.35">
      <c r="A672" s="2">
        <v>44438</v>
      </c>
      <c r="B672" s="4">
        <v>243.63642300000001</v>
      </c>
      <c r="C672" s="4">
        <f t="shared" si="20"/>
        <v>6.3299939999999992</v>
      </c>
      <c r="D672" s="6">
        <f t="shared" si="21"/>
        <v>2.6674346863143766E-2</v>
      </c>
      <c r="E672" s="4">
        <v>238.23809499999999</v>
      </c>
      <c r="F672" s="4">
        <v>237.57642899999999</v>
      </c>
      <c r="G672" s="4">
        <v>243.66642300000001</v>
      </c>
      <c r="H672" s="5">
        <v>55812715.812716</v>
      </c>
    </row>
    <row r="673" spans="1:8" x14ac:dyDescent="0.35">
      <c r="A673" s="2">
        <v>44439</v>
      </c>
      <c r="B673" s="4">
        <v>245.239755</v>
      </c>
      <c r="C673" s="4">
        <f t="shared" si="20"/>
        <v>1.6033319999999947</v>
      </c>
      <c r="D673" s="6">
        <f t="shared" si="21"/>
        <v>6.5808386950418924E-3</v>
      </c>
      <c r="E673" s="4">
        <v>244.333089</v>
      </c>
      <c r="F673" s="4">
        <v>242.14642499999999</v>
      </c>
      <c r="G673" s="4">
        <v>246.79642000000001</v>
      </c>
      <c r="H673" s="5">
        <v>62566370.566371001</v>
      </c>
    </row>
    <row r="674" spans="1:8" x14ac:dyDescent="0.35">
      <c r="A674" s="2">
        <v>44440</v>
      </c>
      <c r="B674" s="4">
        <v>244.69642200000001</v>
      </c>
      <c r="C674" s="4">
        <f t="shared" si="20"/>
        <v>-0.54333299999998985</v>
      </c>
      <c r="D674" s="6">
        <f t="shared" si="21"/>
        <v>-2.2155176268219231E-3</v>
      </c>
      <c r="E674" s="4">
        <v>244.69308899999999</v>
      </c>
      <c r="F674" s="4">
        <v>243.75645599999999</v>
      </c>
      <c r="G674" s="4">
        <v>247.32975300000001</v>
      </c>
      <c r="H674" s="5">
        <v>39613044.613045</v>
      </c>
    </row>
    <row r="675" spans="1:8" x14ac:dyDescent="0.35">
      <c r="A675" s="2">
        <v>44441</v>
      </c>
      <c r="B675" s="4">
        <v>244.12975599999999</v>
      </c>
      <c r="C675" s="4">
        <f t="shared" si="20"/>
        <v>-0.56666600000002632</v>
      </c>
      <c r="D675" s="6">
        <f t="shared" si="21"/>
        <v>-2.3157919325850472E-3</v>
      </c>
      <c r="E675" s="4">
        <v>244.833089</v>
      </c>
      <c r="F675" s="4">
        <v>243.51309000000001</v>
      </c>
      <c r="G675" s="4">
        <v>246.98975300000001</v>
      </c>
      <c r="H675" s="5">
        <v>38390255.390254997</v>
      </c>
    </row>
    <row r="676" spans="1:8" x14ac:dyDescent="0.35">
      <c r="A676" s="2">
        <v>44442</v>
      </c>
      <c r="B676" s="4">
        <v>244.523089</v>
      </c>
      <c r="C676" s="4">
        <f t="shared" si="20"/>
        <v>0.39333300000001259</v>
      </c>
      <c r="D676" s="6">
        <f t="shared" si="21"/>
        <v>1.6111636960797707E-3</v>
      </c>
      <c r="E676" s="4">
        <v>244.08288899999999</v>
      </c>
      <c r="F676" s="4">
        <v>241.39975899999999</v>
      </c>
      <c r="G676" s="4">
        <v>244.66642200000001</v>
      </c>
      <c r="H676" s="5">
        <v>45813180.813180998</v>
      </c>
    </row>
    <row r="677" spans="1:8" x14ac:dyDescent="0.35">
      <c r="A677" s="2">
        <v>44446</v>
      </c>
      <c r="B677" s="4">
        <v>250.97308200000001</v>
      </c>
      <c r="C677" s="4">
        <f t="shared" si="20"/>
        <v>6.4499930000000063</v>
      </c>
      <c r="D677" s="6">
        <f t="shared" si="21"/>
        <v>2.6377848514747032E-2</v>
      </c>
      <c r="E677" s="4">
        <v>246.66641999999999</v>
      </c>
      <c r="F677" s="4">
        <v>246.41975400000001</v>
      </c>
      <c r="G677" s="4">
        <v>253.39974699999999</v>
      </c>
      <c r="H677" s="5">
        <v>60119535.119534999</v>
      </c>
    </row>
    <row r="678" spans="1:8" x14ac:dyDescent="0.35">
      <c r="A678" s="2">
        <v>44447</v>
      </c>
      <c r="B678" s="4">
        <v>251.289749</v>
      </c>
      <c r="C678" s="4">
        <f t="shared" si="20"/>
        <v>0.31666699999999537</v>
      </c>
      <c r="D678" s="6">
        <f t="shared" si="21"/>
        <v>1.2617568285669591E-3</v>
      </c>
      <c r="E678" s="4">
        <v>253.859746</v>
      </c>
      <c r="F678" s="4">
        <v>246.92418599999999</v>
      </c>
      <c r="G678" s="4">
        <v>254.81641200000001</v>
      </c>
      <c r="H678" s="5">
        <v>56379164.379164003</v>
      </c>
    </row>
    <row r="679" spans="1:8" x14ac:dyDescent="0.35">
      <c r="A679" s="2">
        <v>44448</v>
      </c>
      <c r="B679" s="4">
        <v>251.61974799999999</v>
      </c>
      <c r="C679" s="4">
        <f t="shared" si="20"/>
        <v>0.32999899999998661</v>
      </c>
      <c r="D679" s="6">
        <f t="shared" si="21"/>
        <v>1.3132210976102596E-3</v>
      </c>
      <c r="E679" s="4">
        <v>251.136416</v>
      </c>
      <c r="F679" s="4">
        <v>250.543116</v>
      </c>
      <c r="G679" s="4">
        <v>254.03307899999999</v>
      </c>
      <c r="H679" s="5">
        <v>42233235.233235002</v>
      </c>
    </row>
    <row r="680" spans="1:8" x14ac:dyDescent="0.35">
      <c r="A680" s="2">
        <v>44449</v>
      </c>
      <c r="B680" s="4">
        <v>245.42308800000001</v>
      </c>
      <c r="C680" s="4">
        <f t="shared" si="20"/>
        <v>-6.1966599999999801</v>
      </c>
      <c r="D680" s="6">
        <f t="shared" si="21"/>
        <v>-2.4627081337033931E-2</v>
      </c>
      <c r="E680" s="4">
        <v>253.199747</v>
      </c>
      <c r="F680" s="4">
        <v>244.839788</v>
      </c>
      <c r="G680" s="4">
        <v>254.203079</v>
      </c>
      <c r="H680" s="5">
        <v>45552555.552556001</v>
      </c>
    </row>
    <row r="681" spans="1:8" x14ac:dyDescent="0.35">
      <c r="A681" s="2">
        <v>44452</v>
      </c>
      <c r="B681" s="4">
        <v>247.66641899999999</v>
      </c>
      <c r="C681" s="4">
        <f t="shared" si="20"/>
        <v>2.2433309999999835</v>
      </c>
      <c r="D681" s="6">
        <f t="shared" si="21"/>
        <v>9.1406681346947426E-3</v>
      </c>
      <c r="E681" s="4">
        <v>246.737853</v>
      </c>
      <c r="F681" s="4">
        <v>236.283097</v>
      </c>
      <c r="G681" s="4">
        <v>248.25975199999999</v>
      </c>
      <c r="H681" s="5">
        <v>68857514.857515007</v>
      </c>
    </row>
    <row r="682" spans="1:8" x14ac:dyDescent="0.35">
      <c r="A682" s="2">
        <v>44453</v>
      </c>
      <c r="B682" s="4">
        <v>248.163085</v>
      </c>
      <c r="C682" s="4">
        <f t="shared" si="20"/>
        <v>0.49666600000000471</v>
      </c>
      <c r="D682" s="6">
        <f t="shared" si="21"/>
        <v>2.005382893673626E-3</v>
      </c>
      <c r="E682" s="4">
        <v>247.52308600000001</v>
      </c>
      <c r="F682" s="4">
        <v>245.466421</v>
      </c>
      <c r="G682" s="4">
        <v>251.48974899999999</v>
      </c>
      <c r="H682" s="5">
        <v>55574698.574699</v>
      </c>
    </row>
    <row r="683" spans="1:8" x14ac:dyDescent="0.35">
      <c r="A683" s="2">
        <v>44454</v>
      </c>
      <c r="B683" s="4">
        <v>251.94308100000001</v>
      </c>
      <c r="C683" s="4">
        <f t="shared" si="20"/>
        <v>3.7799960000000112</v>
      </c>
      <c r="D683" s="6">
        <f t="shared" si="21"/>
        <v>1.5231902843245245E-2</v>
      </c>
      <c r="E683" s="4">
        <v>248.33308500000001</v>
      </c>
      <c r="F683" s="4">
        <v>246.119754</v>
      </c>
      <c r="G683" s="4">
        <v>252.28641400000001</v>
      </c>
      <c r="H683" s="5">
        <v>46073101.073100999</v>
      </c>
    </row>
    <row r="684" spans="1:8" x14ac:dyDescent="0.35">
      <c r="A684" s="2">
        <v>44455</v>
      </c>
      <c r="B684" s="4">
        <v>252.329748</v>
      </c>
      <c r="C684" s="4">
        <f t="shared" si="20"/>
        <v>0.38666699999998855</v>
      </c>
      <c r="D684" s="6">
        <f t="shared" si="21"/>
        <v>1.5347395072936674E-3</v>
      </c>
      <c r="E684" s="4">
        <v>250.943082</v>
      </c>
      <c r="F684" s="4">
        <v>249.20308399999999</v>
      </c>
      <c r="G684" s="4">
        <v>252.96974700000001</v>
      </c>
      <c r="H684" s="5">
        <v>41770220.770221002</v>
      </c>
    </row>
    <row r="685" spans="1:8" x14ac:dyDescent="0.35">
      <c r="A685" s="2">
        <v>44456</v>
      </c>
      <c r="B685" s="4">
        <v>253.16308000000001</v>
      </c>
      <c r="C685" s="4">
        <f t="shared" si="20"/>
        <v>0.83333200000001284</v>
      </c>
      <c r="D685" s="6">
        <f t="shared" si="21"/>
        <v>3.3025515485396229E-3</v>
      </c>
      <c r="E685" s="4">
        <v>252.383081</v>
      </c>
      <c r="F685" s="4">
        <v>249.99975000000001</v>
      </c>
      <c r="G685" s="4">
        <v>253.67974599999999</v>
      </c>
      <c r="H685" s="5">
        <v>84612612.612613007</v>
      </c>
    </row>
    <row r="686" spans="1:8" x14ac:dyDescent="0.35">
      <c r="A686" s="2">
        <v>44459</v>
      </c>
      <c r="B686" s="4">
        <v>243.389757</v>
      </c>
      <c r="C686" s="4">
        <f t="shared" si="20"/>
        <v>-9.7733230000000049</v>
      </c>
      <c r="D686" s="6">
        <f t="shared" si="21"/>
        <v>-3.8604851070701163E-2</v>
      </c>
      <c r="E686" s="4">
        <v>244.85232199999999</v>
      </c>
      <c r="F686" s="4">
        <v>239.541394</v>
      </c>
      <c r="G686" s="4">
        <v>247.33308600000001</v>
      </c>
      <c r="H686" s="5">
        <v>74273030.273029998</v>
      </c>
    </row>
    <row r="687" spans="1:8" x14ac:dyDescent="0.35">
      <c r="A687" s="2">
        <v>44460</v>
      </c>
      <c r="B687" s="4">
        <v>246.459754</v>
      </c>
      <c r="C687" s="4">
        <f t="shared" si="20"/>
        <v>3.0699970000000008</v>
      </c>
      <c r="D687" s="6">
        <f t="shared" si="21"/>
        <v>1.261350123292165E-2</v>
      </c>
      <c r="E687" s="4">
        <v>244.929755</v>
      </c>
      <c r="F687" s="4">
        <v>243.47975700000001</v>
      </c>
      <c r="G687" s="4">
        <v>248.246385</v>
      </c>
      <c r="H687" s="5">
        <v>48992217.992218003</v>
      </c>
    </row>
    <row r="688" spans="1:8" x14ac:dyDescent="0.35">
      <c r="A688" s="2">
        <v>44461</v>
      </c>
      <c r="B688" s="4">
        <v>250.64641599999999</v>
      </c>
      <c r="C688" s="4">
        <f t="shared" si="20"/>
        <v>4.1866619999999841</v>
      </c>
      <c r="D688" s="6">
        <f t="shared" si="21"/>
        <v>1.6987203517211918E-2</v>
      </c>
      <c r="E688" s="4">
        <v>247.84185199999999</v>
      </c>
      <c r="F688" s="4">
        <v>246.373087</v>
      </c>
      <c r="G688" s="4">
        <v>251.223049</v>
      </c>
      <c r="H688" s="5">
        <v>45378861.378861003</v>
      </c>
    </row>
    <row r="689" spans="1:8" x14ac:dyDescent="0.35">
      <c r="A689" s="2">
        <v>44462</v>
      </c>
      <c r="B689" s="4">
        <v>251.21308200000001</v>
      </c>
      <c r="C689" s="4">
        <f t="shared" si="20"/>
        <v>0.56666600000002632</v>
      </c>
      <c r="D689" s="6">
        <f t="shared" si="21"/>
        <v>2.2608182835537785E-3</v>
      </c>
      <c r="E689" s="4">
        <v>251.666415</v>
      </c>
      <c r="F689" s="4">
        <v>249.30641700000001</v>
      </c>
      <c r="G689" s="4">
        <v>252.733081</v>
      </c>
      <c r="H689" s="5">
        <v>35842616.842616998</v>
      </c>
    </row>
    <row r="690" spans="1:8" x14ac:dyDescent="0.35">
      <c r="A690" s="2">
        <v>44463</v>
      </c>
      <c r="B690" s="4">
        <v>258.12974200000002</v>
      </c>
      <c r="C690" s="4">
        <f t="shared" si="20"/>
        <v>6.9166600000000074</v>
      </c>
      <c r="D690" s="6">
        <f t="shared" si="21"/>
        <v>2.7533040655900266E-2</v>
      </c>
      <c r="E690" s="4">
        <v>248.629751</v>
      </c>
      <c r="F690" s="4">
        <v>248.186418</v>
      </c>
      <c r="G690" s="4">
        <v>258.26640800000001</v>
      </c>
      <c r="H690" s="5">
        <v>64119130.11913</v>
      </c>
    </row>
    <row r="691" spans="1:8" x14ac:dyDescent="0.35">
      <c r="A691" s="2">
        <v>44466</v>
      </c>
      <c r="B691" s="4">
        <v>263.78640300000001</v>
      </c>
      <c r="C691" s="4">
        <f t="shared" si="20"/>
        <v>5.6566609999999855</v>
      </c>
      <c r="D691" s="6">
        <f t="shared" si="21"/>
        <v>2.1914022600309207E-2</v>
      </c>
      <c r="E691" s="4">
        <v>257.70640900000001</v>
      </c>
      <c r="F691" s="4">
        <v>256.43641000000002</v>
      </c>
      <c r="G691" s="4">
        <v>266.33306700000003</v>
      </c>
      <c r="H691" s="5">
        <v>84212055.212054998</v>
      </c>
    </row>
    <row r="692" spans="1:8" x14ac:dyDescent="0.35">
      <c r="A692" s="2">
        <v>44467</v>
      </c>
      <c r="B692" s="4">
        <v>259.18640699999997</v>
      </c>
      <c r="C692" s="4">
        <f t="shared" si="20"/>
        <v>-4.5999960000000328</v>
      </c>
      <c r="D692" s="6">
        <f t="shared" si="21"/>
        <v>-1.7438336273913377E-2</v>
      </c>
      <c r="E692" s="4">
        <v>262.39973800000001</v>
      </c>
      <c r="F692" s="4">
        <v>255.393111</v>
      </c>
      <c r="G692" s="4">
        <v>265.21306800000002</v>
      </c>
      <c r="H692" s="5">
        <v>76144342.144342005</v>
      </c>
    </row>
    <row r="693" spans="1:8" x14ac:dyDescent="0.35">
      <c r="A693" s="2">
        <v>44468</v>
      </c>
      <c r="B693" s="4">
        <v>260.43640599999998</v>
      </c>
      <c r="C693" s="4">
        <f t="shared" si="20"/>
        <v>1.2499990000000025</v>
      </c>
      <c r="D693" s="6">
        <f t="shared" si="21"/>
        <v>4.8227799230227478E-3</v>
      </c>
      <c r="E693" s="4">
        <v>259.93307299999998</v>
      </c>
      <c r="F693" s="4">
        <v>256.89307600000001</v>
      </c>
      <c r="G693" s="4">
        <v>264.49973599999998</v>
      </c>
      <c r="H693" s="5">
        <v>62828693.828694001</v>
      </c>
    </row>
    <row r="694" spans="1:8" x14ac:dyDescent="0.35">
      <c r="A694" s="2">
        <v>44469</v>
      </c>
      <c r="B694" s="4">
        <v>258.49307499999998</v>
      </c>
      <c r="C694" s="4">
        <f t="shared" si="20"/>
        <v>-1.9433310000000006</v>
      </c>
      <c r="D694" s="6">
        <f t="shared" si="21"/>
        <v>-7.4618254407949431E-3</v>
      </c>
      <c r="E694" s="4">
        <v>260.33307300000001</v>
      </c>
      <c r="F694" s="4">
        <v>258.33307500000001</v>
      </c>
      <c r="G694" s="4">
        <v>263.04323699999998</v>
      </c>
      <c r="H694" s="5">
        <v>53867936.867936999</v>
      </c>
    </row>
    <row r="695" spans="1:8" x14ac:dyDescent="0.35">
      <c r="A695" s="2">
        <v>44470</v>
      </c>
      <c r="B695" s="4">
        <v>258.406408</v>
      </c>
      <c r="C695" s="4">
        <f t="shared" si="20"/>
        <v>-8.6666999999977179E-2</v>
      </c>
      <c r="D695" s="6">
        <f t="shared" si="21"/>
        <v>-3.3527784061517776E-4</v>
      </c>
      <c r="E695" s="4">
        <v>259.466407</v>
      </c>
      <c r="F695" s="4">
        <v>254.52974499999999</v>
      </c>
      <c r="G695" s="4">
        <v>260.25974000000002</v>
      </c>
      <c r="H695" s="5">
        <v>51094293.094292998</v>
      </c>
    </row>
    <row r="696" spans="1:8" x14ac:dyDescent="0.35">
      <c r="A696" s="2">
        <v>44473</v>
      </c>
      <c r="B696" s="4">
        <v>260.50973900000002</v>
      </c>
      <c r="C696" s="4">
        <f t="shared" si="20"/>
        <v>2.1033310000000256</v>
      </c>
      <c r="D696" s="6">
        <f t="shared" si="21"/>
        <v>8.139623998798147E-3</v>
      </c>
      <c r="E696" s="4">
        <v>265.49973499999999</v>
      </c>
      <c r="F696" s="4">
        <v>258.70640800000001</v>
      </c>
      <c r="G696" s="4">
        <v>268.98969799999998</v>
      </c>
      <c r="H696" s="5">
        <v>91450114.450113997</v>
      </c>
    </row>
    <row r="697" spans="1:8" x14ac:dyDescent="0.35">
      <c r="A697" s="2">
        <v>44474</v>
      </c>
      <c r="B697" s="4">
        <v>260.19640600000002</v>
      </c>
      <c r="C697" s="4">
        <f t="shared" si="20"/>
        <v>-0.31333300000000008</v>
      </c>
      <c r="D697" s="6">
        <f t="shared" si="21"/>
        <v>-1.2027688531061024E-3</v>
      </c>
      <c r="E697" s="4">
        <v>261.59847200000002</v>
      </c>
      <c r="F697" s="4">
        <v>258.06640900000002</v>
      </c>
      <c r="G697" s="4">
        <v>265.76973400000003</v>
      </c>
      <c r="H697" s="5">
        <v>55297930.297930002</v>
      </c>
    </row>
    <row r="698" spans="1:8" x14ac:dyDescent="0.35">
      <c r="A698" s="2">
        <v>44475</v>
      </c>
      <c r="B698" s="4">
        <v>260.91640599999999</v>
      </c>
      <c r="C698" s="4">
        <f t="shared" si="20"/>
        <v>0.71999999999997044</v>
      </c>
      <c r="D698" s="6">
        <f t="shared" si="21"/>
        <v>2.7671404500489924E-3</v>
      </c>
      <c r="E698" s="4">
        <v>258.73307499999999</v>
      </c>
      <c r="F698" s="4">
        <v>257.73974199999998</v>
      </c>
      <c r="G698" s="4">
        <v>262.21973800000001</v>
      </c>
      <c r="H698" s="5">
        <v>43898347.898348004</v>
      </c>
    </row>
    <row r="699" spans="1:8" x14ac:dyDescent="0.35">
      <c r="A699" s="2">
        <v>44476</v>
      </c>
      <c r="B699" s="4">
        <v>264.53640200000001</v>
      </c>
      <c r="C699" s="4">
        <f t="shared" si="20"/>
        <v>3.6199960000000146</v>
      </c>
      <c r="D699" s="6">
        <f t="shared" si="21"/>
        <v>1.3874160140010571E-2</v>
      </c>
      <c r="E699" s="4">
        <v>261.81973799999997</v>
      </c>
      <c r="F699" s="4">
        <v>261.12640599999997</v>
      </c>
      <c r="G699" s="4">
        <v>268.33306499999998</v>
      </c>
      <c r="H699" s="5">
        <v>57587403.587403998</v>
      </c>
    </row>
    <row r="700" spans="1:8" x14ac:dyDescent="0.35">
      <c r="A700" s="2">
        <v>44477</v>
      </c>
      <c r="B700" s="4">
        <v>261.82973800000002</v>
      </c>
      <c r="C700" s="4">
        <f t="shared" si="20"/>
        <v>-2.7066639999999893</v>
      </c>
      <c r="D700" s="6">
        <f t="shared" si="21"/>
        <v>-1.0231726066947828E-2</v>
      </c>
      <c r="E700" s="4">
        <v>265.40306800000002</v>
      </c>
      <c r="F700" s="4">
        <v>260.30307299999998</v>
      </c>
      <c r="G700" s="4">
        <v>265.45973500000002</v>
      </c>
      <c r="H700" s="5">
        <v>50215862.215861998</v>
      </c>
    </row>
    <row r="701" spans="1:8" x14ac:dyDescent="0.35">
      <c r="A701" s="2">
        <v>44480</v>
      </c>
      <c r="B701" s="4">
        <v>263.979736</v>
      </c>
      <c r="C701" s="4">
        <f t="shared" si="20"/>
        <v>2.1499979999999823</v>
      </c>
      <c r="D701" s="6">
        <f t="shared" si="21"/>
        <v>8.2114354787307699E-3</v>
      </c>
      <c r="E701" s="4">
        <v>262.54973699999999</v>
      </c>
      <c r="F701" s="4">
        <v>261.83307200000002</v>
      </c>
      <c r="G701" s="4">
        <v>267.07973299999998</v>
      </c>
      <c r="H701" s="5">
        <v>42601008.601008996</v>
      </c>
    </row>
    <row r="702" spans="1:8" x14ac:dyDescent="0.35">
      <c r="A702" s="2">
        <v>44481</v>
      </c>
      <c r="B702" s="4">
        <v>268.57306499999999</v>
      </c>
      <c r="C702" s="4">
        <f t="shared" si="20"/>
        <v>4.5933289999999829</v>
      </c>
      <c r="D702" s="6">
        <f t="shared" si="21"/>
        <v>1.7400309090391631E-2</v>
      </c>
      <c r="E702" s="4">
        <v>266.97640000000001</v>
      </c>
      <c r="F702" s="4">
        <v>265.52306800000002</v>
      </c>
      <c r="G702" s="4">
        <v>270.77306299999998</v>
      </c>
      <c r="H702" s="5">
        <v>66060186.060185999</v>
      </c>
    </row>
    <row r="703" spans="1:8" x14ac:dyDescent="0.35">
      <c r="A703" s="2">
        <v>44482</v>
      </c>
      <c r="B703" s="4">
        <v>270.35973000000001</v>
      </c>
      <c r="C703" s="4">
        <f t="shared" si="20"/>
        <v>1.7866650000000277</v>
      </c>
      <c r="D703" s="6">
        <f t="shared" si="21"/>
        <v>6.652435529974042E-3</v>
      </c>
      <c r="E703" s="4">
        <v>270.15639700000003</v>
      </c>
      <c r="F703" s="4">
        <v>268.59306500000002</v>
      </c>
      <c r="G703" s="4">
        <v>271.80306200000001</v>
      </c>
      <c r="H703" s="5">
        <v>42360267.360266998</v>
      </c>
    </row>
    <row r="704" spans="1:8" x14ac:dyDescent="0.35">
      <c r="A704" s="2">
        <v>44483</v>
      </c>
      <c r="B704" s="4">
        <v>272.77306099999998</v>
      </c>
      <c r="C704" s="4">
        <f t="shared" si="20"/>
        <v>2.413330999999971</v>
      </c>
      <c r="D704" s="6">
        <f t="shared" si="21"/>
        <v>8.9263700625828082E-3</v>
      </c>
      <c r="E704" s="4">
        <v>271.82972799999999</v>
      </c>
      <c r="F704" s="4">
        <v>271.11642899999998</v>
      </c>
      <c r="G704" s="4">
        <v>273.41639300000003</v>
      </c>
      <c r="H704" s="5">
        <v>36741546.741547003</v>
      </c>
    </row>
    <row r="705" spans="1:8" x14ac:dyDescent="0.35">
      <c r="A705" s="2">
        <v>44484</v>
      </c>
      <c r="B705" s="4">
        <v>281.00971900000002</v>
      </c>
      <c r="C705" s="4">
        <f t="shared" si="20"/>
        <v>8.236658000000034</v>
      </c>
      <c r="D705" s="6">
        <f t="shared" si="21"/>
        <v>3.019600971519704E-2</v>
      </c>
      <c r="E705" s="4">
        <v>274.57919199999998</v>
      </c>
      <c r="F705" s="4">
        <v>274.11639300000002</v>
      </c>
      <c r="G705" s="4">
        <v>281.06971900000002</v>
      </c>
      <c r="H705" s="5">
        <v>56773757.773758002</v>
      </c>
    </row>
    <row r="706" spans="1:8" x14ac:dyDescent="0.35">
      <c r="A706" s="2">
        <v>44487</v>
      </c>
      <c r="B706" s="4">
        <v>290.03637700000002</v>
      </c>
      <c r="C706" s="4">
        <f t="shared" si="20"/>
        <v>9.0266579999999976</v>
      </c>
      <c r="D706" s="6">
        <f t="shared" si="21"/>
        <v>3.2122227060765812E-2</v>
      </c>
      <c r="E706" s="4">
        <v>283.92971599999998</v>
      </c>
      <c r="F706" s="4">
        <v>283.82305000000002</v>
      </c>
      <c r="G706" s="4">
        <v>291.75304199999999</v>
      </c>
      <c r="H706" s="5">
        <v>72621804.621804997</v>
      </c>
    </row>
    <row r="707" spans="1:8" x14ac:dyDescent="0.35">
      <c r="A707" s="2">
        <v>44488</v>
      </c>
      <c r="B707" s="4">
        <v>288.08971200000002</v>
      </c>
      <c r="C707" s="4">
        <f t="shared" si="20"/>
        <v>-1.9466649999999959</v>
      </c>
      <c r="D707" s="6">
        <f t="shared" si="21"/>
        <v>-6.7117960172285414E-3</v>
      </c>
      <c r="E707" s="4">
        <v>292.50970699999999</v>
      </c>
      <c r="F707" s="4">
        <v>287.50304599999998</v>
      </c>
      <c r="G707" s="4">
        <v>292.64970699999998</v>
      </c>
      <c r="H707" s="5">
        <v>52143436.143436</v>
      </c>
    </row>
    <row r="708" spans="1:8" x14ac:dyDescent="0.35">
      <c r="A708" s="2">
        <v>44489</v>
      </c>
      <c r="B708" s="4">
        <v>288.59971100000001</v>
      </c>
      <c r="C708" s="4">
        <f t="shared" ref="C708:C771" si="22">+B708-B707</f>
        <v>0.50999899999999343</v>
      </c>
      <c r="D708" s="6">
        <f t="shared" ref="D708:D771" si="23">+C708/B707</f>
        <v>1.7702784193834502E-3</v>
      </c>
      <c r="E708" s="4">
        <v>288.44971199999998</v>
      </c>
      <c r="F708" s="4">
        <v>285.793048</v>
      </c>
      <c r="G708" s="4">
        <v>289.82970999999998</v>
      </c>
      <c r="H708" s="5">
        <v>42096198.096198</v>
      </c>
    </row>
    <row r="709" spans="1:8" x14ac:dyDescent="0.35">
      <c r="A709" s="2">
        <v>44490</v>
      </c>
      <c r="B709" s="4">
        <v>297.99970200000001</v>
      </c>
      <c r="C709" s="4">
        <f t="shared" si="22"/>
        <v>9.399991</v>
      </c>
      <c r="D709" s="6">
        <f t="shared" si="23"/>
        <v>3.2571034002178888E-2</v>
      </c>
      <c r="E709" s="4">
        <v>285.33304800000002</v>
      </c>
      <c r="F709" s="4">
        <v>285.16791499999999</v>
      </c>
      <c r="G709" s="4">
        <v>299.99970000000002</v>
      </c>
      <c r="H709" s="5">
        <v>94444456.444455996</v>
      </c>
    </row>
    <row r="710" spans="1:8" x14ac:dyDescent="0.35">
      <c r="A710" s="2">
        <v>44491</v>
      </c>
      <c r="B710" s="4">
        <v>303.22636299999999</v>
      </c>
      <c r="C710" s="4">
        <f t="shared" si="22"/>
        <v>5.2266609999999787</v>
      </c>
      <c r="D710" s="6">
        <f t="shared" si="23"/>
        <v>1.753914841163156E-2</v>
      </c>
      <c r="E710" s="4">
        <v>298.49970200000001</v>
      </c>
      <c r="F710" s="4">
        <v>296.98637000000002</v>
      </c>
      <c r="G710" s="4">
        <v>303.33303000000001</v>
      </c>
      <c r="H710" s="5">
        <v>68642573.642573997</v>
      </c>
    </row>
    <row r="711" spans="1:8" x14ac:dyDescent="0.35">
      <c r="A711" s="2">
        <v>44494</v>
      </c>
      <c r="B711" s="4">
        <v>341.61965800000002</v>
      </c>
      <c r="C711" s="4">
        <f t="shared" si="22"/>
        <v>38.393295000000023</v>
      </c>
      <c r="D711" s="6">
        <f t="shared" si="23"/>
        <v>0.12661595324414462</v>
      </c>
      <c r="E711" s="4">
        <v>316.84301599999998</v>
      </c>
      <c r="F711" s="4">
        <v>314.73301900000001</v>
      </c>
      <c r="G711" s="4">
        <v>348.339652</v>
      </c>
      <c r="H711" s="5">
        <v>188556485.55648601</v>
      </c>
    </row>
    <row r="712" spans="1:8" x14ac:dyDescent="0.35">
      <c r="A712" s="2">
        <v>44495</v>
      </c>
      <c r="B712" s="4">
        <v>339.47632700000003</v>
      </c>
      <c r="C712" s="4">
        <f t="shared" si="22"/>
        <v>-2.1433309999999892</v>
      </c>
      <c r="D712" s="6">
        <f t="shared" si="23"/>
        <v>-6.2740271228770711E-3</v>
      </c>
      <c r="E712" s="4">
        <v>341.56299200000001</v>
      </c>
      <c r="F712" s="4">
        <v>333.81299999999999</v>
      </c>
      <c r="G712" s="4">
        <v>364.97963499999997</v>
      </c>
      <c r="H712" s="5">
        <v>187245091.24509099</v>
      </c>
    </row>
    <row r="713" spans="1:8" x14ac:dyDescent="0.35">
      <c r="A713" s="2">
        <v>44496</v>
      </c>
      <c r="B713" s="4">
        <v>345.95298700000001</v>
      </c>
      <c r="C713" s="4">
        <f t="shared" si="22"/>
        <v>6.4766599999999812</v>
      </c>
      <c r="D713" s="6">
        <f t="shared" si="23"/>
        <v>1.9078384808847011E-2</v>
      </c>
      <c r="E713" s="4">
        <v>346.55298699999997</v>
      </c>
      <c r="F713" s="4">
        <v>343.59298999999999</v>
      </c>
      <c r="G713" s="4">
        <v>356.95964300000003</v>
      </c>
      <c r="H713" s="5">
        <v>115579492.579493</v>
      </c>
    </row>
    <row r="714" spans="1:8" x14ac:dyDescent="0.35">
      <c r="A714" s="2">
        <v>44497</v>
      </c>
      <c r="B714" s="4">
        <v>359.01297399999999</v>
      </c>
      <c r="C714" s="4">
        <f t="shared" si="22"/>
        <v>13.059986999999978</v>
      </c>
      <c r="D714" s="6">
        <f t="shared" si="23"/>
        <v>3.7750756578956719E-2</v>
      </c>
      <c r="E714" s="4">
        <v>356.10131100000001</v>
      </c>
      <c r="F714" s="4">
        <v>351.39964900000001</v>
      </c>
      <c r="G714" s="4">
        <v>360.33297299999998</v>
      </c>
      <c r="H714" s="5">
        <v>81639600.639601007</v>
      </c>
    </row>
    <row r="715" spans="1:8" x14ac:dyDescent="0.35">
      <c r="A715" s="2">
        <v>44498</v>
      </c>
      <c r="B715" s="4">
        <v>371.33296200000001</v>
      </c>
      <c r="C715" s="4">
        <f t="shared" si="22"/>
        <v>12.319988000000023</v>
      </c>
      <c r="D715" s="6">
        <f t="shared" si="23"/>
        <v>3.431627515500324E-2</v>
      </c>
      <c r="E715" s="4">
        <v>360.61963900000001</v>
      </c>
      <c r="F715" s="4">
        <v>357.73464200000001</v>
      </c>
      <c r="G715" s="4">
        <v>371.73629499999998</v>
      </c>
      <c r="H715" s="5">
        <v>89755340.755340993</v>
      </c>
    </row>
    <row r="716" spans="1:8" x14ac:dyDescent="0.35">
      <c r="A716" s="2">
        <v>44501</v>
      </c>
      <c r="B716" s="4">
        <v>402.86293000000001</v>
      </c>
      <c r="C716" s="4">
        <f t="shared" si="22"/>
        <v>31.529967999999997</v>
      </c>
      <c r="D716" s="6">
        <f t="shared" si="23"/>
        <v>8.4910232127467303E-2</v>
      </c>
      <c r="E716" s="4">
        <v>381.66628500000002</v>
      </c>
      <c r="F716" s="4">
        <v>372.88629400000002</v>
      </c>
      <c r="G716" s="4">
        <v>403.24959699999999</v>
      </c>
      <c r="H716" s="5">
        <v>168146316.14631599</v>
      </c>
    </row>
    <row r="717" spans="1:8" x14ac:dyDescent="0.35">
      <c r="A717" s="2">
        <v>44502</v>
      </c>
      <c r="B717" s="4">
        <v>390.66627599999998</v>
      </c>
      <c r="C717" s="4">
        <f t="shared" si="22"/>
        <v>-12.196654000000024</v>
      </c>
      <c r="D717" s="6">
        <f t="shared" si="23"/>
        <v>-3.0274947362369686E-2</v>
      </c>
      <c r="E717" s="4">
        <v>386.45128</v>
      </c>
      <c r="F717" s="4">
        <v>381.999618</v>
      </c>
      <c r="G717" s="4">
        <v>402.86293000000001</v>
      </c>
      <c r="H717" s="5">
        <v>128213519.21351901</v>
      </c>
    </row>
    <row r="718" spans="1:8" x14ac:dyDescent="0.35">
      <c r="A718" s="2">
        <v>44503</v>
      </c>
      <c r="B718" s="4">
        <v>404.619595</v>
      </c>
      <c r="C718" s="4">
        <f t="shared" si="22"/>
        <v>13.953319000000022</v>
      </c>
      <c r="D718" s="6">
        <f t="shared" si="23"/>
        <v>3.5716722576790892E-2</v>
      </c>
      <c r="E718" s="4">
        <v>392.44294100000002</v>
      </c>
      <c r="F718" s="4">
        <v>384.20628199999999</v>
      </c>
      <c r="G718" s="4">
        <v>405.12959499999999</v>
      </c>
      <c r="H718" s="5">
        <v>103885660.88566101</v>
      </c>
    </row>
    <row r="719" spans="1:8" x14ac:dyDescent="0.35">
      <c r="A719" s="2">
        <v>44504</v>
      </c>
      <c r="B719" s="4">
        <v>409.96958999999998</v>
      </c>
      <c r="C719" s="4">
        <f t="shared" si="22"/>
        <v>5.3499949999999785</v>
      </c>
      <c r="D719" s="6">
        <f t="shared" si="23"/>
        <v>1.3222283512987003E-2</v>
      </c>
      <c r="E719" s="4">
        <v>411.46958899999998</v>
      </c>
      <c r="F719" s="4">
        <v>405.66626100000002</v>
      </c>
      <c r="G719" s="4">
        <v>414.49625200000003</v>
      </c>
      <c r="H719" s="5">
        <v>76192306.192305997</v>
      </c>
    </row>
    <row r="720" spans="1:8" x14ac:dyDescent="0.35">
      <c r="A720" s="2">
        <v>44505</v>
      </c>
      <c r="B720" s="4">
        <v>407.36292600000002</v>
      </c>
      <c r="C720" s="4">
        <f t="shared" si="22"/>
        <v>-2.6066639999999666</v>
      </c>
      <c r="D720" s="6">
        <f t="shared" si="23"/>
        <v>-6.3581886646762427E-3</v>
      </c>
      <c r="E720" s="4">
        <v>409.33292399999999</v>
      </c>
      <c r="F720" s="4">
        <v>402.66626400000001</v>
      </c>
      <c r="G720" s="4">
        <v>413.28958699999998</v>
      </c>
      <c r="H720" s="5">
        <v>64886500.886500999</v>
      </c>
    </row>
    <row r="721" spans="1:8" x14ac:dyDescent="0.35">
      <c r="A721" s="2">
        <v>44508</v>
      </c>
      <c r="B721" s="4">
        <v>387.64627899999999</v>
      </c>
      <c r="C721" s="4">
        <f t="shared" si="22"/>
        <v>-19.716647000000023</v>
      </c>
      <c r="D721" s="6">
        <f t="shared" si="23"/>
        <v>-4.8400690739343381E-2</v>
      </c>
      <c r="E721" s="4">
        <v>383.26128299999999</v>
      </c>
      <c r="F721" s="4">
        <v>377.66628900000001</v>
      </c>
      <c r="G721" s="4">
        <v>398.99960099999998</v>
      </c>
      <c r="H721" s="5">
        <v>100337245.337245</v>
      </c>
    </row>
    <row r="722" spans="1:8" x14ac:dyDescent="0.35">
      <c r="A722" s="2">
        <v>44509</v>
      </c>
      <c r="B722" s="4">
        <v>341.16632600000003</v>
      </c>
      <c r="C722" s="4">
        <f t="shared" si="22"/>
        <v>-46.479952999999966</v>
      </c>
      <c r="D722" s="6">
        <f t="shared" si="23"/>
        <v>-0.11990300311898509</v>
      </c>
      <c r="E722" s="4">
        <v>391.19960900000001</v>
      </c>
      <c r="F722" s="4">
        <v>337.17299600000001</v>
      </c>
      <c r="G722" s="4">
        <v>391.49960900000002</v>
      </c>
      <c r="H722" s="5">
        <v>177317685.31768501</v>
      </c>
    </row>
    <row r="723" spans="1:8" x14ac:dyDescent="0.35">
      <c r="A723" s="2">
        <v>44510</v>
      </c>
      <c r="B723" s="4">
        <v>355.98297700000001</v>
      </c>
      <c r="C723" s="4">
        <f t="shared" si="22"/>
        <v>14.816650999999979</v>
      </c>
      <c r="D723" s="6">
        <f t="shared" si="23"/>
        <v>4.3429406335958189E-2</v>
      </c>
      <c r="E723" s="4">
        <v>336.802997</v>
      </c>
      <c r="F723" s="4">
        <v>329.103004</v>
      </c>
      <c r="G723" s="4">
        <v>359.36630700000001</v>
      </c>
      <c r="H723" s="5">
        <v>128408294.40829401</v>
      </c>
    </row>
    <row r="724" spans="1:8" x14ac:dyDescent="0.35">
      <c r="A724" s="2">
        <v>44511</v>
      </c>
      <c r="B724" s="4">
        <v>354.50297899999998</v>
      </c>
      <c r="C724" s="4">
        <f t="shared" si="22"/>
        <v>-1.4799980000000232</v>
      </c>
      <c r="D724" s="6">
        <f t="shared" si="23"/>
        <v>-4.1574965535501529E-3</v>
      </c>
      <c r="E724" s="4">
        <v>367.58963199999999</v>
      </c>
      <c r="F724" s="4">
        <v>351.55964799999998</v>
      </c>
      <c r="G724" s="4">
        <v>368.32296500000001</v>
      </c>
      <c r="H724" s="5">
        <v>67189771.189770997</v>
      </c>
    </row>
    <row r="725" spans="1:8" x14ac:dyDescent="0.35">
      <c r="A725" s="2">
        <v>44512</v>
      </c>
      <c r="B725" s="4">
        <v>344.47298899999998</v>
      </c>
      <c r="C725" s="4">
        <f t="shared" si="22"/>
        <v>-10.029989999999998</v>
      </c>
      <c r="D725" s="6">
        <f t="shared" si="23"/>
        <v>-2.8293104978392856E-2</v>
      </c>
      <c r="E725" s="4">
        <v>349.16631799999999</v>
      </c>
      <c r="F725" s="4">
        <v>339.73299400000002</v>
      </c>
      <c r="G725" s="4">
        <v>351.49964899999998</v>
      </c>
      <c r="H725" s="5">
        <v>76719520.719521001</v>
      </c>
    </row>
    <row r="726" spans="1:8" x14ac:dyDescent="0.35">
      <c r="A726" s="2">
        <v>44515</v>
      </c>
      <c r="B726" s="4">
        <v>337.79632900000001</v>
      </c>
      <c r="C726" s="4">
        <f t="shared" si="22"/>
        <v>-6.6766599999999698</v>
      </c>
      <c r="D726" s="6">
        <f t="shared" si="23"/>
        <v>-1.9382245381219049E-2</v>
      </c>
      <c r="E726" s="4">
        <v>339.20966099999998</v>
      </c>
      <c r="F726" s="4">
        <v>326.19967400000002</v>
      </c>
      <c r="G726" s="4">
        <v>343.99298900000002</v>
      </c>
      <c r="H726" s="5">
        <v>104327051.327051</v>
      </c>
    </row>
    <row r="727" spans="1:8" x14ac:dyDescent="0.35">
      <c r="A727" s="2">
        <v>44516</v>
      </c>
      <c r="B727" s="4">
        <v>351.57631500000002</v>
      </c>
      <c r="C727" s="4">
        <f t="shared" si="22"/>
        <v>13.779986000000008</v>
      </c>
      <c r="D727" s="6">
        <f t="shared" si="23"/>
        <v>4.0793770733962023E-2</v>
      </c>
      <c r="E727" s="4">
        <v>334.43633199999999</v>
      </c>
      <c r="F727" s="4">
        <v>334.05966599999999</v>
      </c>
      <c r="G727" s="4">
        <v>352.39961399999999</v>
      </c>
      <c r="H727" s="5">
        <v>79627156.627157003</v>
      </c>
    </row>
    <row r="728" spans="1:8" x14ac:dyDescent="0.35">
      <c r="A728" s="2">
        <v>44517</v>
      </c>
      <c r="B728" s="4">
        <v>363.00297</v>
      </c>
      <c r="C728" s="4">
        <f t="shared" si="22"/>
        <v>11.426654999999982</v>
      </c>
      <c r="D728" s="6">
        <f t="shared" si="23"/>
        <v>3.2501208165857193E-2</v>
      </c>
      <c r="E728" s="4">
        <v>354.50297899999998</v>
      </c>
      <c r="F728" s="4">
        <v>351.83298200000002</v>
      </c>
      <c r="G728" s="4">
        <v>373.21296000000001</v>
      </c>
      <c r="H728" s="5">
        <v>94336189.336189002</v>
      </c>
    </row>
    <row r="729" spans="1:8" x14ac:dyDescent="0.35">
      <c r="A729" s="2">
        <v>44518</v>
      </c>
      <c r="B729" s="4">
        <v>365.45963499999999</v>
      </c>
      <c r="C729" s="4">
        <f t="shared" si="22"/>
        <v>2.4566649999999868</v>
      </c>
      <c r="D729" s="6">
        <f t="shared" si="23"/>
        <v>6.7676168048982814E-3</v>
      </c>
      <c r="E729" s="4">
        <v>368.84963099999999</v>
      </c>
      <c r="F729" s="4">
        <v>358.33964200000003</v>
      </c>
      <c r="G729" s="4">
        <v>370.66629599999999</v>
      </c>
      <c r="H729" s="5">
        <v>62696852.696852997</v>
      </c>
    </row>
    <row r="730" spans="1:8" x14ac:dyDescent="0.35">
      <c r="A730" s="2">
        <v>44519</v>
      </c>
      <c r="B730" s="4">
        <v>379.01962099999997</v>
      </c>
      <c r="C730" s="4">
        <f t="shared" si="22"/>
        <v>13.559985999999981</v>
      </c>
      <c r="D730" s="6">
        <f t="shared" si="23"/>
        <v>3.7103922571366826E-2</v>
      </c>
      <c r="E730" s="4">
        <v>366.28963399999998</v>
      </c>
      <c r="F730" s="4">
        <v>364.23296900000003</v>
      </c>
      <c r="G730" s="4">
        <v>379.57292000000001</v>
      </c>
      <c r="H730" s="5">
        <v>64926838.926839001</v>
      </c>
    </row>
    <row r="731" spans="1:8" x14ac:dyDescent="0.35">
      <c r="A731" s="2">
        <v>44522</v>
      </c>
      <c r="B731" s="4">
        <v>385.62294800000001</v>
      </c>
      <c r="C731" s="4">
        <f t="shared" si="22"/>
        <v>6.6033270000000357</v>
      </c>
      <c r="D731" s="6">
        <f t="shared" si="23"/>
        <v>1.7422124434027748E-2</v>
      </c>
      <c r="E731" s="4">
        <v>387.44294600000001</v>
      </c>
      <c r="F731" s="4">
        <v>377.47628900000001</v>
      </c>
      <c r="G731" s="4">
        <v>400.64959900000002</v>
      </c>
      <c r="H731" s="5">
        <v>99217626.217626005</v>
      </c>
    </row>
    <row r="732" spans="1:8" x14ac:dyDescent="0.35">
      <c r="A732" s="2">
        <v>44523</v>
      </c>
      <c r="B732" s="4">
        <v>369.67629699999998</v>
      </c>
      <c r="C732" s="4">
        <f t="shared" si="22"/>
        <v>-15.946651000000031</v>
      </c>
      <c r="D732" s="6">
        <f t="shared" si="23"/>
        <v>-4.1352961701853985E-2</v>
      </c>
      <c r="E732" s="4">
        <v>389.16961099999997</v>
      </c>
      <c r="F732" s="4">
        <v>354.232979</v>
      </c>
      <c r="G732" s="4">
        <v>393.499573</v>
      </c>
      <c r="H732" s="5">
        <v>108515208.515209</v>
      </c>
    </row>
    <row r="733" spans="1:8" x14ac:dyDescent="0.35">
      <c r="A733" s="2">
        <v>44524</v>
      </c>
      <c r="B733" s="4">
        <v>371.99962799999997</v>
      </c>
      <c r="C733" s="4">
        <f t="shared" si="22"/>
        <v>2.323330999999996</v>
      </c>
      <c r="D733" s="6">
        <f t="shared" si="23"/>
        <v>6.2847713495680149E-3</v>
      </c>
      <c r="E733" s="4">
        <v>360.12963999999999</v>
      </c>
      <c r="F733" s="4">
        <v>353.99964599999998</v>
      </c>
      <c r="G733" s="4">
        <v>377.58962200000002</v>
      </c>
      <c r="H733" s="5">
        <v>67680781.680782005</v>
      </c>
    </row>
    <row r="734" spans="1:8" x14ac:dyDescent="0.35">
      <c r="A734" s="2">
        <v>44526</v>
      </c>
      <c r="B734" s="4">
        <v>360.63963899999999</v>
      </c>
      <c r="C734" s="4">
        <f t="shared" si="22"/>
        <v>-11.359988999999985</v>
      </c>
      <c r="D734" s="6">
        <f t="shared" si="23"/>
        <v>-3.0537635376345015E-2</v>
      </c>
      <c r="E734" s="4">
        <v>366.48963400000002</v>
      </c>
      <c r="F734" s="4">
        <v>360.33297299999998</v>
      </c>
      <c r="G734" s="4">
        <v>369.593864</v>
      </c>
      <c r="H734" s="5">
        <v>35042705.042704999</v>
      </c>
    </row>
    <row r="735" spans="1:8" x14ac:dyDescent="0.35">
      <c r="A735" s="2">
        <v>44529</v>
      </c>
      <c r="B735" s="4">
        <v>378.99628799999999</v>
      </c>
      <c r="C735" s="4">
        <f t="shared" si="22"/>
        <v>18.356649000000004</v>
      </c>
      <c r="D735" s="6">
        <f t="shared" si="23"/>
        <v>5.0900253368987E-2</v>
      </c>
      <c r="E735" s="4">
        <v>366.99630000000002</v>
      </c>
      <c r="F735" s="4">
        <v>366.72963299999998</v>
      </c>
      <c r="G735" s="4">
        <v>380.88961899999998</v>
      </c>
      <c r="H735" s="5">
        <v>58393459.393459</v>
      </c>
    </row>
    <row r="736" spans="1:8" x14ac:dyDescent="0.35">
      <c r="A736" s="2">
        <v>44530</v>
      </c>
      <c r="B736" s="4">
        <v>381.58628499999998</v>
      </c>
      <c r="C736" s="4">
        <f t="shared" si="22"/>
        <v>2.5899969999999826</v>
      </c>
      <c r="D736" s="6">
        <f t="shared" si="23"/>
        <v>6.8338321033898424E-3</v>
      </c>
      <c r="E736" s="4">
        <v>381.45628499999998</v>
      </c>
      <c r="F736" s="4">
        <v>372.66629399999999</v>
      </c>
      <c r="G736" s="4">
        <v>389.332944</v>
      </c>
      <c r="H736" s="5">
        <v>81276195.276195005</v>
      </c>
    </row>
    <row r="737" spans="1:8" x14ac:dyDescent="0.35">
      <c r="A737" s="2">
        <v>44531</v>
      </c>
      <c r="B737" s="4">
        <v>364.99963500000001</v>
      </c>
      <c r="C737" s="4">
        <f t="shared" si="22"/>
        <v>-16.586649999999963</v>
      </c>
      <c r="D737" s="6">
        <f t="shared" si="23"/>
        <v>-4.3467626201502407E-2</v>
      </c>
      <c r="E737" s="4">
        <v>386.89794599999999</v>
      </c>
      <c r="F737" s="4">
        <v>363.58630299999999</v>
      </c>
      <c r="G737" s="4">
        <v>390.94624199999998</v>
      </c>
      <c r="H737" s="5">
        <v>68804162.804162994</v>
      </c>
    </row>
    <row r="738" spans="1:8" x14ac:dyDescent="0.35">
      <c r="A738" s="2">
        <v>44532</v>
      </c>
      <c r="B738" s="4">
        <v>361.53297199999997</v>
      </c>
      <c r="C738" s="4">
        <f t="shared" si="22"/>
        <v>-3.4666630000000396</v>
      </c>
      <c r="D738" s="6">
        <f t="shared" si="23"/>
        <v>-9.4977163470315231E-3</v>
      </c>
      <c r="E738" s="4">
        <v>366.35296699999998</v>
      </c>
      <c r="F738" s="4">
        <v>352.21631400000001</v>
      </c>
      <c r="G738" s="4">
        <v>370.99962900000003</v>
      </c>
      <c r="H738" s="5">
        <v>73114942.114941999</v>
      </c>
    </row>
    <row r="739" spans="1:8" x14ac:dyDescent="0.35">
      <c r="A739" s="2">
        <v>44533</v>
      </c>
      <c r="B739" s="4">
        <v>338.32299499999999</v>
      </c>
      <c r="C739" s="4">
        <f t="shared" si="22"/>
        <v>-23.209976999999981</v>
      </c>
      <c r="D739" s="6">
        <f t="shared" si="23"/>
        <v>-6.4198783506805523E-2</v>
      </c>
      <c r="E739" s="4">
        <v>361.59630499999997</v>
      </c>
      <c r="F739" s="4">
        <v>333.40300000000002</v>
      </c>
      <c r="G739" s="4">
        <v>363.52473600000002</v>
      </c>
      <c r="H739" s="5">
        <v>92322077.322077006</v>
      </c>
    </row>
    <row r="740" spans="1:8" x14ac:dyDescent="0.35">
      <c r="A740" s="2">
        <v>44536</v>
      </c>
      <c r="B740" s="4">
        <v>336.33632999999998</v>
      </c>
      <c r="C740" s="4">
        <f t="shared" si="22"/>
        <v>-1.9866650000000163</v>
      </c>
      <c r="D740" s="6">
        <f t="shared" si="23"/>
        <v>-5.8720956877318271E-3</v>
      </c>
      <c r="E740" s="4">
        <v>333.83633300000002</v>
      </c>
      <c r="F740" s="4">
        <v>316.83301699999998</v>
      </c>
      <c r="G740" s="4">
        <v>340.54632600000002</v>
      </c>
      <c r="H740" s="5">
        <v>81663192.663193002</v>
      </c>
    </row>
    <row r="741" spans="1:8" x14ac:dyDescent="0.35">
      <c r="A741" s="2">
        <v>44537</v>
      </c>
      <c r="B741" s="4">
        <v>350.58298300000001</v>
      </c>
      <c r="C741" s="4">
        <f t="shared" si="22"/>
        <v>14.246653000000038</v>
      </c>
      <c r="D741" s="6">
        <f t="shared" si="23"/>
        <v>4.2358353021215517E-2</v>
      </c>
      <c r="E741" s="4">
        <v>348.06631900000002</v>
      </c>
      <c r="F741" s="4">
        <v>342.26965799999999</v>
      </c>
      <c r="G741" s="4">
        <v>352.557614</v>
      </c>
      <c r="H741" s="5">
        <v>56084627.084627002</v>
      </c>
    </row>
    <row r="742" spans="1:8" x14ac:dyDescent="0.35">
      <c r="A742" s="2">
        <v>44538</v>
      </c>
      <c r="B742" s="4">
        <v>356.31964399999998</v>
      </c>
      <c r="C742" s="4">
        <f t="shared" si="22"/>
        <v>5.7366609999999696</v>
      </c>
      <c r="D742" s="6">
        <f t="shared" si="23"/>
        <v>1.636320437150245E-2</v>
      </c>
      <c r="E742" s="4">
        <v>350.90298200000001</v>
      </c>
      <c r="F742" s="4">
        <v>344.33302200000003</v>
      </c>
      <c r="G742" s="4">
        <v>357.45964300000003</v>
      </c>
      <c r="H742" s="5">
        <v>41906411.906411998</v>
      </c>
    </row>
    <row r="743" spans="1:8" x14ac:dyDescent="0.35">
      <c r="A743" s="2">
        <v>44539</v>
      </c>
      <c r="B743" s="4">
        <v>334.59966500000002</v>
      </c>
      <c r="C743" s="4">
        <f t="shared" si="22"/>
        <v>-21.719978999999967</v>
      </c>
      <c r="D743" s="6">
        <f t="shared" si="23"/>
        <v>-6.0956445612075118E-2</v>
      </c>
      <c r="E743" s="4">
        <v>353.546313</v>
      </c>
      <c r="F743" s="4">
        <v>334.119666</v>
      </c>
      <c r="G743" s="4">
        <v>354.16297900000001</v>
      </c>
      <c r="H743" s="5">
        <v>59438555.438555002</v>
      </c>
    </row>
    <row r="744" spans="1:8" x14ac:dyDescent="0.35">
      <c r="A744" s="2">
        <v>44540</v>
      </c>
      <c r="B744" s="4">
        <v>339.00966099999999</v>
      </c>
      <c r="C744" s="4">
        <f t="shared" si="22"/>
        <v>4.4099959999999783</v>
      </c>
      <c r="D744" s="6">
        <f t="shared" si="23"/>
        <v>1.317991755909253E-2</v>
      </c>
      <c r="E744" s="4">
        <v>336.249664</v>
      </c>
      <c r="F744" s="4">
        <v>327.50967200000002</v>
      </c>
      <c r="G744" s="4">
        <v>340.32622600000002</v>
      </c>
      <c r="H744" s="5">
        <v>59664425.664425999</v>
      </c>
    </row>
    <row r="745" spans="1:8" x14ac:dyDescent="0.35">
      <c r="A745" s="2">
        <v>44543</v>
      </c>
      <c r="B745" s="4">
        <v>322.13634500000001</v>
      </c>
      <c r="C745" s="4">
        <f t="shared" si="22"/>
        <v>-16.873315999999988</v>
      </c>
      <c r="D745" s="6">
        <f t="shared" si="23"/>
        <v>-4.977237507104551E-2</v>
      </c>
      <c r="E745" s="4">
        <v>333.69633299999998</v>
      </c>
      <c r="F745" s="4">
        <v>317.13968299999999</v>
      </c>
      <c r="G745" s="4">
        <v>334.99966499999999</v>
      </c>
      <c r="H745" s="5">
        <v>78595584.595585003</v>
      </c>
    </row>
    <row r="746" spans="1:8" x14ac:dyDescent="0.35">
      <c r="A746" s="2">
        <v>44544</v>
      </c>
      <c r="B746" s="4">
        <v>319.50301400000001</v>
      </c>
      <c r="C746" s="4">
        <f t="shared" si="22"/>
        <v>-2.6333309999999983</v>
      </c>
      <c r="D746" s="6">
        <f t="shared" si="23"/>
        <v>-8.174585205528417E-3</v>
      </c>
      <c r="E746" s="4">
        <v>314.999685</v>
      </c>
      <c r="F746" s="4">
        <v>309.99968999999999</v>
      </c>
      <c r="G746" s="4">
        <v>322.13634500000001</v>
      </c>
      <c r="H746" s="5">
        <v>70806340.806341007</v>
      </c>
    </row>
    <row r="747" spans="1:8" x14ac:dyDescent="0.35">
      <c r="A747" s="2">
        <v>44545</v>
      </c>
      <c r="B747" s="4">
        <v>325.32967500000001</v>
      </c>
      <c r="C747" s="4">
        <f t="shared" si="22"/>
        <v>5.8266610000000014</v>
      </c>
      <c r="D747" s="6">
        <f t="shared" si="23"/>
        <v>1.8236638606482759E-2</v>
      </c>
      <c r="E747" s="4">
        <v>317.73634900000002</v>
      </c>
      <c r="F747" s="4">
        <v>309.41639099999998</v>
      </c>
      <c r="G747" s="4">
        <v>326.24964</v>
      </c>
      <c r="H747" s="5">
        <v>75169305.169304997</v>
      </c>
    </row>
    <row r="748" spans="1:8" x14ac:dyDescent="0.35">
      <c r="A748" s="2">
        <v>44546</v>
      </c>
      <c r="B748" s="4">
        <v>308.97302400000001</v>
      </c>
      <c r="C748" s="4">
        <f t="shared" si="22"/>
        <v>-16.356650999999999</v>
      </c>
      <c r="D748" s="6">
        <f t="shared" si="23"/>
        <v>-5.027715654896836E-2</v>
      </c>
      <c r="E748" s="4">
        <v>331.49966899999998</v>
      </c>
      <c r="F748" s="4">
        <v>307.28302600000001</v>
      </c>
      <c r="G748" s="4">
        <v>331.65966800000001</v>
      </c>
      <c r="H748" s="5">
        <v>82771531.771531999</v>
      </c>
    </row>
    <row r="749" spans="1:8" x14ac:dyDescent="0.35">
      <c r="A749" s="2">
        <v>44547</v>
      </c>
      <c r="B749" s="4">
        <v>310.85635600000001</v>
      </c>
      <c r="C749" s="4">
        <f t="shared" si="22"/>
        <v>1.8833319999999958</v>
      </c>
      <c r="D749" s="6">
        <f t="shared" si="23"/>
        <v>6.0954577057186574E-3</v>
      </c>
      <c r="E749" s="4">
        <v>304.92302799999999</v>
      </c>
      <c r="F749" s="4">
        <v>303.01306399999999</v>
      </c>
      <c r="G749" s="4">
        <v>320.21964600000001</v>
      </c>
      <c r="H749" s="5">
        <v>100880362.880363</v>
      </c>
    </row>
    <row r="750" spans="1:8" x14ac:dyDescent="0.35">
      <c r="A750" s="2">
        <v>44550</v>
      </c>
      <c r="B750" s="4">
        <v>299.97969999999998</v>
      </c>
      <c r="C750" s="4">
        <f t="shared" si="22"/>
        <v>-10.876656000000025</v>
      </c>
      <c r="D750" s="6">
        <f t="shared" si="23"/>
        <v>-3.4989331213803543E-2</v>
      </c>
      <c r="E750" s="4">
        <v>303.56636300000002</v>
      </c>
      <c r="F750" s="4">
        <v>297.79636900000003</v>
      </c>
      <c r="G750" s="4">
        <v>307.22915899999998</v>
      </c>
      <c r="H750" s="5">
        <v>56480069.480068997</v>
      </c>
    </row>
    <row r="751" spans="1:8" x14ac:dyDescent="0.35">
      <c r="A751" s="2">
        <v>44551</v>
      </c>
      <c r="B751" s="4">
        <v>312.84302000000002</v>
      </c>
      <c r="C751" s="4">
        <f t="shared" si="22"/>
        <v>12.863320000000044</v>
      </c>
      <c r="D751" s="6">
        <f t="shared" si="23"/>
        <v>4.2880634922963269E-2</v>
      </c>
      <c r="E751" s="4">
        <v>305.62302799999998</v>
      </c>
      <c r="F751" s="4">
        <v>295.37303800000001</v>
      </c>
      <c r="G751" s="4">
        <v>313.16635400000001</v>
      </c>
      <c r="H751" s="5">
        <v>71517986.517986998</v>
      </c>
    </row>
    <row r="752" spans="1:8" x14ac:dyDescent="0.35">
      <c r="A752" s="2">
        <v>44552</v>
      </c>
      <c r="B752" s="4">
        <v>336.28966400000002</v>
      </c>
      <c r="C752" s="4">
        <f t="shared" si="22"/>
        <v>23.446643999999992</v>
      </c>
      <c r="D752" s="6">
        <f t="shared" si="23"/>
        <v>7.4946994182577539E-2</v>
      </c>
      <c r="E752" s="4">
        <v>321.88634500000001</v>
      </c>
      <c r="F752" s="4">
        <v>319.01634799999999</v>
      </c>
      <c r="G752" s="4">
        <v>338.55296099999998</v>
      </c>
      <c r="H752" s="5">
        <v>93634179.634179994</v>
      </c>
    </row>
    <row r="753" spans="1:8" x14ac:dyDescent="0.35">
      <c r="A753" s="2">
        <v>44553</v>
      </c>
      <c r="B753" s="4">
        <v>355.66631100000001</v>
      </c>
      <c r="C753" s="4">
        <f t="shared" si="22"/>
        <v>19.376646999999991</v>
      </c>
      <c r="D753" s="6">
        <f t="shared" si="23"/>
        <v>5.7618919265981339E-2</v>
      </c>
      <c r="E753" s="4">
        <v>335.59966400000002</v>
      </c>
      <c r="F753" s="4">
        <v>332.51966700000003</v>
      </c>
      <c r="G753" s="4">
        <v>357.65854200000001</v>
      </c>
      <c r="H753" s="5">
        <v>92713379.713379994</v>
      </c>
    </row>
    <row r="754" spans="1:8" x14ac:dyDescent="0.35">
      <c r="A754" s="2">
        <v>44557</v>
      </c>
      <c r="B754" s="4">
        <v>364.64630199999999</v>
      </c>
      <c r="C754" s="4">
        <f t="shared" si="22"/>
        <v>8.9799909999999841</v>
      </c>
      <c r="D754" s="6">
        <f t="shared" si="23"/>
        <v>2.5248359831302615E-2</v>
      </c>
      <c r="E754" s="4">
        <v>357.88964199999998</v>
      </c>
      <c r="F754" s="4">
        <v>356.90471000000002</v>
      </c>
      <c r="G754" s="4">
        <v>372.33296100000001</v>
      </c>
      <c r="H754" s="5">
        <v>71145890.145889997</v>
      </c>
    </row>
    <row r="755" spans="1:8" x14ac:dyDescent="0.35">
      <c r="A755" s="2">
        <v>44558</v>
      </c>
      <c r="B755" s="4">
        <v>362.822971</v>
      </c>
      <c r="C755" s="4">
        <f t="shared" si="22"/>
        <v>-1.823330999999996</v>
      </c>
      <c r="D755" s="6">
        <f t="shared" si="23"/>
        <v>-5.0002728397338745E-3</v>
      </c>
      <c r="E755" s="4">
        <v>369.82963000000001</v>
      </c>
      <c r="F755" s="4">
        <v>359.47297400000002</v>
      </c>
      <c r="G755" s="4">
        <v>372.999594</v>
      </c>
      <c r="H755" s="5">
        <v>60323967.323967002</v>
      </c>
    </row>
    <row r="756" spans="1:8" x14ac:dyDescent="0.35">
      <c r="A756" s="2">
        <v>44559</v>
      </c>
      <c r="B756" s="4">
        <v>362.062971</v>
      </c>
      <c r="C756" s="4">
        <f t="shared" si="22"/>
        <v>-0.75999999999999091</v>
      </c>
      <c r="D756" s="6">
        <f t="shared" si="23"/>
        <v>-2.0946854547420342E-3</v>
      </c>
      <c r="E756" s="4">
        <v>366.21296699999999</v>
      </c>
      <c r="F756" s="4">
        <v>354.71297900000002</v>
      </c>
      <c r="G756" s="4">
        <v>367.99963200000002</v>
      </c>
      <c r="H756" s="5">
        <v>56154101.154100999</v>
      </c>
    </row>
    <row r="757" spans="1:8" x14ac:dyDescent="0.35">
      <c r="A757" s="2">
        <v>44560</v>
      </c>
      <c r="B757" s="4">
        <v>356.77964300000002</v>
      </c>
      <c r="C757" s="4">
        <f t="shared" si="22"/>
        <v>-5.2833279999999831</v>
      </c>
      <c r="D757" s="6">
        <f t="shared" si="23"/>
        <v>-1.4592290356033075E-2</v>
      </c>
      <c r="E757" s="4">
        <v>353.77631300000002</v>
      </c>
      <c r="F757" s="4">
        <v>351.04964899999999</v>
      </c>
      <c r="G757" s="4">
        <v>365.18296800000002</v>
      </c>
      <c r="H757" s="5">
        <v>47040986.040986001</v>
      </c>
    </row>
    <row r="758" spans="1:8" x14ac:dyDescent="0.35">
      <c r="A758" s="2">
        <v>44561</v>
      </c>
      <c r="B758" s="4">
        <v>352.25964800000003</v>
      </c>
      <c r="C758" s="4">
        <f t="shared" si="22"/>
        <v>-4.5199949999999944</v>
      </c>
      <c r="D758" s="6">
        <f t="shared" si="23"/>
        <v>-1.266887023596241E-2</v>
      </c>
      <c r="E758" s="4">
        <v>357.81444199999999</v>
      </c>
      <c r="F758" s="4">
        <v>351.52964800000001</v>
      </c>
      <c r="G758" s="4">
        <v>360.66627299999999</v>
      </c>
      <c r="H758" s="5">
        <v>40733665.733666003</v>
      </c>
    </row>
    <row r="759" spans="1:8" x14ac:dyDescent="0.35">
      <c r="A759" s="2">
        <v>44564</v>
      </c>
      <c r="B759" s="4">
        <v>399.926267</v>
      </c>
      <c r="C759" s="4">
        <f t="shared" si="22"/>
        <v>47.666618999999969</v>
      </c>
      <c r="D759" s="6">
        <f t="shared" si="23"/>
        <v>0.13531671671913997</v>
      </c>
      <c r="E759" s="4">
        <v>382.58295099999998</v>
      </c>
      <c r="F759" s="4">
        <v>378.679621</v>
      </c>
      <c r="G759" s="4">
        <v>400.35626600000001</v>
      </c>
      <c r="H759" s="5">
        <v>104686151.686152</v>
      </c>
    </row>
    <row r="760" spans="1:8" x14ac:dyDescent="0.35">
      <c r="A760" s="2">
        <v>44565</v>
      </c>
      <c r="B760" s="4">
        <v>383.19628299999999</v>
      </c>
      <c r="C760" s="4">
        <f t="shared" si="22"/>
        <v>-16.729984000000002</v>
      </c>
      <c r="D760" s="6">
        <f t="shared" si="23"/>
        <v>-4.1832671120849388E-2</v>
      </c>
      <c r="E760" s="4">
        <v>396.51627000000002</v>
      </c>
      <c r="F760" s="4">
        <v>374.349626</v>
      </c>
      <c r="G760" s="4">
        <v>402.66626400000001</v>
      </c>
      <c r="H760" s="5">
        <v>100248358.248358</v>
      </c>
    </row>
    <row r="761" spans="1:8" x14ac:dyDescent="0.35">
      <c r="A761" s="2">
        <v>44566</v>
      </c>
      <c r="B761" s="4">
        <v>362.70630399999999</v>
      </c>
      <c r="C761" s="4">
        <f t="shared" si="22"/>
        <v>-20.489979000000005</v>
      </c>
      <c r="D761" s="6">
        <f t="shared" si="23"/>
        <v>-5.3471236306329217E-2</v>
      </c>
      <c r="E761" s="4">
        <v>382.21628399999997</v>
      </c>
      <c r="F761" s="4">
        <v>360.33634000000001</v>
      </c>
      <c r="G761" s="4">
        <v>390.11294299999997</v>
      </c>
      <c r="H761" s="5">
        <v>80119877.119876996</v>
      </c>
    </row>
    <row r="762" spans="1:8" x14ac:dyDescent="0.35">
      <c r="A762" s="2">
        <v>44567</v>
      </c>
      <c r="B762" s="4">
        <v>354.89964500000002</v>
      </c>
      <c r="C762" s="4">
        <f t="shared" si="22"/>
        <v>-7.8066589999999678</v>
      </c>
      <c r="D762" s="6">
        <f t="shared" si="23"/>
        <v>-2.15233617775774E-2</v>
      </c>
      <c r="E762" s="4">
        <v>358.999641</v>
      </c>
      <c r="F762" s="4">
        <v>340.16632700000002</v>
      </c>
      <c r="G762" s="4">
        <v>362.66630400000003</v>
      </c>
      <c r="H762" s="5">
        <v>90336564.336564004</v>
      </c>
    </row>
    <row r="763" spans="1:8" x14ac:dyDescent="0.35">
      <c r="A763" s="2">
        <v>44568</v>
      </c>
      <c r="B763" s="4">
        <v>342.319658</v>
      </c>
      <c r="C763" s="4">
        <f t="shared" si="22"/>
        <v>-12.579987000000017</v>
      </c>
      <c r="D763" s="6">
        <f t="shared" si="23"/>
        <v>-3.54466035039286E-2</v>
      </c>
      <c r="E763" s="4">
        <v>360.122973</v>
      </c>
      <c r="F763" s="4">
        <v>336.66633000000002</v>
      </c>
      <c r="G763" s="4">
        <v>360.30960599999997</v>
      </c>
      <c r="H763" s="5">
        <v>84164832.164831996</v>
      </c>
    </row>
    <row r="764" spans="1:8" x14ac:dyDescent="0.35">
      <c r="A764" s="2">
        <v>44571</v>
      </c>
      <c r="B764" s="4">
        <v>352.70631400000002</v>
      </c>
      <c r="C764" s="4">
        <f t="shared" si="22"/>
        <v>10.386656000000016</v>
      </c>
      <c r="D764" s="6">
        <f t="shared" si="23"/>
        <v>3.0341979367132975E-2</v>
      </c>
      <c r="E764" s="4">
        <v>333.33300000000003</v>
      </c>
      <c r="F764" s="4">
        <v>326.66633999999999</v>
      </c>
      <c r="G764" s="4">
        <v>353.03298000000001</v>
      </c>
      <c r="H764" s="5">
        <v>91814968.814969003</v>
      </c>
    </row>
    <row r="765" spans="1:8" x14ac:dyDescent="0.35">
      <c r="A765" s="2">
        <v>44572</v>
      </c>
      <c r="B765" s="4">
        <v>354.799645</v>
      </c>
      <c r="C765" s="4">
        <f t="shared" si="22"/>
        <v>2.0933309999999778</v>
      </c>
      <c r="D765" s="6">
        <f t="shared" si="23"/>
        <v>5.9350539440583359E-3</v>
      </c>
      <c r="E765" s="4">
        <v>351.222982</v>
      </c>
      <c r="F765" s="4">
        <v>346.272987</v>
      </c>
      <c r="G765" s="4">
        <v>358.616308</v>
      </c>
      <c r="H765" s="5">
        <v>66063276.063276</v>
      </c>
    </row>
    <row r="766" spans="1:8" x14ac:dyDescent="0.35">
      <c r="A766" s="2">
        <v>44573</v>
      </c>
      <c r="B766" s="4">
        <v>368.73963099999997</v>
      </c>
      <c r="C766" s="4">
        <f t="shared" si="22"/>
        <v>13.939985999999976</v>
      </c>
      <c r="D766" s="6">
        <f t="shared" si="23"/>
        <v>3.9289740552023313E-2</v>
      </c>
      <c r="E766" s="4">
        <v>359.61630700000001</v>
      </c>
      <c r="F766" s="4">
        <v>357.52967599999999</v>
      </c>
      <c r="G766" s="4">
        <v>371.61296199999998</v>
      </c>
      <c r="H766" s="5">
        <v>83739098.739098996</v>
      </c>
    </row>
    <row r="767" spans="1:8" x14ac:dyDescent="0.35">
      <c r="A767" s="2">
        <v>44574</v>
      </c>
      <c r="B767" s="4">
        <v>343.85298899999998</v>
      </c>
      <c r="C767" s="4">
        <f t="shared" si="22"/>
        <v>-24.886641999999995</v>
      </c>
      <c r="D767" s="6">
        <f t="shared" si="23"/>
        <v>-6.7491096447943225E-2</v>
      </c>
      <c r="E767" s="4">
        <v>369.68796400000002</v>
      </c>
      <c r="F767" s="4">
        <v>342.17935799999998</v>
      </c>
      <c r="G767" s="4">
        <v>371.86629499999998</v>
      </c>
      <c r="H767" s="5">
        <v>97209889.209888995</v>
      </c>
    </row>
    <row r="768" spans="1:8" x14ac:dyDescent="0.35">
      <c r="A768" s="2">
        <v>44575</v>
      </c>
      <c r="B768" s="4">
        <v>349.86964999999998</v>
      </c>
      <c r="C768" s="4">
        <f t="shared" si="22"/>
        <v>6.0166609999999991</v>
      </c>
      <c r="D768" s="6">
        <f t="shared" si="23"/>
        <v>1.7497771409513616E-2</v>
      </c>
      <c r="E768" s="4">
        <v>339.95965999999999</v>
      </c>
      <c r="F768" s="4">
        <v>337.792596</v>
      </c>
      <c r="G768" s="4">
        <v>350.66631599999999</v>
      </c>
      <c r="H768" s="5">
        <v>72924483.924484</v>
      </c>
    </row>
    <row r="769" spans="1:8" x14ac:dyDescent="0.35">
      <c r="A769" s="2">
        <v>44579</v>
      </c>
      <c r="B769" s="4">
        <v>343.50299000000001</v>
      </c>
      <c r="C769" s="4">
        <f t="shared" si="22"/>
        <v>-6.3666599999999676</v>
      </c>
      <c r="D769" s="6">
        <f t="shared" si="23"/>
        <v>-1.8197234312836132E-2</v>
      </c>
      <c r="E769" s="4">
        <v>342.201324</v>
      </c>
      <c r="F769" s="4">
        <v>338.686328</v>
      </c>
      <c r="G769" s="4">
        <v>356.92961000000003</v>
      </c>
      <c r="H769" s="5">
        <v>66989475.989476003</v>
      </c>
    </row>
    <row r="770" spans="1:8" x14ac:dyDescent="0.35">
      <c r="A770" s="2">
        <v>44580</v>
      </c>
      <c r="B770" s="4">
        <v>331.88300099999998</v>
      </c>
      <c r="C770" s="4">
        <f t="shared" si="22"/>
        <v>-11.619989000000032</v>
      </c>
      <c r="D770" s="6">
        <f t="shared" si="23"/>
        <v>-3.3827912240298207E-2</v>
      </c>
      <c r="E770" s="4">
        <v>347.23465299999998</v>
      </c>
      <c r="F770" s="4">
        <v>331.666335</v>
      </c>
      <c r="G770" s="4">
        <v>351.55628200000001</v>
      </c>
      <c r="H770" s="5">
        <v>75442563.442562997</v>
      </c>
    </row>
    <row r="771" spans="1:8" x14ac:dyDescent="0.35">
      <c r="A771" s="2">
        <v>44581</v>
      </c>
      <c r="B771" s="4">
        <v>332.08966800000002</v>
      </c>
      <c r="C771" s="4">
        <f t="shared" si="22"/>
        <v>0.20666700000003857</v>
      </c>
      <c r="D771" s="6">
        <f t="shared" si="23"/>
        <v>6.2271041113081467E-4</v>
      </c>
      <c r="E771" s="4">
        <v>336.57632999999998</v>
      </c>
      <c r="F771" s="4">
        <v>331.33300200000002</v>
      </c>
      <c r="G771" s="4">
        <v>347.21965299999999</v>
      </c>
      <c r="H771" s="5">
        <v>70488814.488813996</v>
      </c>
    </row>
    <row r="772" spans="1:8" x14ac:dyDescent="0.35">
      <c r="A772" s="2">
        <v>44582</v>
      </c>
      <c r="B772" s="4">
        <v>314.63301899999999</v>
      </c>
      <c r="C772" s="4">
        <f t="shared" ref="C772:C835" si="24">+B772-B771</f>
        <v>-17.456649000000027</v>
      </c>
      <c r="D772" s="6">
        <f t="shared" ref="D772:D835" si="25">+C772/B771</f>
        <v>-5.2566070799890188E-2</v>
      </c>
      <c r="E772" s="4">
        <v>332.113001</v>
      </c>
      <c r="F772" s="4">
        <v>313.49968699999999</v>
      </c>
      <c r="G772" s="4">
        <v>334.84966500000002</v>
      </c>
      <c r="H772" s="5">
        <v>103416130.41613001</v>
      </c>
    </row>
    <row r="773" spans="1:8" x14ac:dyDescent="0.35">
      <c r="A773" s="2">
        <v>44585</v>
      </c>
      <c r="B773" s="4">
        <v>309.99968999999999</v>
      </c>
      <c r="C773" s="4">
        <f t="shared" si="24"/>
        <v>-4.6333290000000034</v>
      </c>
      <c r="D773" s="6">
        <f t="shared" si="25"/>
        <v>-1.4726137182696657E-2</v>
      </c>
      <c r="E773" s="4">
        <v>301.586365</v>
      </c>
      <c r="F773" s="4">
        <v>283.82305000000002</v>
      </c>
      <c r="G773" s="4">
        <v>311.17072200000001</v>
      </c>
      <c r="H773" s="5">
        <v>152375294.375294</v>
      </c>
    </row>
    <row r="774" spans="1:8" x14ac:dyDescent="0.35">
      <c r="A774" s="2">
        <v>44586</v>
      </c>
      <c r="B774" s="4">
        <v>306.13302700000003</v>
      </c>
      <c r="C774" s="4">
        <f t="shared" si="24"/>
        <v>-3.86666299999996</v>
      </c>
      <c r="D774" s="6">
        <f t="shared" si="25"/>
        <v>-1.2473118924731699E-2</v>
      </c>
      <c r="E774" s="4">
        <v>304.73302899999999</v>
      </c>
      <c r="F774" s="4">
        <v>301.06969900000001</v>
      </c>
      <c r="G774" s="4">
        <v>317.08634999999998</v>
      </c>
      <c r="H774" s="5">
        <v>86595992.595992997</v>
      </c>
    </row>
    <row r="775" spans="1:8" x14ac:dyDescent="0.35">
      <c r="A775" s="2">
        <v>44587</v>
      </c>
      <c r="B775" s="4">
        <v>312.46968800000002</v>
      </c>
      <c r="C775" s="4">
        <f t="shared" si="24"/>
        <v>6.3366609999999923</v>
      </c>
      <c r="D775" s="6">
        <f t="shared" si="25"/>
        <v>2.069904401396061E-2</v>
      </c>
      <c r="E775" s="4">
        <v>317.47634900000003</v>
      </c>
      <c r="F775" s="4">
        <v>301.99969800000002</v>
      </c>
      <c r="G775" s="4">
        <v>329.229671</v>
      </c>
      <c r="H775" s="5">
        <v>104867387.867388</v>
      </c>
    </row>
    <row r="776" spans="1:8" x14ac:dyDescent="0.35">
      <c r="A776" s="2">
        <v>44588</v>
      </c>
      <c r="B776" s="4">
        <v>276.36639000000002</v>
      </c>
      <c r="C776" s="4">
        <f t="shared" si="24"/>
        <v>-36.103297999999995</v>
      </c>
      <c r="D776" s="6">
        <f t="shared" si="25"/>
        <v>-0.11554176096594686</v>
      </c>
      <c r="E776" s="4">
        <v>311.11968899999999</v>
      </c>
      <c r="F776" s="4">
        <v>276.333057</v>
      </c>
      <c r="G776" s="4">
        <v>311.79635500000001</v>
      </c>
      <c r="H776" s="5">
        <v>147109716.109716</v>
      </c>
    </row>
    <row r="777" spans="1:8" x14ac:dyDescent="0.35">
      <c r="A777" s="2">
        <v>44589</v>
      </c>
      <c r="B777" s="4">
        <v>282.11638499999998</v>
      </c>
      <c r="C777" s="4">
        <f t="shared" si="24"/>
        <v>5.7499949999999558</v>
      </c>
      <c r="D777" s="6">
        <f t="shared" si="25"/>
        <v>2.0805695656407261E-2</v>
      </c>
      <c r="E777" s="4">
        <v>277.18638900000002</v>
      </c>
      <c r="F777" s="4">
        <v>264.00306899999998</v>
      </c>
      <c r="G777" s="4">
        <v>285.83304800000002</v>
      </c>
      <c r="H777" s="5">
        <v>134789084.789085</v>
      </c>
    </row>
    <row r="778" spans="1:8" x14ac:dyDescent="0.35">
      <c r="A778" s="2">
        <v>44592</v>
      </c>
      <c r="B778" s="4">
        <v>312.239688</v>
      </c>
      <c r="C778" s="4">
        <f t="shared" si="24"/>
        <v>30.123303000000021</v>
      </c>
      <c r="D778" s="6">
        <f t="shared" si="25"/>
        <v>0.10677615552177171</v>
      </c>
      <c r="E778" s="4">
        <v>290.90304200000003</v>
      </c>
      <c r="F778" s="4">
        <v>287.34971300000001</v>
      </c>
      <c r="G778" s="4">
        <v>312.66302100000001</v>
      </c>
      <c r="H778" s="5">
        <v>104436200.43619999</v>
      </c>
    </row>
    <row r="779" spans="1:8" x14ac:dyDescent="0.35">
      <c r="A779" s="2">
        <v>44593</v>
      </c>
      <c r="B779" s="4">
        <v>310.41635600000001</v>
      </c>
      <c r="C779" s="4">
        <f t="shared" si="24"/>
        <v>-1.8233319999999935</v>
      </c>
      <c r="D779" s="6">
        <f t="shared" si="25"/>
        <v>-5.8395267164115076E-3</v>
      </c>
      <c r="E779" s="4">
        <v>311.736355</v>
      </c>
      <c r="F779" s="4">
        <v>301.66636499999998</v>
      </c>
      <c r="G779" s="4">
        <v>314.56635199999999</v>
      </c>
      <c r="H779" s="5">
        <v>73138411.138411</v>
      </c>
    </row>
    <row r="780" spans="1:8" x14ac:dyDescent="0.35">
      <c r="A780" s="2">
        <v>44594</v>
      </c>
      <c r="B780" s="4">
        <v>301.88636500000001</v>
      </c>
      <c r="C780" s="4">
        <f t="shared" si="24"/>
        <v>-8.5299909999999954</v>
      </c>
      <c r="D780" s="6">
        <f t="shared" si="25"/>
        <v>-2.7479193138907908E-2</v>
      </c>
      <c r="E780" s="4">
        <v>309.39302400000003</v>
      </c>
      <c r="F780" s="4">
        <v>296.46970399999998</v>
      </c>
      <c r="G780" s="4">
        <v>310.49968999999999</v>
      </c>
      <c r="H780" s="5">
        <v>66793101.793102004</v>
      </c>
    </row>
    <row r="781" spans="1:8" x14ac:dyDescent="0.35">
      <c r="A781" s="2">
        <v>44595</v>
      </c>
      <c r="B781" s="4">
        <v>297.04637000000002</v>
      </c>
      <c r="C781" s="4">
        <f t="shared" si="24"/>
        <v>-4.8399949999999876</v>
      </c>
      <c r="D781" s="6">
        <f t="shared" si="25"/>
        <v>-1.6032506138526619E-2</v>
      </c>
      <c r="E781" s="4">
        <v>293.999706</v>
      </c>
      <c r="F781" s="4">
        <v>293.506373</v>
      </c>
      <c r="G781" s="4">
        <v>312.33302099999997</v>
      </c>
      <c r="H781" s="5">
        <v>78855636.855636999</v>
      </c>
    </row>
    <row r="782" spans="1:8" x14ac:dyDescent="0.35">
      <c r="A782" s="2">
        <v>44596</v>
      </c>
      <c r="B782" s="4">
        <v>307.77302600000002</v>
      </c>
      <c r="C782" s="4">
        <f t="shared" si="24"/>
        <v>10.726655999999991</v>
      </c>
      <c r="D782" s="6">
        <f t="shared" si="25"/>
        <v>3.6111048924785685E-2</v>
      </c>
      <c r="E782" s="4">
        <v>299.07303400000001</v>
      </c>
      <c r="F782" s="4">
        <v>293.72304000000003</v>
      </c>
      <c r="G782" s="4">
        <v>312.16635500000001</v>
      </c>
      <c r="H782" s="5">
        <v>73625539.625540003</v>
      </c>
    </row>
    <row r="783" spans="1:8" x14ac:dyDescent="0.35">
      <c r="A783" s="2">
        <v>44599</v>
      </c>
      <c r="B783" s="4">
        <v>302.44636400000002</v>
      </c>
      <c r="C783" s="4">
        <f t="shared" si="24"/>
        <v>-5.3266619999999989</v>
      </c>
      <c r="D783" s="6">
        <f t="shared" si="25"/>
        <v>-1.7307111247624407E-2</v>
      </c>
      <c r="E783" s="4">
        <v>307.92969199999999</v>
      </c>
      <c r="F783" s="4">
        <v>300.90266600000001</v>
      </c>
      <c r="G783" s="4">
        <v>315.92301700000002</v>
      </c>
      <c r="H783" s="5">
        <v>60994524.994525</v>
      </c>
    </row>
    <row r="784" spans="1:8" x14ac:dyDescent="0.35">
      <c r="A784" s="2">
        <v>44600</v>
      </c>
      <c r="B784" s="4">
        <v>307.33302600000002</v>
      </c>
      <c r="C784" s="4">
        <f t="shared" si="24"/>
        <v>4.8866620000000012</v>
      </c>
      <c r="D784" s="6">
        <f t="shared" si="25"/>
        <v>1.6157119349598136E-2</v>
      </c>
      <c r="E784" s="4">
        <v>301.843031</v>
      </c>
      <c r="F784" s="4">
        <v>298.266368</v>
      </c>
      <c r="G784" s="4">
        <v>308.762991</v>
      </c>
      <c r="H784" s="5">
        <v>50729063.729064003</v>
      </c>
    </row>
    <row r="785" spans="1:8" x14ac:dyDescent="0.35">
      <c r="A785" s="2">
        <v>44601</v>
      </c>
      <c r="B785" s="4">
        <v>310.66635600000001</v>
      </c>
      <c r="C785" s="4">
        <f t="shared" si="24"/>
        <v>3.3333299999999895</v>
      </c>
      <c r="D785" s="6">
        <f t="shared" si="25"/>
        <v>1.0845986984815583E-2</v>
      </c>
      <c r="E785" s="4">
        <v>311.66635500000001</v>
      </c>
      <c r="F785" s="4">
        <v>306.66636</v>
      </c>
      <c r="G785" s="4">
        <v>315.42298499999998</v>
      </c>
      <c r="H785" s="5">
        <v>52259596.259595998</v>
      </c>
    </row>
    <row r="786" spans="1:8" x14ac:dyDescent="0.35">
      <c r="A786" s="2">
        <v>44602</v>
      </c>
      <c r="B786" s="4">
        <v>301.51636500000001</v>
      </c>
      <c r="C786" s="4">
        <f t="shared" si="24"/>
        <v>-9.149991</v>
      </c>
      <c r="D786" s="6">
        <f t="shared" si="25"/>
        <v>-2.9452790182403914E-2</v>
      </c>
      <c r="E786" s="4">
        <v>302.78969699999999</v>
      </c>
      <c r="F786" s="4">
        <v>298.89970099999999</v>
      </c>
      <c r="G786" s="4">
        <v>314.60301900000002</v>
      </c>
      <c r="H786" s="5">
        <v>66126897.126897</v>
      </c>
    </row>
    <row r="787" spans="1:8" x14ac:dyDescent="0.35">
      <c r="A787" s="2">
        <v>44603</v>
      </c>
      <c r="B787" s="4">
        <v>286.66638</v>
      </c>
      <c r="C787" s="4">
        <f t="shared" si="24"/>
        <v>-14.849985000000004</v>
      </c>
      <c r="D787" s="6">
        <f t="shared" si="25"/>
        <v>-4.9251008315916792E-2</v>
      </c>
      <c r="E787" s="4">
        <v>303.20969700000001</v>
      </c>
      <c r="F787" s="4">
        <v>283.56638299999997</v>
      </c>
      <c r="G787" s="4">
        <v>305.31969500000002</v>
      </c>
      <c r="H787" s="5">
        <v>79645948.645949006</v>
      </c>
    </row>
    <row r="788" spans="1:8" x14ac:dyDescent="0.35">
      <c r="A788" s="2">
        <v>44606</v>
      </c>
      <c r="B788" s="4">
        <v>291.91970800000001</v>
      </c>
      <c r="C788" s="4">
        <f t="shared" si="24"/>
        <v>5.2533280000000104</v>
      </c>
      <c r="D788" s="6">
        <f t="shared" si="25"/>
        <v>1.8325581116278827E-2</v>
      </c>
      <c r="E788" s="4">
        <v>287.18971299999998</v>
      </c>
      <c r="F788" s="4">
        <v>284.38304900000003</v>
      </c>
      <c r="G788" s="4">
        <v>299.62633399999999</v>
      </c>
      <c r="H788" s="5">
        <v>67756483.756484002</v>
      </c>
    </row>
    <row r="789" spans="1:8" x14ac:dyDescent="0.35">
      <c r="A789" s="2">
        <v>44607</v>
      </c>
      <c r="B789" s="4">
        <v>307.476359</v>
      </c>
      <c r="C789" s="4">
        <f t="shared" si="24"/>
        <v>15.556650999999988</v>
      </c>
      <c r="D789" s="6">
        <f t="shared" si="25"/>
        <v>5.329085558005555E-2</v>
      </c>
      <c r="E789" s="4">
        <v>299.99970000000002</v>
      </c>
      <c r="F789" s="4">
        <v>297.792169</v>
      </c>
      <c r="G789" s="4">
        <v>307.666359</v>
      </c>
      <c r="H789" s="5">
        <v>57649599.649599999</v>
      </c>
    </row>
    <row r="790" spans="1:8" x14ac:dyDescent="0.35">
      <c r="A790" s="2">
        <v>44608</v>
      </c>
      <c r="B790" s="4">
        <v>307.796359</v>
      </c>
      <c r="C790" s="4">
        <f t="shared" si="24"/>
        <v>0.31999999999999318</v>
      </c>
      <c r="D790" s="6">
        <f t="shared" si="25"/>
        <v>1.0407304192124676E-3</v>
      </c>
      <c r="E790" s="4">
        <v>304.68302899999998</v>
      </c>
      <c r="F790" s="4">
        <v>300.40303299999999</v>
      </c>
      <c r="G790" s="4">
        <v>308.80965800000001</v>
      </c>
      <c r="H790" s="5">
        <v>51294447.294446997</v>
      </c>
    </row>
    <row r="791" spans="1:8" x14ac:dyDescent="0.35">
      <c r="A791" s="2">
        <v>44609</v>
      </c>
      <c r="B791" s="4">
        <v>292.11637500000001</v>
      </c>
      <c r="C791" s="4">
        <f t="shared" si="24"/>
        <v>-15.67998399999999</v>
      </c>
      <c r="D791" s="6">
        <f t="shared" si="25"/>
        <v>-5.0942720865648675E-2</v>
      </c>
      <c r="E791" s="4">
        <v>304.41969599999999</v>
      </c>
      <c r="F791" s="4">
        <v>291.36637500000001</v>
      </c>
      <c r="G791" s="4">
        <v>306.16632700000002</v>
      </c>
      <c r="H791" s="5">
        <v>55178473.178473003</v>
      </c>
    </row>
    <row r="792" spans="1:8" x14ac:dyDescent="0.35">
      <c r="A792" s="2">
        <v>44610</v>
      </c>
      <c r="B792" s="4">
        <v>285.65971400000001</v>
      </c>
      <c r="C792" s="4">
        <f t="shared" si="24"/>
        <v>-6.4566609999999969</v>
      </c>
      <c r="D792" s="6">
        <f t="shared" si="25"/>
        <v>-2.210304369277483E-2</v>
      </c>
      <c r="E792" s="4">
        <v>295.33303799999999</v>
      </c>
      <c r="F792" s="4">
        <v>279.20305400000001</v>
      </c>
      <c r="G792" s="4">
        <v>295.62303800000001</v>
      </c>
      <c r="H792" s="5">
        <v>68501909.501910001</v>
      </c>
    </row>
    <row r="793" spans="1:8" x14ac:dyDescent="0.35">
      <c r="A793" s="2">
        <v>44614</v>
      </c>
      <c r="B793" s="4">
        <v>273.84305899999998</v>
      </c>
      <c r="C793" s="4">
        <f t="shared" si="24"/>
        <v>-11.816655000000026</v>
      </c>
      <c r="D793" s="6">
        <f t="shared" si="25"/>
        <v>-4.1366193484321787E-2</v>
      </c>
      <c r="E793" s="4">
        <v>278.04305499999998</v>
      </c>
      <c r="F793" s="4">
        <v>267.03309999999999</v>
      </c>
      <c r="G793" s="4">
        <v>285.57764800000001</v>
      </c>
      <c r="H793" s="5">
        <v>83288285.288285002</v>
      </c>
    </row>
    <row r="794" spans="1:8" x14ac:dyDescent="0.35">
      <c r="A794" s="2">
        <v>44615</v>
      </c>
      <c r="B794" s="4">
        <v>254.679745</v>
      </c>
      <c r="C794" s="4">
        <f t="shared" si="24"/>
        <v>-19.163313999999986</v>
      </c>
      <c r="D794" s="6">
        <f t="shared" si="25"/>
        <v>-6.9979184683296961E-2</v>
      </c>
      <c r="E794" s="4">
        <v>276.80972300000002</v>
      </c>
      <c r="F794" s="4">
        <v>253.519746</v>
      </c>
      <c r="G794" s="4">
        <v>278.43295499999999</v>
      </c>
      <c r="H794" s="5">
        <v>95257103.257102996</v>
      </c>
    </row>
    <row r="795" spans="1:8" x14ac:dyDescent="0.35">
      <c r="A795" s="2">
        <v>44616</v>
      </c>
      <c r="B795" s="4">
        <v>266.92306600000001</v>
      </c>
      <c r="C795" s="4">
        <f t="shared" si="24"/>
        <v>12.243321000000009</v>
      </c>
      <c r="D795" s="6">
        <f t="shared" si="25"/>
        <v>4.8073399005484352E-2</v>
      </c>
      <c r="E795" s="4">
        <v>233.4631</v>
      </c>
      <c r="F795" s="4">
        <v>233.3331</v>
      </c>
      <c r="G795" s="4">
        <v>267.493066</v>
      </c>
      <c r="H795" s="5">
        <v>135322410.32240999</v>
      </c>
    </row>
    <row r="796" spans="1:8" x14ac:dyDescent="0.35">
      <c r="A796" s="2">
        <v>44617</v>
      </c>
      <c r="B796" s="4">
        <v>269.95639699999998</v>
      </c>
      <c r="C796" s="4">
        <f t="shared" si="24"/>
        <v>3.0333309999999756</v>
      </c>
      <c r="D796" s="6">
        <f t="shared" si="25"/>
        <v>1.136406473017201E-2</v>
      </c>
      <c r="E796" s="4">
        <v>269.743064</v>
      </c>
      <c r="F796" s="4">
        <v>260.79990600000002</v>
      </c>
      <c r="G796" s="4">
        <v>273.16639400000003</v>
      </c>
      <c r="H796" s="5">
        <v>76067839.067838997</v>
      </c>
    </row>
    <row r="797" spans="1:8" x14ac:dyDescent="0.35">
      <c r="A797" s="2">
        <v>44620</v>
      </c>
      <c r="B797" s="4">
        <v>290.14304299999998</v>
      </c>
      <c r="C797" s="4">
        <f t="shared" si="24"/>
        <v>20.186645999999996</v>
      </c>
      <c r="D797" s="6">
        <f t="shared" si="25"/>
        <v>7.4777431556845075E-2</v>
      </c>
      <c r="E797" s="4">
        <v>271.66972800000002</v>
      </c>
      <c r="F797" s="4">
        <v>271.568895</v>
      </c>
      <c r="G797" s="4">
        <v>292.28637400000002</v>
      </c>
      <c r="H797" s="5">
        <v>99006966.006965995</v>
      </c>
    </row>
    <row r="798" spans="1:8" x14ac:dyDescent="0.35">
      <c r="A798" s="2">
        <v>44621</v>
      </c>
      <c r="B798" s="4">
        <v>288.12304499999999</v>
      </c>
      <c r="C798" s="4">
        <f t="shared" si="24"/>
        <v>-2.0199979999999869</v>
      </c>
      <c r="D798" s="6">
        <f t="shared" si="25"/>
        <v>-6.9620762886945632E-3</v>
      </c>
      <c r="E798" s="4">
        <v>289.89304299999998</v>
      </c>
      <c r="F798" s="4">
        <v>284.59304900000001</v>
      </c>
      <c r="G798" s="4">
        <v>296.62637000000001</v>
      </c>
      <c r="H798" s="5">
        <v>74766935.766936004</v>
      </c>
    </row>
    <row r="799" spans="1:8" x14ac:dyDescent="0.35">
      <c r="A799" s="2">
        <v>44622</v>
      </c>
      <c r="B799" s="4">
        <v>293.29637300000002</v>
      </c>
      <c r="C799" s="4">
        <f t="shared" si="24"/>
        <v>5.1733280000000263</v>
      </c>
      <c r="D799" s="6">
        <f t="shared" si="25"/>
        <v>1.7955273240986423E-2</v>
      </c>
      <c r="E799" s="4">
        <v>290.70970899999998</v>
      </c>
      <c r="F799" s="4">
        <v>281.42375199999998</v>
      </c>
      <c r="G799" s="4">
        <v>295.49303800000001</v>
      </c>
      <c r="H799" s="5">
        <v>74643512.643512994</v>
      </c>
    </row>
    <row r="800" spans="1:8" x14ac:dyDescent="0.35">
      <c r="A800" s="2">
        <v>44623</v>
      </c>
      <c r="B800" s="4">
        <v>279.76305400000001</v>
      </c>
      <c r="C800" s="4">
        <f t="shared" si="24"/>
        <v>-13.533319000000006</v>
      </c>
      <c r="D800" s="6">
        <f t="shared" si="25"/>
        <v>-4.6142128733381936E-2</v>
      </c>
      <c r="E800" s="4">
        <v>292.92304000000001</v>
      </c>
      <c r="F800" s="4">
        <v>277.53308900000002</v>
      </c>
      <c r="G800" s="4">
        <v>295.47937100000001</v>
      </c>
      <c r="H800" s="5">
        <v>61623568.623568997</v>
      </c>
    </row>
    <row r="801" spans="1:8" x14ac:dyDescent="0.35">
      <c r="A801" s="2">
        <v>44624</v>
      </c>
      <c r="B801" s="4">
        <v>279.42972099999997</v>
      </c>
      <c r="C801" s="4">
        <f t="shared" si="24"/>
        <v>-0.33333300000003874</v>
      </c>
      <c r="D801" s="6">
        <f t="shared" si="25"/>
        <v>-1.1914832757010105E-3</v>
      </c>
      <c r="E801" s="4">
        <v>283.03305</v>
      </c>
      <c r="F801" s="4">
        <v>275.053358</v>
      </c>
      <c r="G801" s="4">
        <v>285.21638100000001</v>
      </c>
      <c r="H801" s="5">
        <v>67179928.179928005</v>
      </c>
    </row>
    <row r="802" spans="1:8" x14ac:dyDescent="0.35">
      <c r="A802" s="2">
        <v>44627</v>
      </c>
      <c r="B802" s="4">
        <v>268.19306499999999</v>
      </c>
      <c r="C802" s="4">
        <f t="shared" si="24"/>
        <v>-11.236655999999982</v>
      </c>
      <c r="D802" s="6">
        <f t="shared" si="25"/>
        <v>-4.0212816159237344E-2</v>
      </c>
      <c r="E802" s="4">
        <v>285.43304799999999</v>
      </c>
      <c r="F802" s="4">
        <v>268.18973199999999</v>
      </c>
      <c r="G802" s="4">
        <v>288.71304500000002</v>
      </c>
      <c r="H802" s="5">
        <v>72494244.494243994</v>
      </c>
    </row>
    <row r="803" spans="1:8" x14ac:dyDescent="0.35">
      <c r="A803" s="2">
        <v>44628</v>
      </c>
      <c r="B803" s="4">
        <v>274.79972500000002</v>
      </c>
      <c r="C803" s="4">
        <f t="shared" si="24"/>
        <v>6.6066600000000335</v>
      </c>
      <c r="D803" s="6">
        <f t="shared" si="25"/>
        <v>2.4633970307919906E-2</v>
      </c>
      <c r="E803" s="4">
        <v>265.176401</v>
      </c>
      <c r="F803" s="4">
        <v>260.723073</v>
      </c>
      <c r="G803" s="4">
        <v>283.32971700000002</v>
      </c>
      <c r="H803" s="5">
        <v>80399186.399186</v>
      </c>
    </row>
    <row r="804" spans="1:8" x14ac:dyDescent="0.35">
      <c r="A804" s="2">
        <v>44629</v>
      </c>
      <c r="B804" s="4">
        <v>286.32304699999997</v>
      </c>
      <c r="C804" s="4">
        <f t="shared" si="24"/>
        <v>11.523321999999951</v>
      </c>
      <c r="D804" s="6">
        <f t="shared" si="25"/>
        <v>4.1933528135808543E-2</v>
      </c>
      <c r="E804" s="4">
        <v>279.82638700000001</v>
      </c>
      <c r="F804" s="4">
        <v>277.336389</v>
      </c>
      <c r="G804" s="4">
        <v>286.85304600000001</v>
      </c>
      <c r="H804" s="5">
        <v>59184038.184037998</v>
      </c>
    </row>
    <row r="805" spans="1:8" x14ac:dyDescent="0.35">
      <c r="A805" s="2">
        <v>44630</v>
      </c>
      <c r="B805" s="4">
        <v>279.43305400000003</v>
      </c>
      <c r="C805" s="4">
        <f t="shared" si="24"/>
        <v>-6.8899929999999472</v>
      </c>
      <c r="D805" s="6">
        <f t="shared" si="25"/>
        <v>-2.4063703820530899E-2</v>
      </c>
      <c r="E805" s="4">
        <v>283.81638299999997</v>
      </c>
      <c r="F805" s="4">
        <v>270.11976299999998</v>
      </c>
      <c r="G805" s="4">
        <v>284.81638199999998</v>
      </c>
      <c r="H805" s="5">
        <v>58648702.648703001</v>
      </c>
    </row>
    <row r="806" spans="1:8" x14ac:dyDescent="0.35">
      <c r="A806" s="2">
        <v>44631</v>
      </c>
      <c r="B806" s="4">
        <v>265.11640199999999</v>
      </c>
      <c r="C806" s="4">
        <f t="shared" si="24"/>
        <v>-14.316652000000033</v>
      </c>
      <c r="D806" s="6">
        <f t="shared" si="25"/>
        <v>-5.1234640265571563E-2</v>
      </c>
      <c r="E806" s="4">
        <v>280.06538699999999</v>
      </c>
      <c r="F806" s="4">
        <v>264.58973500000002</v>
      </c>
      <c r="G806" s="4">
        <v>281.26705199999998</v>
      </c>
      <c r="H806" s="5">
        <v>67037233.037233002</v>
      </c>
    </row>
    <row r="807" spans="1:8" x14ac:dyDescent="0.35">
      <c r="A807" s="2">
        <v>44634</v>
      </c>
      <c r="B807" s="4">
        <v>255.456411</v>
      </c>
      <c r="C807" s="4">
        <f t="shared" si="24"/>
        <v>-9.6599909999999909</v>
      </c>
      <c r="D807" s="6">
        <f t="shared" si="25"/>
        <v>-3.643679126272991E-2</v>
      </c>
      <c r="E807" s="4">
        <v>260.20307300000002</v>
      </c>
      <c r="F807" s="4">
        <v>252.013081</v>
      </c>
      <c r="G807" s="4">
        <v>266.89973300000003</v>
      </c>
      <c r="H807" s="5">
        <v>71152334.152334005</v>
      </c>
    </row>
    <row r="808" spans="1:8" x14ac:dyDescent="0.35">
      <c r="A808" s="2">
        <v>44635</v>
      </c>
      <c r="B808" s="4">
        <v>267.29639900000001</v>
      </c>
      <c r="C808" s="4">
        <f t="shared" si="24"/>
        <v>11.839988000000005</v>
      </c>
      <c r="D808" s="6">
        <f t="shared" si="25"/>
        <v>4.6348368998263292E-2</v>
      </c>
      <c r="E808" s="4">
        <v>258.42307499999998</v>
      </c>
      <c r="F808" s="4">
        <v>252.18974800000001</v>
      </c>
      <c r="G808" s="4">
        <v>268.52306499999997</v>
      </c>
      <c r="H808" s="5">
        <v>66841209.84121</v>
      </c>
    </row>
    <row r="809" spans="1:8" x14ac:dyDescent="0.35">
      <c r="A809" s="2">
        <v>44636</v>
      </c>
      <c r="B809" s="4">
        <v>280.07638700000001</v>
      </c>
      <c r="C809" s="4">
        <f t="shared" si="24"/>
        <v>12.779988000000003</v>
      </c>
      <c r="D809" s="6">
        <f t="shared" si="25"/>
        <v>4.7812047030233291E-2</v>
      </c>
      <c r="E809" s="4">
        <v>269.66639700000002</v>
      </c>
      <c r="F809" s="4">
        <v>267.41976599999998</v>
      </c>
      <c r="G809" s="4">
        <v>280.66638599999999</v>
      </c>
      <c r="H809" s="5">
        <v>84028905.028905004</v>
      </c>
    </row>
    <row r="810" spans="1:8" x14ac:dyDescent="0.35">
      <c r="A810" s="2">
        <v>44637</v>
      </c>
      <c r="B810" s="4">
        <v>290.53304300000002</v>
      </c>
      <c r="C810" s="4">
        <f t="shared" si="24"/>
        <v>10.456656000000009</v>
      </c>
      <c r="D810" s="6">
        <f t="shared" si="25"/>
        <v>3.7335014607996958E-2</v>
      </c>
      <c r="E810" s="4">
        <v>276.99639000000002</v>
      </c>
      <c r="F810" s="4">
        <v>275.238991</v>
      </c>
      <c r="G810" s="4">
        <v>291.66637500000002</v>
      </c>
      <c r="H810" s="5">
        <v>66583038.583039001</v>
      </c>
    </row>
    <row r="811" spans="1:8" x14ac:dyDescent="0.35">
      <c r="A811" s="2">
        <v>44638</v>
      </c>
      <c r="B811" s="4">
        <v>301.79636499999998</v>
      </c>
      <c r="C811" s="4">
        <f t="shared" si="24"/>
        <v>11.26332199999996</v>
      </c>
      <c r="D811" s="6">
        <f t="shared" si="25"/>
        <v>3.8767783119250776E-2</v>
      </c>
      <c r="E811" s="4">
        <v>291.496375</v>
      </c>
      <c r="F811" s="4">
        <v>289.12971099999999</v>
      </c>
      <c r="G811" s="4">
        <v>302.61636399999998</v>
      </c>
      <c r="H811" s="5">
        <v>100414291.41429099</v>
      </c>
    </row>
    <row r="812" spans="1:8" x14ac:dyDescent="0.35">
      <c r="A812" s="2">
        <v>44641</v>
      </c>
      <c r="B812" s="4">
        <v>307.05302599999999</v>
      </c>
      <c r="C812" s="4">
        <f t="shared" si="24"/>
        <v>5.2566610000000082</v>
      </c>
      <c r="D812" s="6">
        <f t="shared" si="25"/>
        <v>1.7417906938673726E-2</v>
      </c>
      <c r="E812" s="4">
        <v>304.99302799999998</v>
      </c>
      <c r="F812" s="4">
        <v>302.36303099999998</v>
      </c>
      <c r="G812" s="4">
        <v>314.28301900000002</v>
      </c>
      <c r="H812" s="5">
        <v>81981729.981729999</v>
      </c>
    </row>
    <row r="813" spans="1:8" x14ac:dyDescent="0.35">
      <c r="A813" s="2">
        <v>44642</v>
      </c>
      <c r="B813" s="4">
        <v>331.32633499999997</v>
      </c>
      <c r="C813" s="4">
        <f t="shared" si="24"/>
        <v>24.273308999999983</v>
      </c>
      <c r="D813" s="6">
        <f t="shared" si="25"/>
        <v>7.9052498899652546E-2</v>
      </c>
      <c r="E813" s="4">
        <v>309.99968999999999</v>
      </c>
      <c r="F813" s="4">
        <v>307.24969299999998</v>
      </c>
      <c r="G813" s="4">
        <v>332.61966699999999</v>
      </c>
      <c r="H813" s="5">
        <v>105868662.868663</v>
      </c>
    </row>
    <row r="814" spans="1:8" x14ac:dyDescent="0.35">
      <c r="A814" s="2">
        <v>44643</v>
      </c>
      <c r="B814" s="4">
        <v>333.03633400000001</v>
      </c>
      <c r="C814" s="4">
        <f t="shared" si="24"/>
        <v>1.7099990000000389</v>
      </c>
      <c r="D814" s="6">
        <f t="shared" si="25"/>
        <v>5.1610717874268552E-3</v>
      </c>
      <c r="E814" s="4">
        <v>326.64634000000001</v>
      </c>
      <c r="F814" s="4">
        <v>325.466341</v>
      </c>
      <c r="G814" s="4">
        <v>346.899653</v>
      </c>
      <c r="H814" s="5">
        <v>120676269.67626999</v>
      </c>
    </row>
    <row r="815" spans="1:8" x14ac:dyDescent="0.35">
      <c r="A815" s="2">
        <v>44644</v>
      </c>
      <c r="B815" s="4">
        <v>337.97299500000003</v>
      </c>
      <c r="C815" s="4">
        <f t="shared" si="24"/>
        <v>4.9366610000000151</v>
      </c>
      <c r="D815" s="6">
        <f t="shared" si="25"/>
        <v>1.4823190433029492E-2</v>
      </c>
      <c r="E815" s="4">
        <v>336.57632999999998</v>
      </c>
      <c r="F815" s="4">
        <v>329.59967</v>
      </c>
      <c r="G815" s="4">
        <v>341.49632500000001</v>
      </c>
      <c r="H815" s="5">
        <v>68920946.920947</v>
      </c>
    </row>
    <row r="816" spans="1:8" x14ac:dyDescent="0.35">
      <c r="A816" s="2">
        <v>44645</v>
      </c>
      <c r="B816" s="4">
        <v>336.87966299999999</v>
      </c>
      <c r="C816" s="4">
        <f t="shared" si="24"/>
        <v>-1.0933320000000322</v>
      </c>
      <c r="D816" s="6">
        <f t="shared" si="25"/>
        <v>-3.234968521671479E-3</v>
      </c>
      <c r="E816" s="4">
        <v>335.999664</v>
      </c>
      <c r="F816" s="4">
        <v>332.43970100000001</v>
      </c>
      <c r="G816" s="4">
        <v>340.599626</v>
      </c>
      <c r="H816" s="5">
        <v>62031608.031608</v>
      </c>
    </row>
    <row r="817" spans="1:8" x14ac:dyDescent="0.35">
      <c r="A817" s="2">
        <v>44648</v>
      </c>
      <c r="B817" s="4">
        <v>363.946303</v>
      </c>
      <c r="C817" s="4">
        <f t="shared" si="24"/>
        <v>27.066640000000007</v>
      </c>
      <c r="D817" s="6">
        <f t="shared" si="25"/>
        <v>8.0345129055772083E-2</v>
      </c>
      <c r="E817" s="4">
        <v>355.03297800000001</v>
      </c>
      <c r="F817" s="4">
        <v>351.19964900000002</v>
      </c>
      <c r="G817" s="4">
        <v>365.95960100000002</v>
      </c>
      <c r="H817" s="5">
        <v>102506181.506182</v>
      </c>
    </row>
    <row r="818" spans="1:8" x14ac:dyDescent="0.35">
      <c r="A818" s="2">
        <v>44649</v>
      </c>
      <c r="B818" s="4">
        <v>366.52296699999999</v>
      </c>
      <c r="C818" s="4">
        <f t="shared" si="24"/>
        <v>2.5766639999999938</v>
      </c>
      <c r="D818" s="6">
        <f t="shared" si="25"/>
        <v>7.0797916581666551E-3</v>
      </c>
      <c r="E818" s="4">
        <v>369.32963100000001</v>
      </c>
      <c r="F818" s="4">
        <v>357.70297599999998</v>
      </c>
      <c r="G818" s="4">
        <v>371.589628</v>
      </c>
      <c r="H818" s="5">
        <v>73614892.614893004</v>
      </c>
    </row>
    <row r="819" spans="1:8" x14ac:dyDescent="0.35">
      <c r="A819" s="2">
        <v>44650</v>
      </c>
      <c r="B819" s="4">
        <v>364.66296899999998</v>
      </c>
      <c r="C819" s="4">
        <f t="shared" si="24"/>
        <v>-1.8599980000000187</v>
      </c>
      <c r="D819" s="6">
        <f t="shared" si="25"/>
        <v>-5.0747106388015755E-3</v>
      </c>
      <c r="E819" s="4">
        <v>363.72296999999998</v>
      </c>
      <c r="F819" s="4">
        <v>361.33297199999998</v>
      </c>
      <c r="G819" s="4">
        <v>371.31629500000003</v>
      </c>
      <c r="H819" s="5">
        <v>59865065.865065999</v>
      </c>
    </row>
    <row r="820" spans="1:8" x14ac:dyDescent="0.35">
      <c r="A820" s="2">
        <v>44651</v>
      </c>
      <c r="B820" s="4">
        <v>359.19964099999999</v>
      </c>
      <c r="C820" s="4">
        <f t="shared" si="24"/>
        <v>-5.46332799999999</v>
      </c>
      <c r="D820" s="6">
        <f t="shared" si="25"/>
        <v>-1.4981855752948664E-2</v>
      </c>
      <c r="E820" s="4">
        <v>364.85630200000003</v>
      </c>
      <c r="F820" s="4">
        <v>358.879974</v>
      </c>
      <c r="G820" s="4">
        <v>367.71293200000002</v>
      </c>
      <c r="H820" s="5">
        <v>48992805.992806002</v>
      </c>
    </row>
    <row r="821" spans="1:8" x14ac:dyDescent="0.35">
      <c r="A821" s="2">
        <v>44652</v>
      </c>
      <c r="B821" s="4">
        <v>361.52963799999998</v>
      </c>
      <c r="C821" s="4">
        <f t="shared" si="24"/>
        <v>2.3299969999999917</v>
      </c>
      <c r="D821" s="6">
        <f t="shared" si="25"/>
        <v>6.4866351021770421E-3</v>
      </c>
      <c r="E821" s="4">
        <v>360.38297299999999</v>
      </c>
      <c r="F821" s="4">
        <v>355.546311</v>
      </c>
      <c r="G821" s="4">
        <v>364.91630199999997</v>
      </c>
      <c r="H821" s="5">
        <v>54263277.263277002</v>
      </c>
    </row>
    <row r="822" spans="1:8" x14ac:dyDescent="0.35">
      <c r="A822" s="2">
        <v>44655</v>
      </c>
      <c r="B822" s="4">
        <v>381.81628499999999</v>
      </c>
      <c r="C822" s="4">
        <f t="shared" si="24"/>
        <v>20.286647000000016</v>
      </c>
      <c r="D822" s="6">
        <f t="shared" si="25"/>
        <v>5.6113371817112317E-2</v>
      </c>
      <c r="E822" s="4">
        <v>363.126304</v>
      </c>
      <c r="F822" s="4">
        <v>357.50964199999999</v>
      </c>
      <c r="G822" s="4">
        <v>383.30295000000001</v>
      </c>
      <c r="H822" s="5">
        <v>82177783.177782997</v>
      </c>
    </row>
    <row r="823" spans="1:8" x14ac:dyDescent="0.35">
      <c r="A823" s="2">
        <v>44656</v>
      </c>
      <c r="B823" s="4">
        <v>363.75297</v>
      </c>
      <c r="C823" s="4">
        <f t="shared" si="24"/>
        <v>-18.063314999999989</v>
      </c>
      <c r="D823" s="6">
        <f t="shared" si="25"/>
        <v>-4.7308917166799185E-2</v>
      </c>
      <c r="E823" s="4">
        <v>378.76628799999997</v>
      </c>
      <c r="F823" s="4">
        <v>362.43297100000001</v>
      </c>
      <c r="G823" s="4">
        <v>384.28961600000002</v>
      </c>
      <c r="H823" s="5">
        <v>80075099.075099006</v>
      </c>
    </row>
    <row r="824" spans="1:8" x14ac:dyDescent="0.35">
      <c r="A824" s="2">
        <v>44657</v>
      </c>
      <c r="B824" s="4">
        <v>348.58631800000001</v>
      </c>
      <c r="C824" s="4">
        <f t="shared" si="24"/>
        <v>-15.166651999999999</v>
      </c>
      <c r="D824" s="6">
        <f t="shared" si="25"/>
        <v>-4.1694922793345163E-2</v>
      </c>
      <c r="E824" s="4">
        <v>357.82297599999998</v>
      </c>
      <c r="F824" s="4">
        <v>342.56632400000001</v>
      </c>
      <c r="G824" s="4">
        <v>359.66630700000002</v>
      </c>
      <c r="H824" s="5">
        <v>89348624.348624006</v>
      </c>
    </row>
    <row r="825" spans="1:8" x14ac:dyDescent="0.35">
      <c r="A825" s="2">
        <v>44658</v>
      </c>
      <c r="B825" s="4">
        <v>352.419648</v>
      </c>
      <c r="C825" s="4">
        <f t="shared" si="24"/>
        <v>3.8333299999999895</v>
      </c>
      <c r="D825" s="6">
        <f t="shared" si="25"/>
        <v>1.0996788462592468E-2</v>
      </c>
      <c r="E825" s="4">
        <v>350.79631599999999</v>
      </c>
      <c r="F825" s="4">
        <v>340.51302600000002</v>
      </c>
      <c r="G825" s="4">
        <v>358.86297400000001</v>
      </c>
      <c r="H825" s="5">
        <v>79447138.447137997</v>
      </c>
    </row>
    <row r="826" spans="1:8" x14ac:dyDescent="0.35">
      <c r="A826" s="2">
        <v>44659</v>
      </c>
      <c r="B826" s="4">
        <v>341.82965799999999</v>
      </c>
      <c r="C826" s="4">
        <f t="shared" si="24"/>
        <v>-10.58999</v>
      </c>
      <c r="D826" s="6">
        <f t="shared" si="25"/>
        <v>-3.0049374545655299E-2</v>
      </c>
      <c r="E826" s="4">
        <v>347.73631899999998</v>
      </c>
      <c r="F826" s="4">
        <v>340.81132600000001</v>
      </c>
      <c r="G826" s="4">
        <v>349.47965099999999</v>
      </c>
      <c r="H826" s="5">
        <v>55013743.013742998</v>
      </c>
    </row>
    <row r="827" spans="1:8" x14ac:dyDescent="0.35">
      <c r="A827" s="2">
        <v>44662</v>
      </c>
      <c r="B827" s="4">
        <v>325.30967500000003</v>
      </c>
      <c r="C827" s="4">
        <f t="shared" si="24"/>
        <v>-16.519982999999968</v>
      </c>
      <c r="D827" s="6">
        <f t="shared" si="25"/>
        <v>-4.8328114934953856E-2</v>
      </c>
      <c r="E827" s="4">
        <v>326.79967299999998</v>
      </c>
      <c r="F827" s="4">
        <v>324.87967500000002</v>
      </c>
      <c r="G827" s="4">
        <v>336.15569699999998</v>
      </c>
      <c r="H827" s="5">
        <v>59357264.357263997</v>
      </c>
    </row>
    <row r="828" spans="1:8" x14ac:dyDescent="0.35">
      <c r="A828" s="2">
        <v>44663</v>
      </c>
      <c r="B828" s="4">
        <v>328.98300399999999</v>
      </c>
      <c r="C828" s="4">
        <f t="shared" si="24"/>
        <v>3.673328999999967</v>
      </c>
      <c r="D828" s="6">
        <f t="shared" si="25"/>
        <v>1.1291791429197322E-2</v>
      </c>
      <c r="E828" s="4">
        <v>332.546334</v>
      </c>
      <c r="F828" s="4">
        <v>325.53304100000003</v>
      </c>
      <c r="G828" s="4">
        <v>340.39702599999998</v>
      </c>
      <c r="H828" s="5">
        <v>65976161.976162001</v>
      </c>
    </row>
    <row r="829" spans="1:8" x14ac:dyDescent="0.35">
      <c r="A829" s="2">
        <v>44664</v>
      </c>
      <c r="B829" s="4">
        <v>340.78965899999997</v>
      </c>
      <c r="C829" s="4">
        <f t="shared" si="24"/>
        <v>11.806654999999978</v>
      </c>
      <c r="D829" s="6">
        <f t="shared" si="25"/>
        <v>3.5888343338247281E-2</v>
      </c>
      <c r="E829" s="4">
        <v>327.02467300000001</v>
      </c>
      <c r="F829" s="4">
        <v>324.365342</v>
      </c>
      <c r="G829" s="4">
        <v>342.07965799999999</v>
      </c>
      <c r="H829" s="5">
        <v>55121266.121266</v>
      </c>
    </row>
    <row r="830" spans="1:8" x14ac:dyDescent="0.35">
      <c r="A830" s="2">
        <v>44665</v>
      </c>
      <c r="B830" s="4">
        <v>328.33300500000001</v>
      </c>
      <c r="C830" s="4">
        <f t="shared" si="24"/>
        <v>-12.456653999999958</v>
      </c>
      <c r="D830" s="6">
        <f t="shared" si="25"/>
        <v>-3.6552323907222663E-2</v>
      </c>
      <c r="E830" s="4">
        <v>333.09633400000001</v>
      </c>
      <c r="F830" s="4">
        <v>327.39633900000001</v>
      </c>
      <c r="G830" s="4">
        <v>337.56962900000002</v>
      </c>
      <c r="H830" s="5">
        <v>58422463.422463</v>
      </c>
    </row>
    <row r="831" spans="1:8" x14ac:dyDescent="0.35">
      <c r="A831" s="2">
        <v>44669</v>
      </c>
      <c r="B831" s="4">
        <v>334.76299899999998</v>
      </c>
      <c r="C831" s="4">
        <f t="shared" si="24"/>
        <v>6.4299939999999651</v>
      </c>
      <c r="D831" s="6">
        <f t="shared" si="25"/>
        <v>1.9583757654823536E-2</v>
      </c>
      <c r="E831" s="4">
        <v>329.67633699999999</v>
      </c>
      <c r="F831" s="4">
        <v>324.46967599999999</v>
      </c>
      <c r="G831" s="4">
        <v>338.30632800000001</v>
      </c>
      <c r="H831" s="5">
        <v>51715272.715273</v>
      </c>
    </row>
    <row r="832" spans="1:8" x14ac:dyDescent="0.35">
      <c r="A832" s="2">
        <v>44670</v>
      </c>
      <c r="B832" s="4">
        <v>342.71632399999999</v>
      </c>
      <c r="C832" s="4">
        <f t="shared" si="24"/>
        <v>7.9533250000000066</v>
      </c>
      <c r="D832" s="6">
        <f t="shared" si="25"/>
        <v>2.3758076680392051E-2</v>
      </c>
      <c r="E832" s="4">
        <v>335.01966499999997</v>
      </c>
      <c r="F832" s="4">
        <v>331.77466800000002</v>
      </c>
      <c r="G832" s="4">
        <v>344.97965499999998</v>
      </c>
      <c r="H832" s="5">
        <v>49847881.847882003</v>
      </c>
    </row>
    <row r="833" spans="1:8" x14ac:dyDescent="0.35">
      <c r="A833" s="2">
        <v>44671</v>
      </c>
      <c r="B833" s="4">
        <v>325.73300799999998</v>
      </c>
      <c r="C833" s="4">
        <f t="shared" si="24"/>
        <v>-16.983316000000002</v>
      </c>
      <c r="D833" s="6">
        <f t="shared" si="25"/>
        <v>-4.9555024989121912E-2</v>
      </c>
      <c r="E833" s="4">
        <v>343.33299</v>
      </c>
      <c r="F833" s="4">
        <v>325.08304199999998</v>
      </c>
      <c r="G833" s="4">
        <v>344.66632199999998</v>
      </c>
      <c r="H833" s="5">
        <v>70711396.711397007</v>
      </c>
    </row>
    <row r="834" spans="1:8" x14ac:dyDescent="0.35">
      <c r="A834" s="2">
        <v>44672</v>
      </c>
      <c r="B834" s="4">
        <v>336.25966399999999</v>
      </c>
      <c r="C834" s="4">
        <f t="shared" si="24"/>
        <v>10.526656000000003</v>
      </c>
      <c r="D834" s="6">
        <f t="shared" si="25"/>
        <v>3.2316823108083668E-2</v>
      </c>
      <c r="E834" s="4">
        <v>358.242975</v>
      </c>
      <c r="F834" s="4">
        <v>332.13800099999997</v>
      </c>
      <c r="G834" s="4">
        <v>364.072969</v>
      </c>
      <c r="H834" s="5">
        <v>105416442.41644201</v>
      </c>
    </row>
    <row r="835" spans="1:8" x14ac:dyDescent="0.35">
      <c r="A835" s="2">
        <v>44673</v>
      </c>
      <c r="B835" s="4">
        <v>335.01633199999998</v>
      </c>
      <c r="C835" s="4">
        <f t="shared" si="24"/>
        <v>-1.2433320000000094</v>
      </c>
      <c r="D835" s="6">
        <f t="shared" si="25"/>
        <v>-3.6975353665969568E-3</v>
      </c>
      <c r="E835" s="4">
        <v>338.30299500000001</v>
      </c>
      <c r="F835" s="4">
        <v>331.333035</v>
      </c>
      <c r="G835" s="4">
        <v>344.94965500000001</v>
      </c>
      <c r="H835" s="5">
        <v>69696627.696628004</v>
      </c>
    </row>
    <row r="836" spans="1:8" x14ac:dyDescent="0.35">
      <c r="A836" s="2">
        <v>44676</v>
      </c>
      <c r="B836" s="4">
        <v>332.673001</v>
      </c>
      <c r="C836" s="4">
        <f t="shared" ref="C836:C899" si="26">+B836-B835</f>
        <v>-2.3433309999999778</v>
      </c>
      <c r="D836" s="6">
        <f t="shared" ref="D836:D899" si="27">+C836/B835</f>
        <v>-6.9946769042888868E-3</v>
      </c>
      <c r="E836" s="4">
        <v>326.32300700000002</v>
      </c>
      <c r="F836" s="4">
        <v>325.09967499999999</v>
      </c>
      <c r="G836" s="4">
        <v>336.20632999999998</v>
      </c>
      <c r="H836" s="5">
        <v>68341403.341402993</v>
      </c>
    </row>
    <row r="837" spans="1:8" x14ac:dyDescent="0.35">
      <c r="A837" s="2">
        <v>44677</v>
      </c>
      <c r="B837" s="4">
        <v>292.13970799999998</v>
      </c>
      <c r="C837" s="4">
        <f t="shared" si="26"/>
        <v>-40.533293000000015</v>
      </c>
      <c r="D837" s="6">
        <f t="shared" si="27"/>
        <v>-0.12184124614308575</v>
      </c>
      <c r="E837" s="4">
        <v>331.80966799999999</v>
      </c>
      <c r="F837" s="4">
        <v>291.66637500000002</v>
      </c>
      <c r="G837" s="4">
        <v>333.33300000000003</v>
      </c>
      <c r="H837" s="5">
        <v>136133803.13380301</v>
      </c>
    </row>
    <row r="838" spans="1:8" x14ac:dyDescent="0.35">
      <c r="A838" s="2">
        <v>44678</v>
      </c>
      <c r="B838" s="4">
        <v>293.83637299999998</v>
      </c>
      <c r="C838" s="4">
        <f t="shared" si="26"/>
        <v>1.6966649999999959</v>
      </c>
      <c r="D838" s="6">
        <f t="shared" si="27"/>
        <v>5.8077178607982864E-3</v>
      </c>
      <c r="E838" s="4">
        <v>299.52636699999999</v>
      </c>
      <c r="F838" s="4">
        <v>292.45304099999998</v>
      </c>
      <c r="G838" s="4">
        <v>305.99969399999998</v>
      </c>
      <c r="H838" s="5">
        <v>76956472.956472993</v>
      </c>
    </row>
    <row r="839" spans="1:8" x14ac:dyDescent="0.35">
      <c r="A839" s="2">
        <v>44679</v>
      </c>
      <c r="B839" s="4">
        <v>292.503041</v>
      </c>
      <c r="C839" s="4">
        <f t="shared" si="26"/>
        <v>-1.3333319999999844</v>
      </c>
      <c r="D839" s="6">
        <f t="shared" si="27"/>
        <v>-4.5376683165088772E-3</v>
      </c>
      <c r="E839" s="4">
        <v>299.99303300000003</v>
      </c>
      <c r="F839" s="4">
        <v>273.89972599999999</v>
      </c>
      <c r="G839" s="4">
        <v>299.99970000000002</v>
      </c>
      <c r="H839" s="5">
        <v>124948651.948652</v>
      </c>
    </row>
    <row r="840" spans="1:8" x14ac:dyDescent="0.35">
      <c r="A840" s="2">
        <v>44680</v>
      </c>
      <c r="B840" s="4">
        <v>290.25304299999999</v>
      </c>
      <c r="C840" s="4">
        <f t="shared" si="26"/>
        <v>-2.249998000000005</v>
      </c>
      <c r="D840" s="6">
        <f t="shared" si="27"/>
        <v>-7.6922208819018914E-3</v>
      </c>
      <c r="E840" s="4">
        <v>300.74969900000002</v>
      </c>
      <c r="F840" s="4">
        <v>289.99970999999999</v>
      </c>
      <c r="G840" s="4">
        <v>311.46632199999999</v>
      </c>
      <c r="H840" s="5">
        <v>88133083.133083001</v>
      </c>
    </row>
    <row r="841" spans="1:8" x14ac:dyDescent="0.35">
      <c r="A841" s="2">
        <v>44683</v>
      </c>
      <c r="B841" s="4">
        <v>300.97969899999998</v>
      </c>
      <c r="C841" s="4">
        <f t="shared" si="26"/>
        <v>10.726655999999991</v>
      </c>
      <c r="D841" s="6">
        <f t="shared" si="27"/>
        <v>3.6956222367666929E-2</v>
      </c>
      <c r="E841" s="4">
        <v>286.923046</v>
      </c>
      <c r="F841" s="4">
        <v>282.67638399999998</v>
      </c>
      <c r="G841" s="4">
        <v>302.119665</v>
      </c>
      <c r="H841" s="5">
        <v>75781446.781446993</v>
      </c>
    </row>
    <row r="842" spans="1:8" x14ac:dyDescent="0.35">
      <c r="A842" s="2">
        <v>44684</v>
      </c>
      <c r="B842" s="4">
        <v>303.08303000000001</v>
      </c>
      <c r="C842" s="4">
        <f t="shared" si="26"/>
        <v>2.1033310000000256</v>
      </c>
      <c r="D842" s="6">
        <f t="shared" si="27"/>
        <v>6.9882819571828519E-3</v>
      </c>
      <c r="E842" s="4">
        <v>301.05969900000002</v>
      </c>
      <c r="F842" s="4">
        <v>296.19637</v>
      </c>
      <c r="G842" s="4">
        <v>308.02635900000001</v>
      </c>
      <c r="H842" s="5">
        <v>63709638.709638998</v>
      </c>
    </row>
    <row r="843" spans="1:8" x14ac:dyDescent="0.35">
      <c r="A843" s="2">
        <v>44685</v>
      </c>
      <c r="B843" s="4">
        <v>317.53968200000003</v>
      </c>
      <c r="C843" s="4">
        <f t="shared" si="26"/>
        <v>14.45665200000002</v>
      </c>
      <c r="D843" s="6">
        <f t="shared" si="27"/>
        <v>4.7698652082236406E-2</v>
      </c>
      <c r="E843" s="4">
        <v>301.31303200000002</v>
      </c>
      <c r="F843" s="4">
        <v>295.09303799999998</v>
      </c>
      <c r="G843" s="4">
        <v>318.49968200000001</v>
      </c>
      <c r="H843" s="5">
        <v>81643785.643785998</v>
      </c>
    </row>
    <row r="844" spans="1:8" x14ac:dyDescent="0.35">
      <c r="A844" s="2">
        <v>44686</v>
      </c>
      <c r="B844" s="4">
        <v>291.09304200000003</v>
      </c>
      <c r="C844" s="4">
        <f t="shared" si="26"/>
        <v>-26.446640000000002</v>
      </c>
      <c r="D844" s="6">
        <f t="shared" si="27"/>
        <v>-8.3286094617931877E-2</v>
      </c>
      <c r="E844" s="4">
        <v>313.06968699999999</v>
      </c>
      <c r="F844" s="4">
        <v>285.89971400000002</v>
      </c>
      <c r="G844" s="4">
        <v>315.19968499999999</v>
      </c>
      <c r="H844" s="5">
        <v>92519285.519286007</v>
      </c>
    </row>
    <row r="845" spans="1:8" x14ac:dyDescent="0.35">
      <c r="A845" s="2">
        <v>44687</v>
      </c>
      <c r="B845" s="4">
        <v>288.549711</v>
      </c>
      <c r="C845" s="4">
        <f t="shared" si="26"/>
        <v>-2.5433310000000233</v>
      </c>
      <c r="D845" s="6">
        <f t="shared" si="27"/>
        <v>-8.7371755179226265E-3</v>
      </c>
      <c r="E845" s="4">
        <v>295.66637100000003</v>
      </c>
      <c r="F845" s="4">
        <v>281.034719</v>
      </c>
      <c r="G845" s="4">
        <v>295.99970400000001</v>
      </c>
      <c r="H845" s="5">
        <v>72903183.903183997</v>
      </c>
    </row>
    <row r="846" spans="1:8" x14ac:dyDescent="0.35">
      <c r="A846" s="2">
        <v>44690</v>
      </c>
      <c r="B846" s="4">
        <v>262.36973799999998</v>
      </c>
      <c r="C846" s="4">
        <f t="shared" si="26"/>
        <v>-26.179973000000018</v>
      </c>
      <c r="D846" s="6">
        <f t="shared" si="27"/>
        <v>-9.0729506916747596E-2</v>
      </c>
      <c r="E846" s="4">
        <v>278.81638800000002</v>
      </c>
      <c r="F846" s="4">
        <v>260.38307300000002</v>
      </c>
      <c r="G846" s="4">
        <v>281.87638500000003</v>
      </c>
      <c r="H846" s="5">
        <v>90810312.810313001</v>
      </c>
    </row>
    <row r="847" spans="1:8" x14ac:dyDescent="0.35">
      <c r="A847" s="2">
        <v>44691</v>
      </c>
      <c r="B847" s="4">
        <v>266.679733</v>
      </c>
      <c r="C847" s="4">
        <f t="shared" si="26"/>
        <v>4.3099950000000149</v>
      </c>
      <c r="D847" s="6">
        <f t="shared" si="27"/>
        <v>1.6427180332817252E-2</v>
      </c>
      <c r="E847" s="4">
        <v>273.10306000000003</v>
      </c>
      <c r="F847" s="4">
        <v>258.08307500000001</v>
      </c>
      <c r="G847" s="4">
        <v>275.11972500000002</v>
      </c>
      <c r="H847" s="5">
        <v>84401715.401714996</v>
      </c>
    </row>
    <row r="848" spans="1:8" x14ac:dyDescent="0.35">
      <c r="A848" s="2">
        <v>44692</v>
      </c>
      <c r="B848" s="4">
        <v>244.66642200000001</v>
      </c>
      <c r="C848" s="4">
        <f t="shared" si="26"/>
        <v>-22.013310999999987</v>
      </c>
      <c r="D848" s="6">
        <f t="shared" si="27"/>
        <v>-8.2545871605473622E-2</v>
      </c>
      <c r="E848" s="4">
        <v>264.99973499999999</v>
      </c>
      <c r="F848" s="4">
        <v>242.39975799999999</v>
      </c>
      <c r="G848" s="4">
        <v>269.92306300000001</v>
      </c>
      <c r="H848" s="5">
        <v>97224556.224555999</v>
      </c>
    </row>
    <row r="849" spans="1:8" x14ac:dyDescent="0.35">
      <c r="A849" s="2">
        <v>44693</v>
      </c>
      <c r="B849" s="4">
        <v>242.66642400000001</v>
      </c>
      <c r="C849" s="4">
        <f t="shared" si="26"/>
        <v>-1.999998000000005</v>
      </c>
      <c r="D849" s="6">
        <f t="shared" si="27"/>
        <v>-8.1743869209809465E-3</v>
      </c>
      <c r="E849" s="4">
        <v>233.66643300000001</v>
      </c>
      <c r="F849" s="4">
        <v>226.66643999999999</v>
      </c>
      <c r="G849" s="4">
        <v>253.21974700000001</v>
      </c>
      <c r="H849" s="5">
        <v>140313002.31300199</v>
      </c>
    </row>
    <row r="850" spans="1:8" x14ac:dyDescent="0.35">
      <c r="A850" s="2">
        <v>44694</v>
      </c>
      <c r="B850" s="4">
        <v>256.529743</v>
      </c>
      <c r="C850" s="4">
        <f t="shared" si="26"/>
        <v>13.86331899999999</v>
      </c>
      <c r="D850" s="6">
        <f t="shared" si="27"/>
        <v>5.7129118942305712E-2</v>
      </c>
      <c r="E850" s="4">
        <v>257.82640900000001</v>
      </c>
      <c r="F850" s="4">
        <v>250.52141599999999</v>
      </c>
      <c r="G850" s="4">
        <v>262.449704</v>
      </c>
      <c r="H850" s="5">
        <v>92150816.150815994</v>
      </c>
    </row>
    <row r="851" spans="1:8" x14ac:dyDescent="0.35">
      <c r="A851" s="2">
        <v>44697</v>
      </c>
      <c r="B851" s="4">
        <v>241.456425</v>
      </c>
      <c r="C851" s="4">
        <f t="shared" si="26"/>
        <v>-15.073318</v>
      </c>
      <c r="D851" s="6">
        <f t="shared" si="27"/>
        <v>-5.8758558846722118E-2</v>
      </c>
      <c r="E851" s="4">
        <v>255.71974399999999</v>
      </c>
      <c r="F851" s="4">
        <v>239.69592700000001</v>
      </c>
      <c r="G851" s="4">
        <v>256.58641</v>
      </c>
      <c r="H851" s="5">
        <v>86098625.098625004</v>
      </c>
    </row>
    <row r="852" spans="1:8" x14ac:dyDescent="0.35">
      <c r="A852" s="2">
        <v>44698</v>
      </c>
      <c r="B852" s="4">
        <v>253.86974599999999</v>
      </c>
      <c r="C852" s="4">
        <f t="shared" si="26"/>
        <v>12.413320999999996</v>
      </c>
      <c r="D852" s="6">
        <f t="shared" si="27"/>
        <v>5.1410191300562812E-2</v>
      </c>
      <c r="E852" s="4">
        <v>249.11975100000001</v>
      </c>
      <c r="F852" s="4">
        <v>242.94975700000001</v>
      </c>
      <c r="G852" s="4">
        <v>254.826412</v>
      </c>
      <c r="H852" s="5">
        <v>80236190.236190006</v>
      </c>
    </row>
    <row r="853" spans="1:8" x14ac:dyDescent="0.35">
      <c r="A853" s="2">
        <v>44699</v>
      </c>
      <c r="B853" s="4">
        <v>236.60309699999999</v>
      </c>
      <c r="C853" s="4">
        <f t="shared" si="26"/>
        <v>-17.266649000000001</v>
      </c>
      <c r="D853" s="6">
        <f t="shared" si="27"/>
        <v>-6.8013811303060903E-2</v>
      </c>
      <c r="E853" s="4">
        <v>248.17308499999999</v>
      </c>
      <c r="F853" s="4">
        <v>233.60310000000001</v>
      </c>
      <c r="G853" s="4">
        <v>253.49974700000001</v>
      </c>
      <c r="H853" s="5">
        <v>87811899.811900005</v>
      </c>
    </row>
    <row r="854" spans="1:8" x14ac:dyDescent="0.35">
      <c r="A854" s="2">
        <v>44700</v>
      </c>
      <c r="B854" s="4">
        <v>236.473097</v>
      </c>
      <c r="C854" s="4">
        <f t="shared" si="26"/>
        <v>-0.12999999999999545</v>
      </c>
      <c r="D854" s="6">
        <f t="shared" si="27"/>
        <v>-5.4944335745527224E-4</v>
      </c>
      <c r="E854" s="4">
        <v>235.66643099999999</v>
      </c>
      <c r="F854" s="4">
        <v>231.36976899999999</v>
      </c>
      <c r="G854" s="4">
        <v>244.66642200000001</v>
      </c>
      <c r="H854" s="5">
        <v>90296763.296763003</v>
      </c>
    </row>
    <row r="855" spans="1:8" x14ac:dyDescent="0.35">
      <c r="A855" s="2">
        <v>44701</v>
      </c>
      <c r="B855" s="4">
        <v>221.299779</v>
      </c>
      <c r="C855" s="4">
        <f t="shared" si="26"/>
        <v>-15.173317999999995</v>
      </c>
      <c r="D855" s="6">
        <f t="shared" si="27"/>
        <v>-6.4165091896267568E-2</v>
      </c>
      <c r="E855" s="4">
        <v>237.99642900000001</v>
      </c>
      <c r="F855" s="4">
        <v>210.99978899999999</v>
      </c>
      <c r="G855" s="4">
        <v>240.52709300000001</v>
      </c>
      <c r="H855" s="5">
        <v>144973449.97345001</v>
      </c>
    </row>
    <row r="856" spans="1:8" x14ac:dyDescent="0.35">
      <c r="A856" s="2">
        <v>44704</v>
      </c>
      <c r="B856" s="4">
        <v>224.966442</v>
      </c>
      <c r="C856" s="4">
        <f t="shared" si="26"/>
        <v>3.6666629999999998</v>
      </c>
      <c r="D856" s="6">
        <f t="shared" si="27"/>
        <v>1.656876033301416E-2</v>
      </c>
      <c r="E856" s="4">
        <v>218.33978200000001</v>
      </c>
      <c r="F856" s="4">
        <v>212.686454</v>
      </c>
      <c r="G856" s="4">
        <v>226.65147300000001</v>
      </c>
      <c r="H856" s="5">
        <v>88903726.903726995</v>
      </c>
    </row>
    <row r="857" spans="1:8" x14ac:dyDescent="0.35">
      <c r="A857" s="2">
        <v>44705</v>
      </c>
      <c r="B857" s="4">
        <v>209.38645700000001</v>
      </c>
      <c r="C857" s="4">
        <f t="shared" si="26"/>
        <v>-15.579984999999994</v>
      </c>
      <c r="D857" s="6">
        <f t="shared" si="27"/>
        <v>-6.9254706886460848E-2</v>
      </c>
      <c r="E857" s="4">
        <v>217.84311500000001</v>
      </c>
      <c r="F857" s="4">
        <v>206.85646</v>
      </c>
      <c r="G857" s="4">
        <v>217.97311500000001</v>
      </c>
      <c r="H857" s="5">
        <v>89092604.092603996</v>
      </c>
    </row>
    <row r="858" spans="1:8" x14ac:dyDescent="0.35">
      <c r="A858" s="2">
        <v>44706</v>
      </c>
      <c r="B858" s="4">
        <v>219.59978000000001</v>
      </c>
      <c r="C858" s="4">
        <f t="shared" si="26"/>
        <v>10.213323000000003</v>
      </c>
      <c r="D858" s="6">
        <f t="shared" si="27"/>
        <v>4.8777381050962632E-2</v>
      </c>
      <c r="E858" s="4">
        <v>207.949792</v>
      </c>
      <c r="F858" s="4">
        <v>207.669826</v>
      </c>
      <c r="G858" s="4">
        <v>223.10644400000001</v>
      </c>
      <c r="H858" s="5">
        <v>92139416.139415994</v>
      </c>
    </row>
    <row r="859" spans="1:8" x14ac:dyDescent="0.35">
      <c r="A859" s="2">
        <v>44707</v>
      </c>
      <c r="B859" s="4">
        <v>235.909764</v>
      </c>
      <c r="C859" s="4">
        <f t="shared" si="26"/>
        <v>16.309983999999986</v>
      </c>
      <c r="D859" s="6">
        <f t="shared" si="27"/>
        <v>7.4271404097035004E-2</v>
      </c>
      <c r="E859" s="4">
        <v>220.47311300000001</v>
      </c>
      <c r="F859" s="4">
        <v>217.886449</v>
      </c>
      <c r="G859" s="4">
        <v>239.55639400000001</v>
      </c>
      <c r="H859" s="5">
        <v>106003450.00345001</v>
      </c>
    </row>
    <row r="860" spans="1:8" x14ac:dyDescent="0.35">
      <c r="A860" s="2">
        <v>44708</v>
      </c>
      <c r="B860" s="4">
        <v>253.20974699999999</v>
      </c>
      <c r="C860" s="4">
        <f t="shared" si="26"/>
        <v>17.299982999999997</v>
      </c>
      <c r="D860" s="6">
        <f t="shared" si="27"/>
        <v>7.3333052039338223E-2</v>
      </c>
      <c r="E860" s="4">
        <v>241.08309199999999</v>
      </c>
      <c r="F860" s="4">
        <v>240.176793</v>
      </c>
      <c r="G860" s="4">
        <v>253.266413</v>
      </c>
      <c r="H860" s="5">
        <v>89295071.295071006</v>
      </c>
    </row>
    <row r="861" spans="1:8" x14ac:dyDescent="0.35">
      <c r="A861" s="2">
        <v>44712</v>
      </c>
      <c r="B861" s="4">
        <v>252.75308100000001</v>
      </c>
      <c r="C861" s="4">
        <f t="shared" si="26"/>
        <v>-0.45666599999998425</v>
      </c>
      <c r="D861" s="6">
        <f t="shared" si="27"/>
        <v>-1.8035087725117639E-3</v>
      </c>
      <c r="E861" s="4">
        <v>257.94640900000002</v>
      </c>
      <c r="F861" s="4">
        <v>244.743089</v>
      </c>
      <c r="G861" s="4">
        <v>259.59974</v>
      </c>
      <c r="H861" s="5">
        <v>101914472.914473</v>
      </c>
    </row>
    <row r="862" spans="1:8" x14ac:dyDescent="0.35">
      <c r="A862" s="2">
        <v>44713</v>
      </c>
      <c r="B862" s="4">
        <v>246.78975299999999</v>
      </c>
      <c r="C862" s="4">
        <f t="shared" si="26"/>
        <v>-5.9633280000000184</v>
      </c>
      <c r="D862" s="6">
        <f t="shared" si="27"/>
        <v>-2.3593492812853261E-2</v>
      </c>
      <c r="E862" s="4">
        <v>251.71974800000001</v>
      </c>
      <c r="F862" s="4">
        <v>243.63975600000001</v>
      </c>
      <c r="G862" s="4">
        <v>257.32640900000001</v>
      </c>
      <c r="H862" s="5">
        <v>77248040.248040006</v>
      </c>
    </row>
    <row r="863" spans="1:8" x14ac:dyDescent="0.35">
      <c r="A863" s="2">
        <v>44714</v>
      </c>
      <c r="B863" s="4">
        <v>258.33307500000001</v>
      </c>
      <c r="C863" s="4">
        <f t="shared" si="26"/>
        <v>11.543322000000018</v>
      </c>
      <c r="D863" s="6">
        <f t="shared" si="27"/>
        <v>4.6773911232854216E-2</v>
      </c>
      <c r="E863" s="4">
        <v>244.15642299999999</v>
      </c>
      <c r="F863" s="4">
        <v>242.06642500000001</v>
      </c>
      <c r="G863" s="4">
        <v>264.20973600000002</v>
      </c>
      <c r="H863" s="5">
        <v>93473211.473211005</v>
      </c>
    </row>
    <row r="864" spans="1:8" x14ac:dyDescent="0.35">
      <c r="A864" s="2">
        <v>44715</v>
      </c>
      <c r="B864" s="4">
        <v>234.51643200000001</v>
      </c>
      <c r="C864" s="4">
        <f t="shared" si="26"/>
        <v>-23.816642999999999</v>
      </c>
      <c r="D864" s="6">
        <f t="shared" si="27"/>
        <v>-9.2193548967742511E-2</v>
      </c>
      <c r="E864" s="4">
        <v>243.22475700000001</v>
      </c>
      <c r="F864" s="4">
        <v>233.41756699999999</v>
      </c>
      <c r="G864" s="4">
        <v>247.79638600000001</v>
      </c>
      <c r="H864" s="5">
        <v>112393849.393849</v>
      </c>
    </row>
    <row r="865" spans="1:8" x14ac:dyDescent="0.35">
      <c r="A865" s="2">
        <v>44718</v>
      </c>
      <c r="B865" s="4">
        <v>238.27976200000001</v>
      </c>
      <c r="C865" s="4">
        <f t="shared" si="26"/>
        <v>3.7633299999999963</v>
      </c>
      <c r="D865" s="6">
        <f t="shared" si="27"/>
        <v>1.6047191098319268E-2</v>
      </c>
      <c r="E865" s="4">
        <v>244.35308900000001</v>
      </c>
      <c r="F865" s="4">
        <v>234.34976599999999</v>
      </c>
      <c r="G865" s="4">
        <v>244.866422</v>
      </c>
      <c r="H865" s="5">
        <v>84204606.204605997</v>
      </c>
    </row>
    <row r="866" spans="1:8" x14ac:dyDescent="0.35">
      <c r="A866" s="2">
        <v>44719</v>
      </c>
      <c r="B866" s="4">
        <v>238.886428</v>
      </c>
      <c r="C866" s="4">
        <f t="shared" si="26"/>
        <v>0.60666599999998994</v>
      </c>
      <c r="D866" s="6">
        <f t="shared" si="27"/>
        <v>2.5460240303580204E-3</v>
      </c>
      <c r="E866" s="4">
        <v>233.99976599999999</v>
      </c>
      <c r="F866" s="4">
        <v>230.09310300000001</v>
      </c>
      <c r="G866" s="4">
        <v>239.99642700000001</v>
      </c>
      <c r="H866" s="5">
        <v>72808674.808675006</v>
      </c>
    </row>
    <row r="867" spans="1:8" x14ac:dyDescent="0.35">
      <c r="A867" s="2">
        <v>44720</v>
      </c>
      <c r="B867" s="4">
        <v>241.86642499999999</v>
      </c>
      <c r="C867" s="4">
        <f t="shared" si="26"/>
        <v>2.9799969999999973</v>
      </c>
      <c r="D867" s="6">
        <f t="shared" si="27"/>
        <v>1.2474534551623825E-2</v>
      </c>
      <c r="E867" s="4">
        <v>240.08642699999999</v>
      </c>
      <c r="F867" s="4">
        <v>239.17642699999999</v>
      </c>
      <c r="G867" s="4">
        <v>249.96308300000001</v>
      </c>
      <c r="H867" s="5">
        <v>76210696.210695997</v>
      </c>
    </row>
    <row r="868" spans="1:8" x14ac:dyDescent="0.35">
      <c r="A868" s="2">
        <v>44721</v>
      </c>
      <c r="B868" s="4">
        <v>239.70642699999999</v>
      </c>
      <c r="C868" s="4">
        <f t="shared" si="26"/>
        <v>-2.1599980000000016</v>
      </c>
      <c r="D868" s="6">
        <f t="shared" si="27"/>
        <v>-8.9305408966953628E-3</v>
      </c>
      <c r="E868" s="4">
        <v>249.33975100000001</v>
      </c>
      <c r="F868" s="4">
        <v>239.326427</v>
      </c>
      <c r="G868" s="4">
        <v>255.546378</v>
      </c>
      <c r="H868" s="5">
        <v>96491403.491402999</v>
      </c>
    </row>
    <row r="869" spans="1:8" x14ac:dyDescent="0.35">
      <c r="A869" s="2">
        <v>44722</v>
      </c>
      <c r="B869" s="4">
        <v>232.22976800000001</v>
      </c>
      <c r="C869" s="4">
        <f t="shared" si="26"/>
        <v>-7.4766589999999837</v>
      </c>
      <c r="D869" s="6">
        <f t="shared" si="27"/>
        <v>-3.1190899191034141E-2</v>
      </c>
      <c r="E869" s="4">
        <v>235.156432</v>
      </c>
      <c r="F869" s="4">
        <v>227.913105</v>
      </c>
      <c r="G869" s="4">
        <v>239.49976100000001</v>
      </c>
      <c r="H869" s="5">
        <v>98090996.090995997</v>
      </c>
    </row>
    <row r="870" spans="1:8" x14ac:dyDescent="0.35">
      <c r="A870" s="2">
        <v>44725</v>
      </c>
      <c r="B870" s="4">
        <v>215.73645099999999</v>
      </c>
      <c r="C870" s="4">
        <f t="shared" si="26"/>
        <v>-16.493317000000019</v>
      </c>
      <c r="D870" s="6">
        <f t="shared" si="27"/>
        <v>-7.1021545351584808E-2</v>
      </c>
      <c r="E870" s="4">
        <v>223.16644400000001</v>
      </c>
      <c r="F870" s="4">
        <v>214.683119</v>
      </c>
      <c r="G870" s="4">
        <v>226.633107</v>
      </c>
      <c r="H870" s="5">
        <v>102767364.76736499</v>
      </c>
    </row>
    <row r="871" spans="1:8" x14ac:dyDescent="0.35">
      <c r="A871" s="2">
        <v>44726</v>
      </c>
      <c r="B871" s="4">
        <v>220.889779</v>
      </c>
      <c r="C871" s="4">
        <f t="shared" si="26"/>
        <v>5.1533280000000161</v>
      </c>
      <c r="D871" s="6">
        <f t="shared" si="27"/>
        <v>2.3887145524610565E-2</v>
      </c>
      <c r="E871" s="4">
        <v>218.28644800000001</v>
      </c>
      <c r="F871" s="4">
        <v>211.73645500000001</v>
      </c>
      <c r="G871" s="4">
        <v>226.32977399999999</v>
      </c>
      <c r="H871" s="5">
        <v>97988893.988894001</v>
      </c>
    </row>
    <row r="872" spans="1:8" x14ac:dyDescent="0.35">
      <c r="A872" s="2">
        <v>44727</v>
      </c>
      <c r="B872" s="4">
        <v>232.99976699999999</v>
      </c>
      <c r="C872" s="4">
        <f t="shared" si="26"/>
        <v>12.109987999999987</v>
      </c>
      <c r="D872" s="6">
        <f t="shared" si="27"/>
        <v>5.4823668414281795E-2</v>
      </c>
      <c r="E872" s="4">
        <v>220.91644600000001</v>
      </c>
      <c r="F872" s="4">
        <v>218.14978199999999</v>
      </c>
      <c r="G872" s="4">
        <v>235.66306399999999</v>
      </c>
      <c r="H872" s="5">
        <v>119132054.132054</v>
      </c>
    </row>
    <row r="873" spans="1:8" x14ac:dyDescent="0.35">
      <c r="A873" s="2">
        <v>44728</v>
      </c>
      <c r="B873" s="4">
        <v>213.09978699999999</v>
      </c>
      <c r="C873" s="4">
        <f t="shared" si="26"/>
        <v>-19.899979999999999</v>
      </c>
      <c r="D873" s="6">
        <f t="shared" si="27"/>
        <v>-8.5407724892703429E-2</v>
      </c>
      <c r="E873" s="4">
        <v>222.73644400000001</v>
      </c>
      <c r="F873" s="4">
        <v>208.69312500000001</v>
      </c>
      <c r="G873" s="4">
        <v>225.16644199999999</v>
      </c>
      <c r="H873" s="5">
        <v>107390807.390807</v>
      </c>
    </row>
    <row r="874" spans="1:8" x14ac:dyDescent="0.35">
      <c r="A874" s="2">
        <v>44729</v>
      </c>
      <c r="B874" s="4">
        <v>216.759783</v>
      </c>
      <c r="C874" s="4">
        <f t="shared" si="26"/>
        <v>3.6599960000000067</v>
      </c>
      <c r="D874" s="6">
        <f t="shared" si="27"/>
        <v>1.7175033591187994E-2</v>
      </c>
      <c r="E874" s="4">
        <v>213.43312</v>
      </c>
      <c r="F874" s="4">
        <v>213.19645299999999</v>
      </c>
      <c r="G874" s="4">
        <v>220.969179</v>
      </c>
      <c r="H874" s="5">
        <v>92641862.641863003</v>
      </c>
    </row>
    <row r="875" spans="1:8" x14ac:dyDescent="0.35">
      <c r="A875" s="2">
        <v>44733</v>
      </c>
      <c r="B875" s="4">
        <v>237.03643</v>
      </c>
      <c r="C875" s="4">
        <f t="shared" si="26"/>
        <v>20.276646999999997</v>
      </c>
      <c r="D875" s="6">
        <f t="shared" si="27"/>
        <v>9.3544322287866452E-2</v>
      </c>
      <c r="E875" s="4">
        <v>224.60310899999999</v>
      </c>
      <c r="F875" s="4">
        <v>224.33310900000001</v>
      </c>
      <c r="G875" s="4">
        <v>243.577123</v>
      </c>
      <c r="H875" s="5">
        <v>122793077.79307801</v>
      </c>
    </row>
    <row r="876" spans="1:8" x14ac:dyDescent="0.35">
      <c r="A876" s="2">
        <v>44734</v>
      </c>
      <c r="B876" s="4">
        <v>236.086431</v>
      </c>
      <c r="C876" s="4">
        <f t="shared" si="26"/>
        <v>-0.94999899999999116</v>
      </c>
      <c r="D876" s="6">
        <f t="shared" si="27"/>
        <v>-4.007818545022768E-3</v>
      </c>
      <c r="E876" s="4">
        <v>234.50309899999999</v>
      </c>
      <c r="F876" s="4">
        <v>233.82643300000001</v>
      </c>
      <c r="G876" s="4">
        <v>246.83308700000001</v>
      </c>
      <c r="H876" s="5">
        <v>101527361.527362</v>
      </c>
    </row>
    <row r="877" spans="1:8" x14ac:dyDescent="0.35">
      <c r="A877" s="2">
        <v>44735</v>
      </c>
      <c r="B877" s="4">
        <v>235.06976499999999</v>
      </c>
      <c r="C877" s="4">
        <f t="shared" si="26"/>
        <v>-1.0166660000000149</v>
      </c>
      <c r="D877" s="6">
        <f t="shared" si="27"/>
        <v>-4.3063296594119593E-3</v>
      </c>
      <c r="E877" s="4">
        <v>237.90476200000001</v>
      </c>
      <c r="F877" s="4">
        <v>228.636438</v>
      </c>
      <c r="G877" s="4">
        <v>239.316427</v>
      </c>
      <c r="H877" s="5">
        <v>104202782.20278201</v>
      </c>
    </row>
    <row r="878" spans="1:8" x14ac:dyDescent="0.35">
      <c r="A878" s="2">
        <v>44736</v>
      </c>
      <c r="B878" s="4">
        <v>245.70642100000001</v>
      </c>
      <c r="C878" s="4">
        <f t="shared" si="26"/>
        <v>10.636656000000016</v>
      </c>
      <c r="D878" s="6">
        <f t="shared" si="27"/>
        <v>4.5248932800864533E-2</v>
      </c>
      <c r="E878" s="4">
        <v>237.468096</v>
      </c>
      <c r="F878" s="4">
        <v>236.086431</v>
      </c>
      <c r="G878" s="4">
        <v>246.06642099999999</v>
      </c>
      <c r="H878" s="5">
        <v>95770790.770790994</v>
      </c>
    </row>
    <row r="879" spans="1:8" x14ac:dyDescent="0.35">
      <c r="A879" s="2">
        <v>44739</v>
      </c>
      <c r="B879" s="4">
        <v>244.91975500000001</v>
      </c>
      <c r="C879" s="4">
        <f t="shared" si="26"/>
        <v>-0.78666599999999676</v>
      </c>
      <c r="D879" s="6">
        <f t="shared" si="27"/>
        <v>-3.2016501514219556E-3</v>
      </c>
      <c r="E879" s="4">
        <v>249.36641700000001</v>
      </c>
      <c r="F879" s="4">
        <v>242.565291</v>
      </c>
      <c r="G879" s="4">
        <v>252.069748</v>
      </c>
      <c r="H879" s="5">
        <v>89178401.178400993</v>
      </c>
    </row>
    <row r="880" spans="1:8" x14ac:dyDescent="0.35">
      <c r="A880" s="2">
        <v>44740</v>
      </c>
      <c r="B880" s="4">
        <v>232.66310100000001</v>
      </c>
      <c r="C880" s="4">
        <f t="shared" si="26"/>
        <v>-12.256653999999997</v>
      </c>
      <c r="D880" s="6">
        <f t="shared" si="27"/>
        <v>-5.0043549978236734E-2</v>
      </c>
      <c r="E880" s="4">
        <v>244.48308900000001</v>
      </c>
      <c r="F880" s="4">
        <v>232.34310099999999</v>
      </c>
      <c r="G880" s="4">
        <v>249.96975</v>
      </c>
      <c r="H880" s="5">
        <v>90666591.666592002</v>
      </c>
    </row>
    <row r="881" spans="1:8" x14ac:dyDescent="0.35">
      <c r="A881" s="2">
        <v>44741</v>
      </c>
      <c r="B881" s="4">
        <v>228.48977199999999</v>
      </c>
      <c r="C881" s="4">
        <f t="shared" si="26"/>
        <v>-4.1733290000000238</v>
      </c>
      <c r="D881" s="6">
        <f t="shared" si="27"/>
        <v>-1.793721901781075E-2</v>
      </c>
      <c r="E881" s="4">
        <v>230.49977000000001</v>
      </c>
      <c r="F881" s="4">
        <v>222.273111</v>
      </c>
      <c r="G881" s="4">
        <v>231.173102</v>
      </c>
      <c r="H881" s="5">
        <v>82897336.897337005</v>
      </c>
    </row>
    <row r="882" spans="1:8" x14ac:dyDescent="0.35">
      <c r="A882" s="2">
        <v>44742</v>
      </c>
      <c r="B882" s="4">
        <v>224.47310899999999</v>
      </c>
      <c r="C882" s="4">
        <f t="shared" si="26"/>
        <v>-4.0166629999999941</v>
      </c>
      <c r="D882" s="6">
        <f t="shared" si="27"/>
        <v>-1.7579180743372592E-2</v>
      </c>
      <c r="E882" s="4">
        <v>224.50977499999999</v>
      </c>
      <c r="F882" s="4">
        <v>218.863114</v>
      </c>
      <c r="G882" s="4">
        <v>229.45643699999999</v>
      </c>
      <c r="H882" s="5">
        <v>94600546.600547001</v>
      </c>
    </row>
    <row r="883" spans="1:8" x14ac:dyDescent="0.35">
      <c r="A883" s="2">
        <v>44743</v>
      </c>
      <c r="B883" s="4">
        <v>227.26310599999999</v>
      </c>
      <c r="C883" s="4">
        <f t="shared" si="26"/>
        <v>2.7899969999999996</v>
      </c>
      <c r="D883" s="6">
        <f t="shared" si="27"/>
        <v>1.2429092341746823E-2</v>
      </c>
      <c r="E883" s="4">
        <v>226.999773</v>
      </c>
      <c r="F883" s="4">
        <v>222.119811</v>
      </c>
      <c r="G883" s="4">
        <v>230.22977</v>
      </c>
      <c r="H883" s="5">
        <v>74460518.460518003</v>
      </c>
    </row>
    <row r="884" spans="1:8" x14ac:dyDescent="0.35">
      <c r="A884" s="2">
        <v>44747</v>
      </c>
      <c r="B884" s="4">
        <v>233.06643399999999</v>
      </c>
      <c r="C884" s="4">
        <f t="shared" si="26"/>
        <v>5.8033279999999934</v>
      </c>
      <c r="D884" s="6">
        <f t="shared" si="27"/>
        <v>2.5535724219134776E-2</v>
      </c>
      <c r="E884" s="4">
        <v>222.99977699999999</v>
      </c>
      <c r="F884" s="4">
        <v>216.166484</v>
      </c>
      <c r="G884" s="4">
        <v>233.146434</v>
      </c>
      <c r="H884" s="5">
        <v>84779196.779197007</v>
      </c>
    </row>
    <row r="885" spans="1:8" x14ac:dyDescent="0.35">
      <c r="A885" s="2">
        <v>44748</v>
      </c>
      <c r="B885" s="4">
        <v>231.733102</v>
      </c>
      <c r="C885" s="4">
        <f t="shared" si="26"/>
        <v>-1.3333319999999844</v>
      </c>
      <c r="D885" s="6">
        <f t="shared" si="27"/>
        <v>-5.7208237888085782E-3</v>
      </c>
      <c r="E885" s="4">
        <v>230.77976899999999</v>
      </c>
      <c r="F885" s="4">
        <v>227.18643900000001</v>
      </c>
      <c r="G885" s="4">
        <v>234.56309899999999</v>
      </c>
      <c r="H885" s="5">
        <v>71853701.853701994</v>
      </c>
    </row>
    <row r="886" spans="1:8" x14ac:dyDescent="0.35">
      <c r="A886" s="2">
        <v>44749</v>
      </c>
      <c r="B886" s="4">
        <v>244.54308900000001</v>
      </c>
      <c r="C886" s="4">
        <f t="shared" si="26"/>
        <v>12.809987000000007</v>
      </c>
      <c r="D886" s="6">
        <f t="shared" si="27"/>
        <v>5.5279055471324105E-2</v>
      </c>
      <c r="E886" s="4">
        <v>233.91976600000001</v>
      </c>
      <c r="F886" s="4">
        <v>232.209768</v>
      </c>
      <c r="G886" s="4">
        <v>245.36142100000001</v>
      </c>
      <c r="H886" s="5">
        <v>81930771.930772007</v>
      </c>
    </row>
    <row r="887" spans="1:8" x14ac:dyDescent="0.35">
      <c r="A887" s="2">
        <v>44750</v>
      </c>
      <c r="B887" s="4">
        <v>250.76308299999999</v>
      </c>
      <c r="C887" s="4">
        <f t="shared" si="26"/>
        <v>6.2199939999999856</v>
      </c>
      <c r="D887" s="6">
        <f t="shared" si="27"/>
        <v>2.5435165742917338E-2</v>
      </c>
      <c r="E887" s="4">
        <v>242.333091</v>
      </c>
      <c r="F887" s="4">
        <v>241.161192</v>
      </c>
      <c r="G887" s="4">
        <v>254.97971200000001</v>
      </c>
      <c r="H887" s="5">
        <v>101854187.854188</v>
      </c>
    </row>
    <row r="888" spans="1:8" x14ac:dyDescent="0.35">
      <c r="A888" s="2">
        <v>44753</v>
      </c>
      <c r="B888" s="4">
        <v>234.343099</v>
      </c>
      <c r="C888" s="4">
        <f t="shared" si="26"/>
        <v>-16.419983999999999</v>
      </c>
      <c r="D888" s="6">
        <f t="shared" si="27"/>
        <v>-6.5480069089755136E-2</v>
      </c>
      <c r="E888" s="4">
        <v>252.103081</v>
      </c>
      <c r="F888" s="4">
        <v>233.62643299999999</v>
      </c>
      <c r="G888" s="4">
        <v>253.06308000000001</v>
      </c>
      <c r="H888" s="5">
        <v>99509319.509320006</v>
      </c>
    </row>
    <row r="889" spans="1:8" x14ac:dyDescent="0.35">
      <c r="A889" s="2">
        <v>44754</v>
      </c>
      <c r="B889" s="4">
        <v>233.06976700000001</v>
      </c>
      <c r="C889" s="4">
        <f t="shared" si="26"/>
        <v>-1.2733319999999821</v>
      </c>
      <c r="D889" s="6">
        <f t="shared" si="27"/>
        <v>-5.4336227754672737E-3</v>
      </c>
      <c r="E889" s="4">
        <v>236.84643</v>
      </c>
      <c r="F889" s="4">
        <v>228.36810500000001</v>
      </c>
      <c r="G889" s="4">
        <v>239.77309399999999</v>
      </c>
      <c r="H889" s="5">
        <v>87931047.931048006</v>
      </c>
    </row>
    <row r="890" spans="1:8" x14ac:dyDescent="0.35">
      <c r="A890" s="2">
        <v>44755</v>
      </c>
      <c r="B890" s="4">
        <v>237.03976299999999</v>
      </c>
      <c r="C890" s="4">
        <f t="shared" si="26"/>
        <v>3.9699959999999805</v>
      </c>
      <c r="D890" s="6">
        <f t="shared" si="27"/>
        <v>1.7033509112316485E-2</v>
      </c>
      <c r="E890" s="4">
        <v>225.499775</v>
      </c>
      <c r="F890" s="4">
        <v>225.033108</v>
      </c>
      <c r="G890" s="4">
        <v>242.05972499999999</v>
      </c>
      <c r="H890" s="5">
        <v>97954594.954595</v>
      </c>
    </row>
    <row r="891" spans="1:8" x14ac:dyDescent="0.35">
      <c r="A891" s="2">
        <v>44756</v>
      </c>
      <c r="B891" s="4">
        <v>238.313095</v>
      </c>
      <c r="C891" s="4">
        <f t="shared" si="26"/>
        <v>1.2733320000000106</v>
      </c>
      <c r="D891" s="6">
        <f t="shared" si="27"/>
        <v>5.3718075983733189E-3</v>
      </c>
      <c r="E891" s="4">
        <v>234.896432</v>
      </c>
      <c r="F891" s="4">
        <v>229.33310399999999</v>
      </c>
      <c r="G891" s="4">
        <v>238.65309500000001</v>
      </c>
      <c r="H891" s="5">
        <v>78557577.557577997</v>
      </c>
    </row>
    <row r="892" spans="1:8" x14ac:dyDescent="0.35">
      <c r="A892" s="2">
        <v>44757</v>
      </c>
      <c r="B892" s="4">
        <v>240.066427</v>
      </c>
      <c r="C892" s="4">
        <f t="shared" si="26"/>
        <v>1.7533320000000003</v>
      </c>
      <c r="D892" s="6">
        <f t="shared" si="27"/>
        <v>7.3572625121586382E-3</v>
      </c>
      <c r="E892" s="4">
        <v>239.99976000000001</v>
      </c>
      <c r="F892" s="4">
        <v>236.88976299999999</v>
      </c>
      <c r="G892" s="4">
        <v>243.62305599999999</v>
      </c>
      <c r="H892" s="5">
        <v>69683088.683089003</v>
      </c>
    </row>
    <row r="893" spans="1:8" x14ac:dyDescent="0.35">
      <c r="A893" s="2">
        <v>44760</v>
      </c>
      <c r="B893" s="4">
        <v>240.546426</v>
      </c>
      <c r="C893" s="4">
        <f t="shared" si="26"/>
        <v>0.47999899999999229</v>
      </c>
      <c r="D893" s="6">
        <f t="shared" si="27"/>
        <v>1.9994424293239151E-3</v>
      </c>
      <c r="E893" s="4">
        <v>244.93642199999999</v>
      </c>
      <c r="F893" s="4">
        <v>239.603094</v>
      </c>
      <c r="G893" s="4">
        <v>250.51641599999999</v>
      </c>
      <c r="H893" s="5">
        <v>82537510.537511006</v>
      </c>
    </row>
    <row r="894" spans="1:8" x14ac:dyDescent="0.35">
      <c r="A894" s="2">
        <v>44761</v>
      </c>
      <c r="B894" s="4">
        <v>245.529754</v>
      </c>
      <c r="C894" s="4">
        <f t="shared" si="26"/>
        <v>4.9833280000000002</v>
      </c>
      <c r="D894" s="6">
        <f t="shared" si="27"/>
        <v>2.071669940338253E-2</v>
      </c>
      <c r="E894" s="4">
        <v>244.99975499999999</v>
      </c>
      <c r="F894" s="4">
        <v>236.97642999999999</v>
      </c>
      <c r="G894" s="4">
        <v>247.13975300000001</v>
      </c>
      <c r="H894" s="5">
        <v>80890190.890191004</v>
      </c>
    </row>
    <row r="895" spans="1:8" x14ac:dyDescent="0.35">
      <c r="A895" s="2">
        <v>44762</v>
      </c>
      <c r="B895" s="4">
        <v>247.499753</v>
      </c>
      <c r="C895" s="4">
        <f t="shared" si="26"/>
        <v>1.9699990000000014</v>
      </c>
      <c r="D895" s="6">
        <f t="shared" si="27"/>
        <v>8.0234634210565019E-3</v>
      </c>
      <c r="E895" s="4">
        <v>246.78308699999999</v>
      </c>
      <c r="F895" s="4">
        <v>243.48275699999999</v>
      </c>
      <c r="G895" s="4">
        <v>250.663083</v>
      </c>
      <c r="H895" s="5">
        <v>88864177.864178002</v>
      </c>
    </row>
    <row r="896" spans="1:8" x14ac:dyDescent="0.35">
      <c r="A896" s="2">
        <v>44763</v>
      </c>
      <c r="B896" s="4">
        <v>271.70639499999999</v>
      </c>
      <c r="C896" s="4">
        <f t="shared" si="26"/>
        <v>24.206641999999988</v>
      </c>
      <c r="D896" s="6">
        <f t="shared" si="27"/>
        <v>9.7804711748540565E-2</v>
      </c>
      <c r="E896" s="4">
        <v>255.10641200000001</v>
      </c>
      <c r="F896" s="4">
        <v>254.866412</v>
      </c>
      <c r="G896" s="4">
        <v>273.26639299999999</v>
      </c>
      <c r="H896" s="5">
        <v>142032319.03231901</v>
      </c>
    </row>
    <row r="897" spans="1:8" x14ac:dyDescent="0.35">
      <c r="A897" s="2">
        <v>44764</v>
      </c>
      <c r="B897" s="4">
        <v>272.24306100000001</v>
      </c>
      <c r="C897" s="4">
        <f t="shared" si="26"/>
        <v>0.53666600000002518</v>
      </c>
      <c r="D897" s="6">
        <f t="shared" si="27"/>
        <v>1.9751688214774085E-3</v>
      </c>
      <c r="E897" s="4">
        <v>276.21972399999999</v>
      </c>
      <c r="F897" s="4">
        <v>270.71306299999998</v>
      </c>
      <c r="G897" s="4">
        <v>280.78638599999999</v>
      </c>
      <c r="H897" s="5">
        <v>103472950.47295</v>
      </c>
    </row>
    <row r="898" spans="1:8" x14ac:dyDescent="0.35">
      <c r="A898" s="2">
        <v>44767</v>
      </c>
      <c r="B898" s="4">
        <v>268.433065</v>
      </c>
      <c r="C898" s="4">
        <f t="shared" si="26"/>
        <v>-3.8099960000000124</v>
      </c>
      <c r="D898" s="6">
        <f t="shared" si="27"/>
        <v>-1.3994832360483973E-2</v>
      </c>
      <c r="E898" s="4">
        <v>272.21639399999998</v>
      </c>
      <c r="F898" s="4">
        <v>267.39973300000003</v>
      </c>
      <c r="G898" s="4">
        <v>274.14639299999999</v>
      </c>
      <c r="H898" s="5">
        <v>64073569.073569</v>
      </c>
    </row>
    <row r="899" spans="1:8" x14ac:dyDescent="0.35">
      <c r="A899" s="2">
        <v>44768</v>
      </c>
      <c r="B899" s="4">
        <v>258.85974099999999</v>
      </c>
      <c r="C899" s="4">
        <f t="shared" si="26"/>
        <v>-9.5733240000000137</v>
      </c>
      <c r="D899" s="6">
        <f t="shared" si="27"/>
        <v>-3.5663728684094911E-2</v>
      </c>
      <c r="E899" s="4">
        <v>266.51306699999998</v>
      </c>
      <c r="F899" s="4">
        <v>256.26307700000001</v>
      </c>
      <c r="G899" s="4">
        <v>267.30969900000002</v>
      </c>
      <c r="H899" s="5">
        <v>66820824.820825003</v>
      </c>
    </row>
    <row r="900" spans="1:8" x14ac:dyDescent="0.35">
      <c r="A900" s="2">
        <v>44769</v>
      </c>
      <c r="B900" s="4">
        <v>274.81972500000001</v>
      </c>
      <c r="C900" s="4">
        <f t="shared" ref="C900:C963" si="28">+B900-B899</f>
        <v>15.95998400000002</v>
      </c>
      <c r="D900" s="6">
        <f t="shared" ref="D900:D963" si="29">+C900/B899</f>
        <v>6.1654948499697451E-2</v>
      </c>
      <c r="E900" s="4">
        <v>263.80973599999999</v>
      </c>
      <c r="F900" s="4">
        <v>261.78977200000003</v>
      </c>
      <c r="G900" s="4">
        <v>275.92532399999999</v>
      </c>
      <c r="H900" s="5">
        <v>88110076.110075995</v>
      </c>
    </row>
    <row r="901" spans="1:8" x14ac:dyDescent="0.35">
      <c r="A901" s="2">
        <v>44770</v>
      </c>
      <c r="B901" s="4">
        <v>280.899719</v>
      </c>
      <c r="C901" s="4">
        <f t="shared" si="28"/>
        <v>6.0799939999999992</v>
      </c>
      <c r="D901" s="6">
        <f t="shared" si="29"/>
        <v>2.2123572098036264E-2</v>
      </c>
      <c r="E901" s="4">
        <v>280.06638700000002</v>
      </c>
      <c r="F901" s="4">
        <v>272.79972700000002</v>
      </c>
      <c r="G901" s="4">
        <v>283.29971699999999</v>
      </c>
      <c r="H901" s="5">
        <v>84723075.723076001</v>
      </c>
    </row>
    <row r="902" spans="1:8" x14ac:dyDescent="0.35">
      <c r="A902" s="2">
        <v>44771</v>
      </c>
      <c r="B902" s="4">
        <v>297.14970299999999</v>
      </c>
      <c r="C902" s="4">
        <f t="shared" si="28"/>
        <v>16.249983999999984</v>
      </c>
      <c r="D902" s="6">
        <f t="shared" si="29"/>
        <v>5.7849769511517324E-2</v>
      </c>
      <c r="E902" s="4">
        <v>280.69971900000002</v>
      </c>
      <c r="F902" s="4">
        <v>279.09972099999999</v>
      </c>
      <c r="G902" s="4">
        <v>298.31970200000001</v>
      </c>
      <c r="H902" s="5">
        <v>95312978.312977999</v>
      </c>
    </row>
    <row r="903" spans="1:8" x14ac:dyDescent="0.35">
      <c r="A903" s="2">
        <v>44774</v>
      </c>
      <c r="B903" s="4">
        <v>297.27636899999999</v>
      </c>
      <c r="C903" s="4">
        <f t="shared" si="28"/>
        <v>0.12666600000000017</v>
      </c>
      <c r="D903" s="6">
        <f t="shared" si="29"/>
        <v>4.2626998688267297E-4</v>
      </c>
      <c r="E903" s="4">
        <v>301.274699</v>
      </c>
      <c r="F903" s="4">
        <v>294.99970500000001</v>
      </c>
      <c r="G903" s="4">
        <v>311.87792100000001</v>
      </c>
      <c r="H903" s="5">
        <v>117043005.043005</v>
      </c>
    </row>
    <row r="904" spans="1:8" x14ac:dyDescent="0.35">
      <c r="A904" s="2">
        <v>44775</v>
      </c>
      <c r="B904" s="4">
        <v>300.586366</v>
      </c>
      <c r="C904" s="4">
        <f t="shared" si="28"/>
        <v>3.3099970000000098</v>
      </c>
      <c r="D904" s="6">
        <f t="shared" si="29"/>
        <v>1.1134410081549435E-2</v>
      </c>
      <c r="E904" s="4">
        <v>294.003039</v>
      </c>
      <c r="F904" s="4">
        <v>292.66637400000002</v>
      </c>
      <c r="G904" s="4">
        <v>307.83302600000002</v>
      </c>
      <c r="H904" s="5">
        <v>95577563.577564001</v>
      </c>
    </row>
    <row r="905" spans="1:8" x14ac:dyDescent="0.35">
      <c r="A905" s="2">
        <v>44776</v>
      </c>
      <c r="B905" s="4">
        <v>307.39635900000002</v>
      </c>
      <c r="C905" s="4">
        <f t="shared" si="28"/>
        <v>6.8099930000000199</v>
      </c>
      <c r="D905" s="6">
        <f t="shared" si="29"/>
        <v>2.2655694902675726E-2</v>
      </c>
      <c r="E905" s="4">
        <v>304.99969499999997</v>
      </c>
      <c r="F905" s="4">
        <v>301.149699</v>
      </c>
      <c r="G905" s="4">
        <v>309.54969</v>
      </c>
      <c r="H905" s="5">
        <v>80091185.091185004</v>
      </c>
    </row>
    <row r="906" spans="1:8" x14ac:dyDescent="0.35">
      <c r="A906" s="2">
        <v>44777</v>
      </c>
      <c r="B906" s="4">
        <v>308.63302499999998</v>
      </c>
      <c r="C906" s="4">
        <f t="shared" si="28"/>
        <v>1.236665999999957</v>
      </c>
      <c r="D906" s="6">
        <f t="shared" si="29"/>
        <v>4.023033987855259E-3</v>
      </c>
      <c r="E906" s="4">
        <v>310.99968899999999</v>
      </c>
      <c r="F906" s="4">
        <v>304.99969499999997</v>
      </c>
      <c r="G906" s="4">
        <v>313.60635300000001</v>
      </c>
      <c r="H906" s="5">
        <v>72256389.256389007</v>
      </c>
    </row>
    <row r="907" spans="1:8" x14ac:dyDescent="0.35">
      <c r="A907" s="2">
        <v>44778</v>
      </c>
      <c r="B907" s="4">
        <v>288.169712</v>
      </c>
      <c r="C907" s="4">
        <f t="shared" si="28"/>
        <v>-20.463312999999971</v>
      </c>
      <c r="D907" s="6">
        <f t="shared" si="29"/>
        <v>-6.6303056842345276E-2</v>
      </c>
      <c r="E907" s="4">
        <v>302.66969699999999</v>
      </c>
      <c r="F907" s="4">
        <v>285.54438099999999</v>
      </c>
      <c r="G907" s="4">
        <v>304.60632900000002</v>
      </c>
      <c r="H907" s="5">
        <v>113173010.17301001</v>
      </c>
    </row>
    <row r="908" spans="1:8" x14ac:dyDescent="0.35">
      <c r="A908" s="2">
        <v>44781</v>
      </c>
      <c r="B908" s="4">
        <v>290.42304300000001</v>
      </c>
      <c r="C908" s="4">
        <f t="shared" si="28"/>
        <v>2.2533310000000029</v>
      </c>
      <c r="D908" s="6">
        <f t="shared" si="29"/>
        <v>7.8194581393064757E-3</v>
      </c>
      <c r="E908" s="4">
        <v>294.99970500000001</v>
      </c>
      <c r="F908" s="4">
        <v>289.08511099999998</v>
      </c>
      <c r="G908" s="4">
        <v>305.19969500000002</v>
      </c>
      <c r="H908" s="5">
        <v>99365373.365373001</v>
      </c>
    </row>
    <row r="909" spans="1:8" x14ac:dyDescent="0.35">
      <c r="A909" s="2">
        <v>44782</v>
      </c>
      <c r="B909" s="4">
        <v>283.33305000000001</v>
      </c>
      <c r="C909" s="4">
        <f t="shared" si="28"/>
        <v>-7.0899929999999927</v>
      </c>
      <c r="D909" s="6">
        <f t="shared" si="29"/>
        <v>-2.4412639323526379E-2</v>
      </c>
      <c r="E909" s="4">
        <v>290.29304300000001</v>
      </c>
      <c r="F909" s="4">
        <v>279.35305399999999</v>
      </c>
      <c r="G909" s="4">
        <v>292.39637399999998</v>
      </c>
      <c r="H909" s="5">
        <v>86244767.244766995</v>
      </c>
    </row>
    <row r="910" spans="1:8" x14ac:dyDescent="0.35">
      <c r="A910" s="2">
        <v>44783</v>
      </c>
      <c r="B910" s="4">
        <v>294.35637200000002</v>
      </c>
      <c r="C910" s="4">
        <f t="shared" si="28"/>
        <v>11.023322000000007</v>
      </c>
      <c r="D910" s="6">
        <f t="shared" si="29"/>
        <v>3.890588125882246E-2</v>
      </c>
      <c r="E910" s="4">
        <v>297.06637000000001</v>
      </c>
      <c r="F910" s="4">
        <v>283.36971699999998</v>
      </c>
      <c r="G910" s="4">
        <v>297.509702</v>
      </c>
      <c r="H910" s="5">
        <v>94918966.918966994</v>
      </c>
    </row>
    <row r="911" spans="1:8" x14ac:dyDescent="0.35">
      <c r="A911" s="2">
        <v>44784</v>
      </c>
      <c r="B911" s="4">
        <v>286.62971299999998</v>
      </c>
      <c r="C911" s="4">
        <f t="shared" si="28"/>
        <v>-7.7266590000000406</v>
      </c>
      <c r="D911" s="6">
        <f t="shared" si="29"/>
        <v>-2.6249334938806896E-2</v>
      </c>
      <c r="E911" s="4">
        <v>296.513037</v>
      </c>
      <c r="F911" s="4">
        <v>285.83304800000002</v>
      </c>
      <c r="G911" s="4">
        <v>298.23636800000003</v>
      </c>
      <c r="H911" s="5">
        <v>70155115.155114993</v>
      </c>
    </row>
    <row r="912" spans="1:8" x14ac:dyDescent="0.35">
      <c r="A912" s="2">
        <v>44785</v>
      </c>
      <c r="B912" s="4">
        <v>300.02969999999999</v>
      </c>
      <c r="C912" s="4">
        <f t="shared" si="28"/>
        <v>13.39998700000001</v>
      </c>
      <c r="D912" s="6">
        <f t="shared" si="29"/>
        <v>4.6750167174747899E-2</v>
      </c>
      <c r="E912" s="4">
        <v>289.41471100000001</v>
      </c>
      <c r="F912" s="4">
        <v>285.03304800000001</v>
      </c>
      <c r="G912" s="4">
        <v>300.15969999999999</v>
      </c>
      <c r="H912" s="5">
        <v>79657366.657367006</v>
      </c>
    </row>
    <row r="913" spans="1:8" x14ac:dyDescent="0.35">
      <c r="A913" s="2">
        <v>44788</v>
      </c>
      <c r="B913" s="4">
        <v>309.31969099999998</v>
      </c>
      <c r="C913" s="4">
        <f t="shared" si="28"/>
        <v>9.2899909999999863</v>
      </c>
      <c r="D913" s="6">
        <f t="shared" si="29"/>
        <v>3.0963571273110585E-2</v>
      </c>
      <c r="E913" s="4">
        <v>301.78636499999999</v>
      </c>
      <c r="F913" s="4">
        <v>301.22969899999998</v>
      </c>
      <c r="G913" s="4">
        <v>313.13301999999999</v>
      </c>
      <c r="H913" s="5">
        <v>89359256.359255999</v>
      </c>
    </row>
    <row r="914" spans="1:8" x14ac:dyDescent="0.35">
      <c r="A914" s="2">
        <v>44789</v>
      </c>
      <c r="B914" s="4">
        <v>306.56302699999998</v>
      </c>
      <c r="C914" s="4">
        <f t="shared" si="28"/>
        <v>-2.7566640000000007</v>
      </c>
      <c r="D914" s="6">
        <f t="shared" si="29"/>
        <v>-8.9120223516581769E-3</v>
      </c>
      <c r="E914" s="4">
        <v>311.66635500000001</v>
      </c>
      <c r="F914" s="4">
        <v>302.88303000000002</v>
      </c>
      <c r="G914" s="4">
        <v>314.66635200000002</v>
      </c>
      <c r="H914" s="5">
        <v>88136410.136409998</v>
      </c>
    </row>
    <row r="915" spans="1:8" x14ac:dyDescent="0.35">
      <c r="A915" s="2">
        <v>44790</v>
      </c>
      <c r="B915" s="4">
        <v>303.99636299999997</v>
      </c>
      <c r="C915" s="4">
        <f t="shared" si="28"/>
        <v>-2.5666640000000029</v>
      </c>
      <c r="D915" s="6">
        <f t="shared" si="29"/>
        <v>-8.3723860150950406E-3</v>
      </c>
      <c r="E915" s="4">
        <v>303.39636300000001</v>
      </c>
      <c r="F915" s="4">
        <v>300.03303299999999</v>
      </c>
      <c r="G915" s="4">
        <v>309.65635700000001</v>
      </c>
      <c r="H915" s="5">
        <v>68766038.766038999</v>
      </c>
    </row>
    <row r="916" spans="1:8" x14ac:dyDescent="0.35">
      <c r="A916" s="2">
        <v>44791</v>
      </c>
      <c r="B916" s="4">
        <v>302.86969699999997</v>
      </c>
      <c r="C916" s="4">
        <f t="shared" si="28"/>
        <v>-1.1266660000000002</v>
      </c>
      <c r="D916" s="6">
        <f t="shared" si="29"/>
        <v>-3.7061824979794256E-3</v>
      </c>
      <c r="E916" s="4">
        <v>305.99969399999998</v>
      </c>
      <c r="F916" s="4">
        <v>301.85303099999999</v>
      </c>
      <c r="G916" s="4">
        <v>306.49969399999998</v>
      </c>
      <c r="H916" s="5">
        <v>47500583.500583999</v>
      </c>
    </row>
    <row r="917" spans="1:8" x14ac:dyDescent="0.35">
      <c r="A917" s="2">
        <v>44792</v>
      </c>
      <c r="B917" s="4">
        <v>296.66636999999997</v>
      </c>
      <c r="C917" s="4">
        <f t="shared" si="28"/>
        <v>-6.2033270000000016</v>
      </c>
      <c r="D917" s="6">
        <f t="shared" si="29"/>
        <v>-2.048183447022104E-2</v>
      </c>
      <c r="E917" s="4">
        <v>298.99970100000002</v>
      </c>
      <c r="F917" s="4">
        <v>292.499708</v>
      </c>
      <c r="G917" s="4">
        <v>300.35969999999998</v>
      </c>
      <c r="H917" s="5">
        <v>61395448.395447999</v>
      </c>
    </row>
    <row r="918" spans="1:8" x14ac:dyDescent="0.35">
      <c r="A918" s="2">
        <v>44795</v>
      </c>
      <c r="B918" s="4">
        <v>289.91304300000002</v>
      </c>
      <c r="C918" s="4">
        <f t="shared" si="28"/>
        <v>-6.7533269999999561</v>
      </c>
      <c r="D918" s="6">
        <f t="shared" si="29"/>
        <v>-2.2764046359551832E-2</v>
      </c>
      <c r="E918" s="4">
        <v>291.91304100000002</v>
      </c>
      <c r="F918" s="4">
        <v>286.29638</v>
      </c>
      <c r="G918" s="4">
        <v>292.39970799999998</v>
      </c>
      <c r="H918" s="5">
        <v>55843402.843402997</v>
      </c>
    </row>
    <row r="919" spans="1:8" x14ac:dyDescent="0.35">
      <c r="A919" s="2">
        <v>44796</v>
      </c>
      <c r="B919" s="4">
        <v>296.45303699999999</v>
      </c>
      <c r="C919" s="4">
        <f t="shared" si="28"/>
        <v>6.5399939999999788</v>
      </c>
      <c r="D919" s="6">
        <f t="shared" si="29"/>
        <v>2.2558467643692657E-2</v>
      </c>
      <c r="E919" s="4">
        <v>291.45304199999998</v>
      </c>
      <c r="F919" s="4">
        <v>287.923045</v>
      </c>
      <c r="G919" s="4">
        <v>298.82633499999997</v>
      </c>
      <c r="H919" s="5">
        <v>63985107.985108003</v>
      </c>
    </row>
    <row r="920" spans="1:8" x14ac:dyDescent="0.35">
      <c r="A920" s="2">
        <v>44797</v>
      </c>
      <c r="B920" s="4">
        <v>297.09636999999998</v>
      </c>
      <c r="C920" s="4">
        <f t="shared" si="28"/>
        <v>0.64333299999998417</v>
      </c>
      <c r="D920" s="6">
        <f t="shared" si="29"/>
        <v>2.1701008918993945E-3</v>
      </c>
      <c r="E920" s="4">
        <v>297.56303600000001</v>
      </c>
      <c r="F920" s="4">
        <v>296.49970400000001</v>
      </c>
      <c r="G920" s="4">
        <v>303.64636300000001</v>
      </c>
      <c r="H920" s="5">
        <v>57259773.259773001</v>
      </c>
    </row>
    <row r="921" spans="1:8" x14ac:dyDescent="0.35">
      <c r="A921" s="2">
        <v>44798</v>
      </c>
      <c r="B921" s="4">
        <v>296.07</v>
      </c>
      <c r="C921" s="4">
        <f t="shared" si="28"/>
        <v>-1.0263699999999858</v>
      </c>
      <c r="D921" s="6">
        <f t="shared" si="29"/>
        <v>-3.4546702808923107E-3</v>
      </c>
      <c r="E921" s="4">
        <v>302.36</v>
      </c>
      <c r="F921" s="4">
        <v>291.60000000000002</v>
      </c>
      <c r="G921" s="4">
        <v>302.95999999999998</v>
      </c>
      <c r="H921" s="5">
        <v>53230013</v>
      </c>
    </row>
    <row r="922" spans="1:8" x14ac:dyDescent="0.35">
      <c r="A922" s="2">
        <v>44799</v>
      </c>
      <c r="B922" s="4">
        <v>288.08999999999997</v>
      </c>
      <c r="C922" s="4">
        <f t="shared" si="28"/>
        <v>-7.9800000000000182</v>
      </c>
      <c r="D922" s="6">
        <f t="shared" si="29"/>
        <v>-2.6953085418988814E-2</v>
      </c>
      <c r="E922" s="4">
        <v>297.43</v>
      </c>
      <c r="F922" s="4">
        <v>287.47000000000003</v>
      </c>
      <c r="G922" s="4">
        <v>302</v>
      </c>
      <c r="H922" s="5">
        <v>57163947</v>
      </c>
    </row>
    <row r="923" spans="1:8" x14ac:dyDescent="0.35">
      <c r="A923" s="2">
        <v>44802</v>
      </c>
      <c r="B923" s="4">
        <v>284.82</v>
      </c>
      <c r="C923" s="4">
        <f t="shared" si="28"/>
        <v>-3.2699999999999818</v>
      </c>
      <c r="D923" s="6">
        <f t="shared" si="29"/>
        <v>-1.1350619598042216E-2</v>
      </c>
      <c r="E923" s="4">
        <v>282.83</v>
      </c>
      <c r="F923" s="4">
        <v>280.7</v>
      </c>
      <c r="G923" s="4">
        <v>287.74</v>
      </c>
      <c r="H923" s="5">
        <v>41864742</v>
      </c>
    </row>
    <row r="924" spans="1:8" x14ac:dyDescent="0.35">
      <c r="A924" s="2">
        <v>44803</v>
      </c>
      <c r="B924" s="4">
        <v>277.7</v>
      </c>
      <c r="C924" s="4">
        <f t="shared" si="28"/>
        <v>-7.1200000000000045</v>
      </c>
      <c r="D924" s="6">
        <f t="shared" si="29"/>
        <v>-2.4998244505301609E-2</v>
      </c>
      <c r="E924" s="4">
        <v>287.86500000000001</v>
      </c>
      <c r="F924" s="4">
        <v>272.64999999999998</v>
      </c>
      <c r="G924" s="4">
        <v>288.48</v>
      </c>
      <c r="H924" s="5">
        <v>50541759</v>
      </c>
    </row>
    <row r="925" spans="1:8" x14ac:dyDescent="0.35">
      <c r="A925" s="2">
        <v>44804</v>
      </c>
      <c r="B925" s="4">
        <v>275.61</v>
      </c>
      <c r="C925" s="4">
        <f t="shared" si="28"/>
        <v>-2.089999999999975</v>
      </c>
      <c r="D925" s="6">
        <f t="shared" si="29"/>
        <v>-7.5261073100467233E-3</v>
      </c>
      <c r="E925" s="4">
        <v>280.62</v>
      </c>
      <c r="F925" s="4">
        <v>271.81</v>
      </c>
      <c r="G925" s="4">
        <v>281.25</v>
      </c>
      <c r="H925" s="5">
        <v>52107337</v>
      </c>
    </row>
    <row r="926" spans="1:8" x14ac:dyDescent="0.35">
      <c r="A926" s="2">
        <v>44805</v>
      </c>
      <c r="B926" s="4">
        <v>277.16000000000003</v>
      </c>
      <c r="C926" s="4">
        <f t="shared" si="28"/>
        <v>1.5500000000000114</v>
      </c>
      <c r="D926" s="6">
        <f t="shared" si="29"/>
        <v>5.6238888284170074E-3</v>
      </c>
      <c r="E926" s="4">
        <v>272.57499999999999</v>
      </c>
      <c r="F926" s="4">
        <v>266.14999999999998</v>
      </c>
      <c r="G926" s="4">
        <v>277.58</v>
      </c>
      <c r="H926" s="5">
        <v>54287024</v>
      </c>
    </row>
    <row r="927" spans="1:8" x14ac:dyDescent="0.35">
      <c r="A927" s="2">
        <v>44806</v>
      </c>
      <c r="B927" s="4">
        <v>270.20999999999998</v>
      </c>
      <c r="C927" s="4">
        <f t="shared" si="28"/>
        <v>-6.9500000000000455</v>
      </c>
      <c r="D927" s="6">
        <f t="shared" si="29"/>
        <v>-2.5075768509164542E-2</v>
      </c>
      <c r="E927" s="4">
        <v>281.065</v>
      </c>
      <c r="F927" s="4">
        <v>269.08</v>
      </c>
      <c r="G927" s="4">
        <v>282.35000000000002</v>
      </c>
      <c r="H927" s="5">
        <v>50890090</v>
      </c>
    </row>
    <row r="928" spans="1:8" x14ac:dyDescent="0.35">
      <c r="A928" s="2">
        <v>44810</v>
      </c>
      <c r="B928" s="4">
        <v>274.42</v>
      </c>
      <c r="C928" s="4">
        <f t="shared" si="28"/>
        <v>4.2100000000000364</v>
      </c>
      <c r="D928" s="6">
        <f t="shared" si="29"/>
        <v>1.5580474445801549E-2</v>
      </c>
      <c r="E928" s="4">
        <v>272.67500000000001</v>
      </c>
      <c r="F928" s="4">
        <v>265.74</v>
      </c>
      <c r="G928" s="4">
        <v>275.99</v>
      </c>
      <c r="H928" s="5">
        <v>55859984</v>
      </c>
    </row>
    <row r="929" spans="1:8" x14ac:dyDescent="0.35">
      <c r="A929" s="2">
        <v>44811</v>
      </c>
      <c r="B929" s="4">
        <v>283.7</v>
      </c>
      <c r="C929" s="4">
        <f t="shared" si="28"/>
        <v>9.2799999999999727</v>
      </c>
      <c r="D929" s="6">
        <f t="shared" si="29"/>
        <v>3.3816777202827678E-2</v>
      </c>
      <c r="E929" s="4">
        <v>273.10000000000002</v>
      </c>
      <c r="F929" s="4">
        <v>272.27</v>
      </c>
      <c r="G929" s="4">
        <v>283.83999999999997</v>
      </c>
      <c r="H929" s="5">
        <v>50028916</v>
      </c>
    </row>
    <row r="930" spans="1:8" x14ac:dyDescent="0.35">
      <c r="A930" s="2">
        <v>44812</v>
      </c>
      <c r="B930" s="4">
        <v>289.26</v>
      </c>
      <c r="C930" s="4">
        <f t="shared" si="28"/>
        <v>5.5600000000000023</v>
      </c>
      <c r="D930" s="6">
        <f t="shared" si="29"/>
        <v>1.9598167077899197E-2</v>
      </c>
      <c r="E930" s="4">
        <v>281.3</v>
      </c>
      <c r="F930" s="4">
        <v>279.76</v>
      </c>
      <c r="G930" s="4">
        <v>289.5</v>
      </c>
      <c r="H930" s="5">
        <v>53713124</v>
      </c>
    </row>
    <row r="931" spans="1:8" x14ac:dyDescent="0.35">
      <c r="A931" s="2">
        <v>44813</v>
      </c>
      <c r="B931" s="4">
        <v>299.68</v>
      </c>
      <c r="C931" s="4">
        <f t="shared" si="28"/>
        <v>10.420000000000016</v>
      </c>
      <c r="D931" s="6">
        <f t="shared" si="29"/>
        <v>3.6022955126875533E-2</v>
      </c>
      <c r="E931" s="4">
        <v>291.67</v>
      </c>
      <c r="F931" s="4">
        <v>291.245</v>
      </c>
      <c r="G931" s="4">
        <v>299.85000000000002</v>
      </c>
      <c r="H931" s="5">
        <v>54470854</v>
      </c>
    </row>
    <row r="932" spans="1:8" x14ac:dyDescent="0.35">
      <c r="A932" s="2">
        <v>44816</v>
      </c>
      <c r="B932" s="4">
        <v>304.42</v>
      </c>
      <c r="C932" s="4">
        <f t="shared" si="28"/>
        <v>4.7400000000000091</v>
      </c>
      <c r="D932" s="6">
        <f t="shared" si="29"/>
        <v>1.5816871329418076E-2</v>
      </c>
      <c r="E932" s="4">
        <v>300.72000000000003</v>
      </c>
      <c r="F932" s="4">
        <v>300.39999999999998</v>
      </c>
      <c r="G932" s="4">
        <v>305.49</v>
      </c>
      <c r="H932" s="5">
        <v>48674604</v>
      </c>
    </row>
    <row r="933" spans="1:8" x14ac:dyDescent="0.35">
      <c r="A933" s="2">
        <v>44817</v>
      </c>
      <c r="B933" s="4">
        <v>292.13</v>
      </c>
      <c r="C933" s="4">
        <f t="shared" si="28"/>
        <v>-12.29000000000002</v>
      </c>
      <c r="D933" s="6">
        <f t="shared" si="29"/>
        <v>-4.0371854674462977E-2</v>
      </c>
      <c r="E933" s="4">
        <v>292.89999999999998</v>
      </c>
      <c r="F933" s="4">
        <v>290.39999999999998</v>
      </c>
      <c r="G933" s="4">
        <v>297.3999</v>
      </c>
      <c r="H933" s="5">
        <v>68229619</v>
      </c>
    </row>
    <row r="934" spans="1:8" x14ac:dyDescent="0.35">
      <c r="A934" s="2">
        <v>44818</v>
      </c>
      <c r="B934" s="4">
        <v>302.61</v>
      </c>
      <c r="C934" s="4">
        <f t="shared" si="28"/>
        <v>10.480000000000018</v>
      </c>
      <c r="D934" s="6">
        <f t="shared" si="29"/>
        <v>3.587443946188347E-2</v>
      </c>
      <c r="E934" s="4">
        <v>292.24</v>
      </c>
      <c r="F934" s="4">
        <v>291.64</v>
      </c>
      <c r="G934" s="4">
        <v>306</v>
      </c>
      <c r="H934" s="5">
        <v>72628653</v>
      </c>
    </row>
    <row r="935" spans="1:8" x14ac:dyDescent="0.35">
      <c r="A935" s="2">
        <v>44819</v>
      </c>
      <c r="B935" s="4">
        <v>303.75</v>
      </c>
      <c r="C935" s="4">
        <f t="shared" si="28"/>
        <v>1.1399999999999864</v>
      </c>
      <c r="D935" s="6">
        <f t="shared" si="29"/>
        <v>3.7672251412708977E-3</v>
      </c>
      <c r="E935" s="4">
        <v>301.82499999999999</v>
      </c>
      <c r="F935" s="4">
        <v>300.72469999999998</v>
      </c>
      <c r="G935" s="4">
        <v>309.12</v>
      </c>
      <c r="H935" s="5">
        <v>64795523</v>
      </c>
    </row>
    <row r="936" spans="1:8" x14ac:dyDescent="0.35">
      <c r="A936" s="2">
        <v>44820</v>
      </c>
      <c r="B936" s="4">
        <v>303.35000000000002</v>
      </c>
      <c r="C936" s="4">
        <f t="shared" si="28"/>
        <v>-0.39999999999997726</v>
      </c>
      <c r="D936" s="6">
        <f t="shared" si="29"/>
        <v>-1.3168724279834642E-3</v>
      </c>
      <c r="E936" s="4">
        <v>299.60500000000002</v>
      </c>
      <c r="F936" s="4">
        <v>295.60050000000001</v>
      </c>
      <c r="G936" s="4">
        <v>303.70999999999998</v>
      </c>
      <c r="H936" s="5">
        <v>87087786</v>
      </c>
    </row>
    <row r="937" spans="1:8" x14ac:dyDescent="0.35">
      <c r="A937" s="2">
        <v>44823</v>
      </c>
      <c r="B937" s="4">
        <v>309.07</v>
      </c>
      <c r="C937" s="4">
        <f t="shared" si="28"/>
        <v>5.7199999999999704</v>
      </c>
      <c r="D937" s="6">
        <f t="shared" si="29"/>
        <v>1.8856106807318182E-2</v>
      </c>
      <c r="E937" s="4">
        <v>300.08999999999997</v>
      </c>
      <c r="F937" s="4">
        <v>297.8</v>
      </c>
      <c r="G937" s="4">
        <v>309.83999999999997</v>
      </c>
      <c r="H937" s="5">
        <v>60231156</v>
      </c>
    </row>
    <row r="938" spans="1:8" x14ac:dyDescent="0.35">
      <c r="A938" s="2">
        <v>44824</v>
      </c>
      <c r="B938" s="4">
        <v>308.73</v>
      </c>
      <c r="C938" s="4">
        <f t="shared" si="28"/>
        <v>-0.33999999999997499</v>
      </c>
      <c r="D938" s="6">
        <f t="shared" si="29"/>
        <v>-1.1000744167987025E-3</v>
      </c>
      <c r="E938" s="4">
        <v>306.91000000000003</v>
      </c>
      <c r="F938" s="4">
        <v>305.58</v>
      </c>
      <c r="G938" s="4">
        <v>313.33</v>
      </c>
      <c r="H938" s="5">
        <v>61642783</v>
      </c>
    </row>
    <row r="939" spans="1:8" x14ac:dyDescent="0.35">
      <c r="A939" s="2">
        <v>44825</v>
      </c>
      <c r="B939" s="4">
        <v>300.8</v>
      </c>
      <c r="C939" s="4">
        <f t="shared" si="28"/>
        <v>-7.9300000000000068</v>
      </c>
      <c r="D939" s="6">
        <f t="shared" si="29"/>
        <v>-2.5685874388624384E-2</v>
      </c>
      <c r="E939" s="4">
        <v>308.29000000000002</v>
      </c>
      <c r="F939" s="4">
        <v>300.63</v>
      </c>
      <c r="G939" s="4">
        <v>313.8</v>
      </c>
      <c r="H939" s="5">
        <v>62555656</v>
      </c>
    </row>
    <row r="940" spans="1:8" x14ac:dyDescent="0.35">
      <c r="A940" s="2">
        <v>44826</v>
      </c>
      <c r="B940" s="4">
        <v>288.58999999999997</v>
      </c>
      <c r="C940" s="4">
        <f t="shared" si="28"/>
        <v>-12.210000000000036</v>
      </c>
      <c r="D940" s="6">
        <f t="shared" si="29"/>
        <v>-4.0591755319149055E-2</v>
      </c>
      <c r="E940" s="4">
        <v>299.86</v>
      </c>
      <c r="F940" s="4">
        <v>285.82</v>
      </c>
      <c r="G940" s="4">
        <v>301.29000000000002</v>
      </c>
      <c r="H940" s="5">
        <v>70545413</v>
      </c>
    </row>
    <row r="941" spans="1:8" x14ac:dyDescent="0.35">
      <c r="A941" s="2">
        <v>44827</v>
      </c>
      <c r="B941" s="4">
        <v>275.33</v>
      </c>
      <c r="C941" s="4">
        <f t="shared" si="28"/>
        <v>-13.259999999999991</v>
      </c>
      <c r="D941" s="6">
        <f t="shared" si="29"/>
        <v>-4.5947538029730735E-2</v>
      </c>
      <c r="E941" s="4">
        <v>283.08999999999997</v>
      </c>
      <c r="F941" s="4">
        <v>272.82</v>
      </c>
      <c r="G941" s="4">
        <v>284.5</v>
      </c>
      <c r="H941" s="5">
        <v>63748362</v>
      </c>
    </row>
    <row r="942" spans="1:8" x14ac:dyDescent="0.35">
      <c r="A942" s="2">
        <v>44830</v>
      </c>
      <c r="B942" s="4">
        <v>276.01</v>
      </c>
      <c r="C942" s="4">
        <f t="shared" si="28"/>
        <v>0.68000000000000682</v>
      </c>
      <c r="D942" s="6">
        <f t="shared" si="29"/>
        <v>2.4697635564595462E-3</v>
      </c>
      <c r="E942" s="4">
        <v>271.83</v>
      </c>
      <c r="F942" s="4">
        <v>270.31</v>
      </c>
      <c r="G942" s="4">
        <v>284.08999999999997</v>
      </c>
      <c r="H942" s="5">
        <v>58076913</v>
      </c>
    </row>
    <row r="943" spans="1:8" x14ac:dyDescent="0.35">
      <c r="A943" s="2">
        <v>44831</v>
      </c>
      <c r="B943" s="4">
        <v>282.94</v>
      </c>
      <c r="C943" s="4">
        <f t="shared" si="28"/>
        <v>6.9300000000000068</v>
      </c>
      <c r="D943" s="6">
        <f t="shared" si="29"/>
        <v>2.5107785949784453E-2</v>
      </c>
      <c r="E943" s="4">
        <v>283.83999999999997</v>
      </c>
      <c r="F943" s="4">
        <v>277.51</v>
      </c>
      <c r="G943" s="4">
        <v>288.67</v>
      </c>
      <c r="H943" s="5">
        <v>61925185</v>
      </c>
    </row>
    <row r="944" spans="1:8" x14ac:dyDescent="0.35">
      <c r="A944" s="2">
        <v>44832</v>
      </c>
      <c r="B944" s="4">
        <v>287.81</v>
      </c>
      <c r="C944" s="4">
        <f t="shared" si="28"/>
        <v>4.8700000000000045</v>
      </c>
      <c r="D944" s="6">
        <f t="shared" si="29"/>
        <v>1.7212129780165421E-2</v>
      </c>
      <c r="E944" s="4">
        <v>283.08</v>
      </c>
      <c r="F944" s="4">
        <v>277.57</v>
      </c>
      <c r="G944" s="4">
        <v>289</v>
      </c>
      <c r="H944" s="5">
        <v>54664809</v>
      </c>
    </row>
    <row r="945" spans="1:8" x14ac:dyDescent="0.35">
      <c r="A945" s="2">
        <v>44833</v>
      </c>
      <c r="B945" s="4">
        <v>268.20999999999998</v>
      </c>
      <c r="C945" s="4">
        <f t="shared" si="28"/>
        <v>-19.600000000000023</v>
      </c>
      <c r="D945" s="6">
        <f t="shared" si="29"/>
        <v>-6.8100482957506772E-2</v>
      </c>
      <c r="E945" s="4">
        <v>282.76</v>
      </c>
      <c r="F945" s="4">
        <v>265.77999999999997</v>
      </c>
      <c r="G945" s="4">
        <v>283.64999999999998</v>
      </c>
      <c r="H945" s="5">
        <v>77620642</v>
      </c>
    </row>
    <row r="946" spans="1:8" x14ac:dyDescent="0.35">
      <c r="A946" s="2">
        <v>44834</v>
      </c>
      <c r="B946" s="4">
        <v>265.25</v>
      </c>
      <c r="C946" s="4">
        <f t="shared" si="28"/>
        <v>-2.9599999999999795</v>
      </c>
      <c r="D946" s="6">
        <f t="shared" si="29"/>
        <v>-1.1036128406845307E-2</v>
      </c>
      <c r="E946" s="4">
        <v>266.14499999999998</v>
      </c>
      <c r="F946" s="4">
        <v>262.47000000000003</v>
      </c>
      <c r="G946" s="4">
        <v>275.57</v>
      </c>
      <c r="H946" s="5">
        <v>67726598</v>
      </c>
    </row>
    <row r="947" spans="1:8" x14ac:dyDescent="0.35">
      <c r="A947" s="2">
        <v>44837</v>
      </c>
      <c r="B947" s="4">
        <v>242.4</v>
      </c>
      <c r="C947" s="4">
        <f t="shared" si="28"/>
        <v>-22.849999999999994</v>
      </c>
      <c r="D947" s="6">
        <f t="shared" si="29"/>
        <v>-8.6145146088595637E-2</v>
      </c>
      <c r="E947" s="4">
        <v>254.5</v>
      </c>
      <c r="F947" s="4">
        <v>241.01</v>
      </c>
      <c r="G947" s="4">
        <v>255.16</v>
      </c>
      <c r="H947" s="5">
        <v>98363541</v>
      </c>
    </row>
    <row r="948" spans="1:8" x14ac:dyDescent="0.35">
      <c r="A948" s="2">
        <v>44838</v>
      </c>
      <c r="B948" s="4">
        <v>249.44</v>
      </c>
      <c r="C948" s="4">
        <f t="shared" si="28"/>
        <v>7.039999999999992</v>
      </c>
      <c r="D948" s="6">
        <f t="shared" si="29"/>
        <v>2.9042904290429009E-2</v>
      </c>
      <c r="E948" s="4">
        <v>250.52</v>
      </c>
      <c r="F948" s="4">
        <v>242.01</v>
      </c>
      <c r="G948" s="4">
        <v>257.5</v>
      </c>
      <c r="H948" s="5">
        <v>109578535</v>
      </c>
    </row>
    <row r="949" spans="1:8" x14ac:dyDescent="0.35">
      <c r="A949" s="2">
        <v>44839</v>
      </c>
      <c r="B949" s="4">
        <v>240.81</v>
      </c>
      <c r="C949" s="4">
        <f t="shared" si="28"/>
        <v>-8.6299999999999955</v>
      </c>
      <c r="D949" s="6">
        <f t="shared" si="29"/>
        <v>-3.4597498396407939E-2</v>
      </c>
      <c r="E949" s="4">
        <v>245.01</v>
      </c>
      <c r="F949" s="4">
        <v>233.27</v>
      </c>
      <c r="G949" s="4">
        <v>246.66970000000001</v>
      </c>
      <c r="H949" s="5">
        <v>86982673</v>
      </c>
    </row>
    <row r="950" spans="1:8" x14ac:dyDescent="0.35">
      <c r="A950" s="2">
        <v>44840</v>
      </c>
      <c r="B950" s="4">
        <v>238.13</v>
      </c>
      <c r="C950" s="4">
        <f t="shared" si="28"/>
        <v>-2.6800000000000068</v>
      </c>
      <c r="D950" s="6">
        <f t="shared" si="29"/>
        <v>-1.1129105934138976E-2</v>
      </c>
      <c r="E950" s="4">
        <v>239.44</v>
      </c>
      <c r="F950" s="4">
        <v>235.35</v>
      </c>
      <c r="G950" s="4">
        <v>244.58</v>
      </c>
      <c r="H950" s="5">
        <v>69298437</v>
      </c>
    </row>
    <row r="951" spans="1:8" x14ac:dyDescent="0.35">
      <c r="A951" s="2">
        <v>44841</v>
      </c>
      <c r="B951" s="4">
        <v>223.07</v>
      </c>
      <c r="C951" s="4">
        <f t="shared" si="28"/>
        <v>-15.060000000000002</v>
      </c>
      <c r="D951" s="6">
        <f t="shared" si="29"/>
        <v>-6.3242766556082824E-2</v>
      </c>
      <c r="E951" s="4">
        <v>233.935</v>
      </c>
      <c r="F951" s="4">
        <v>222.02</v>
      </c>
      <c r="G951" s="4">
        <v>234.57149999999999</v>
      </c>
      <c r="H951" s="5">
        <v>83916800</v>
      </c>
    </row>
    <row r="952" spans="1:8" x14ac:dyDescent="0.35">
      <c r="A952" s="2">
        <v>44844</v>
      </c>
      <c r="B952" s="4">
        <v>222.96</v>
      </c>
      <c r="C952" s="4">
        <f t="shared" si="28"/>
        <v>-0.10999999999998522</v>
      </c>
      <c r="D952" s="6">
        <f t="shared" si="29"/>
        <v>-4.9311875196120149E-4</v>
      </c>
      <c r="E952" s="4">
        <v>223.93</v>
      </c>
      <c r="F952" s="4">
        <v>218.35820000000001</v>
      </c>
      <c r="G952" s="4">
        <v>226.99</v>
      </c>
      <c r="H952" s="5">
        <v>67925018</v>
      </c>
    </row>
    <row r="953" spans="1:8" x14ac:dyDescent="0.35">
      <c r="A953" s="2">
        <v>44845</v>
      </c>
      <c r="B953" s="4">
        <v>216.5</v>
      </c>
      <c r="C953" s="4">
        <f t="shared" si="28"/>
        <v>-6.460000000000008</v>
      </c>
      <c r="D953" s="6">
        <f t="shared" si="29"/>
        <v>-2.8973806960889879E-2</v>
      </c>
      <c r="E953" s="4">
        <v>220.94499999999999</v>
      </c>
      <c r="F953" s="4">
        <v>215</v>
      </c>
      <c r="G953" s="4">
        <v>225.75</v>
      </c>
      <c r="H953" s="5">
        <v>77013202</v>
      </c>
    </row>
    <row r="954" spans="1:8" x14ac:dyDescent="0.35">
      <c r="A954" s="2">
        <v>44846</v>
      </c>
      <c r="B954" s="4">
        <v>217.24</v>
      </c>
      <c r="C954" s="4">
        <f t="shared" si="28"/>
        <v>0.74000000000000909</v>
      </c>
      <c r="D954" s="6">
        <f t="shared" si="29"/>
        <v>3.4180138568129749E-3</v>
      </c>
      <c r="E954" s="4">
        <v>215.33</v>
      </c>
      <c r="F954" s="4">
        <v>211.51</v>
      </c>
      <c r="G954" s="4">
        <v>219.29990000000001</v>
      </c>
      <c r="H954" s="5">
        <v>66860699</v>
      </c>
    </row>
    <row r="955" spans="1:8" x14ac:dyDescent="0.35">
      <c r="A955" s="2">
        <v>44847</v>
      </c>
      <c r="B955" s="4">
        <v>221.72</v>
      </c>
      <c r="C955" s="4">
        <f t="shared" si="28"/>
        <v>4.4799999999999898</v>
      </c>
      <c r="D955" s="6">
        <f t="shared" si="29"/>
        <v>2.0622353157797778E-2</v>
      </c>
      <c r="E955" s="4">
        <v>208.3</v>
      </c>
      <c r="F955" s="4">
        <v>206.22</v>
      </c>
      <c r="G955" s="4">
        <v>222.99</v>
      </c>
      <c r="H955" s="5">
        <v>91483045</v>
      </c>
    </row>
    <row r="956" spans="1:8" x14ac:dyDescent="0.35">
      <c r="A956" s="2">
        <v>44848</v>
      </c>
      <c r="B956" s="4">
        <v>204.99</v>
      </c>
      <c r="C956" s="4">
        <f t="shared" si="28"/>
        <v>-16.72999999999999</v>
      </c>
      <c r="D956" s="6">
        <f t="shared" si="29"/>
        <v>-7.5455529496662413E-2</v>
      </c>
      <c r="E956" s="4">
        <v>224.01</v>
      </c>
      <c r="F956" s="4">
        <v>204.16</v>
      </c>
      <c r="G956" s="4">
        <v>226.26</v>
      </c>
      <c r="H956" s="5">
        <v>94124511</v>
      </c>
    </row>
    <row r="957" spans="1:8" x14ac:dyDescent="0.35">
      <c r="A957" s="2">
        <v>44851</v>
      </c>
      <c r="B957" s="4">
        <v>219.35</v>
      </c>
      <c r="C957" s="4">
        <f t="shared" si="28"/>
        <v>14.359999999999985</v>
      </c>
      <c r="D957" s="6">
        <f t="shared" si="29"/>
        <v>7.0052197668178856E-2</v>
      </c>
      <c r="E957" s="4">
        <v>210.04</v>
      </c>
      <c r="F957" s="4">
        <v>209.45</v>
      </c>
      <c r="G957" s="4">
        <v>221.86</v>
      </c>
      <c r="H957" s="5">
        <v>79428810</v>
      </c>
    </row>
    <row r="958" spans="1:8" x14ac:dyDescent="0.35">
      <c r="A958" s="2">
        <v>44852</v>
      </c>
      <c r="B958" s="4">
        <v>220.19</v>
      </c>
      <c r="C958" s="4">
        <f t="shared" si="28"/>
        <v>0.84000000000000341</v>
      </c>
      <c r="D958" s="6">
        <f t="shared" si="29"/>
        <v>3.8294962388876383E-3</v>
      </c>
      <c r="E958" s="4">
        <v>229.5</v>
      </c>
      <c r="F958" s="4">
        <v>217.25</v>
      </c>
      <c r="G958" s="4">
        <v>229.82</v>
      </c>
      <c r="H958" s="5">
        <v>75891905</v>
      </c>
    </row>
    <row r="959" spans="1:8" x14ac:dyDescent="0.35">
      <c r="A959" s="2">
        <v>44853</v>
      </c>
      <c r="B959" s="4">
        <v>222.04</v>
      </c>
      <c r="C959" s="4">
        <f t="shared" si="28"/>
        <v>1.8499999999999943</v>
      </c>
      <c r="D959" s="6">
        <f t="shared" si="29"/>
        <v>8.4018347790544273E-3</v>
      </c>
      <c r="E959" s="4">
        <v>219.8</v>
      </c>
      <c r="F959" s="4">
        <v>217.78</v>
      </c>
      <c r="G959" s="4">
        <v>222.93</v>
      </c>
      <c r="H959" s="5">
        <v>66571479</v>
      </c>
    </row>
    <row r="960" spans="1:8" x14ac:dyDescent="0.35">
      <c r="A960" s="2">
        <v>44854</v>
      </c>
      <c r="B960" s="4">
        <v>207.28</v>
      </c>
      <c r="C960" s="4">
        <f t="shared" si="28"/>
        <v>-14.759999999999991</v>
      </c>
      <c r="D960" s="6">
        <f t="shared" si="29"/>
        <v>-6.6474509097459875E-2</v>
      </c>
      <c r="E960" s="4">
        <v>208.28</v>
      </c>
      <c r="F960" s="4">
        <v>202</v>
      </c>
      <c r="G960" s="4">
        <v>215.55</v>
      </c>
      <c r="H960" s="5">
        <v>117798062</v>
      </c>
    </row>
    <row r="961" spans="1:8" x14ac:dyDescent="0.35">
      <c r="A961" s="2">
        <v>44855</v>
      </c>
      <c r="B961" s="4">
        <v>214.44</v>
      </c>
      <c r="C961" s="4">
        <f t="shared" si="28"/>
        <v>7.1599999999999966</v>
      </c>
      <c r="D961" s="6">
        <f t="shared" si="29"/>
        <v>3.454264762639906E-2</v>
      </c>
      <c r="E961" s="4">
        <v>206.41499999999999</v>
      </c>
      <c r="F961" s="4">
        <v>203.8</v>
      </c>
      <c r="G961" s="4">
        <v>214.66</v>
      </c>
      <c r="H961" s="5">
        <v>75713754</v>
      </c>
    </row>
    <row r="962" spans="1:8" x14ac:dyDescent="0.35">
      <c r="A962" s="2">
        <v>44858</v>
      </c>
      <c r="B962" s="4">
        <v>211.25</v>
      </c>
      <c r="C962" s="4">
        <f t="shared" si="28"/>
        <v>-3.1899999999999977</v>
      </c>
      <c r="D962" s="6">
        <f t="shared" si="29"/>
        <v>-1.4875955978362235E-2</v>
      </c>
      <c r="E962" s="4">
        <v>205.82</v>
      </c>
      <c r="F962" s="4">
        <v>198.58629999999999</v>
      </c>
      <c r="G962" s="4">
        <v>213.5</v>
      </c>
      <c r="H962" s="5">
        <v>100446765</v>
      </c>
    </row>
    <row r="963" spans="1:8" x14ac:dyDescent="0.35">
      <c r="A963" s="2">
        <v>44859</v>
      </c>
      <c r="B963" s="4">
        <v>222.41499999999999</v>
      </c>
      <c r="C963" s="4">
        <f t="shared" si="28"/>
        <v>11.164999999999992</v>
      </c>
      <c r="D963" s="6">
        <f t="shared" si="29"/>
        <v>5.2852071005917121E-2</v>
      </c>
      <c r="E963" s="4">
        <v>210.1</v>
      </c>
      <c r="F963" s="4">
        <v>210</v>
      </c>
      <c r="G963" s="4">
        <v>224.34979999999999</v>
      </c>
      <c r="H963" s="5">
        <v>96507870</v>
      </c>
    </row>
    <row r="964" spans="1:8" x14ac:dyDescent="0.35">
      <c r="A964" s="2">
        <v>44860</v>
      </c>
      <c r="B964" s="4">
        <v>224.64</v>
      </c>
      <c r="C964" s="4">
        <f t="shared" ref="C964:C1027" si="30">+B964-B963</f>
        <v>2.2249999999999943</v>
      </c>
      <c r="D964" s="6">
        <f t="shared" ref="D964:D1027" si="31">+C964/B963</f>
        <v>1.0003821684688507E-2</v>
      </c>
      <c r="E964" s="4">
        <v>219.4</v>
      </c>
      <c r="F964" s="4">
        <v>218.2</v>
      </c>
      <c r="G964" s="4">
        <v>230.6</v>
      </c>
      <c r="H964" s="5">
        <v>85327078</v>
      </c>
    </row>
    <row r="965" spans="1:8" x14ac:dyDescent="0.35">
      <c r="A965" s="2">
        <v>44861</v>
      </c>
      <c r="B965" s="4">
        <v>225.09</v>
      </c>
      <c r="C965" s="4">
        <f t="shared" si="30"/>
        <v>0.45000000000001705</v>
      </c>
      <c r="D965" s="6">
        <f t="shared" si="31"/>
        <v>2.0032051282052044E-3</v>
      </c>
      <c r="E965" s="4">
        <v>229.77</v>
      </c>
      <c r="F965" s="4">
        <v>222.85</v>
      </c>
      <c r="G965" s="4">
        <v>233.81</v>
      </c>
      <c r="H965" s="5">
        <v>61638824</v>
      </c>
    </row>
    <row r="966" spans="1:8" x14ac:dyDescent="0.35">
      <c r="A966" s="2">
        <v>44862</v>
      </c>
      <c r="B966" s="4">
        <v>228.52</v>
      </c>
      <c r="C966" s="4">
        <f t="shared" si="30"/>
        <v>3.4300000000000068</v>
      </c>
      <c r="D966" s="6">
        <f t="shared" si="31"/>
        <v>1.5238349104802554E-2</v>
      </c>
      <c r="E966" s="4">
        <v>225.4</v>
      </c>
      <c r="F966" s="4">
        <v>216.35</v>
      </c>
      <c r="G966" s="4">
        <v>228.86</v>
      </c>
      <c r="H966" s="5">
        <v>69152386</v>
      </c>
    </row>
    <row r="967" spans="1:8" x14ac:dyDescent="0.35">
      <c r="A967" s="2">
        <v>44865</v>
      </c>
      <c r="B967" s="4">
        <v>227.54</v>
      </c>
      <c r="C967" s="4">
        <f t="shared" si="30"/>
        <v>-0.98000000000001819</v>
      </c>
      <c r="D967" s="6">
        <f t="shared" si="31"/>
        <v>-4.2884649046036156E-3</v>
      </c>
      <c r="E967" s="4">
        <v>226.19</v>
      </c>
      <c r="F967" s="4">
        <v>221.94</v>
      </c>
      <c r="G967" s="4">
        <v>229.85</v>
      </c>
      <c r="H967" s="5">
        <v>61554341</v>
      </c>
    </row>
    <row r="968" spans="1:8" x14ac:dyDescent="0.35">
      <c r="A968" s="2">
        <v>44866</v>
      </c>
      <c r="B968" s="4">
        <v>227.82</v>
      </c>
      <c r="C968" s="4">
        <f t="shared" si="30"/>
        <v>0.28000000000000114</v>
      </c>
      <c r="D968" s="6">
        <f t="shared" si="31"/>
        <v>1.2305528698250906E-3</v>
      </c>
      <c r="E968" s="4">
        <v>234.05</v>
      </c>
      <c r="F968" s="4">
        <v>227.28</v>
      </c>
      <c r="G968" s="4">
        <v>237.39510000000001</v>
      </c>
      <c r="H968" s="5">
        <v>62688822</v>
      </c>
    </row>
    <row r="969" spans="1:8" x14ac:dyDescent="0.35">
      <c r="A969" s="2">
        <v>44867</v>
      </c>
      <c r="B969" s="4">
        <v>214.98</v>
      </c>
      <c r="C969" s="4">
        <f t="shared" si="30"/>
        <v>-12.840000000000003</v>
      </c>
      <c r="D969" s="6">
        <f t="shared" si="31"/>
        <v>-5.6360284435080343E-2</v>
      </c>
      <c r="E969" s="4">
        <v>226.04</v>
      </c>
      <c r="F969" s="4">
        <v>214.82</v>
      </c>
      <c r="G969" s="4">
        <v>227.8699</v>
      </c>
      <c r="H969" s="5">
        <v>63070293</v>
      </c>
    </row>
    <row r="970" spans="1:8" x14ac:dyDescent="0.35">
      <c r="A970" s="2">
        <v>44868</v>
      </c>
      <c r="B970" s="4">
        <v>215.31</v>
      </c>
      <c r="C970" s="4">
        <f t="shared" si="30"/>
        <v>0.33000000000001251</v>
      </c>
      <c r="D970" s="6">
        <f t="shared" si="31"/>
        <v>1.5350265140943926E-3</v>
      </c>
      <c r="E970" s="4">
        <v>211.36</v>
      </c>
      <c r="F970" s="4">
        <v>210.14</v>
      </c>
      <c r="G970" s="4">
        <v>221.2</v>
      </c>
      <c r="H970" s="5">
        <v>56538848</v>
      </c>
    </row>
    <row r="971" spans="1:8" x14ac:dyDescent="0.35">
      <c r="A971" s="2">
        <v>44869</v>
      </c>
      <c r="B971" s="4">
        <v>207.47</v>
      </c>
      <c r="C971" s="4">
        <f t="shared" si="30"/>
        <v>-7.8400000000000034</v>
      </c>
      <c r="D971" s="6">
        <f t="shared" si="31"/>
        <v>-3.641261436997819E-2</v>
      </c>
      <c r="E971" s="4">
        <v>222.6</v>
      </c>
      <c r="F971" s="4">
        <v>203.08</v>
      </c>
      <c r="G971" s="4">
        <v>223.8</v>
      </c>
      <c r="H971" s="5">
        <v>98622212</v>
      </c>
    </row>
    <row r="972" spans="1:8" x14ac:dyDescent="0.35">
      <c r="A972" s="2">
        <v>44872</v>
      </c>
      <c r="B972" s="4">
        <v>197.08</v>
      </c>
      <c r="C972" s="4">
        <f t="shared" si="30"/>
        <v>-10.389999999999986</v>
      </c>
      <c r="D972" s="6">
        <f t="shared" si="31"/>
        <v>-5.0079529570540252E-2</v>
      </c>
      <c r="E972" s="4">
        <v>208.65</v>
      </c>
      <c r="F972" s="4">
        <v>196.66</v>
      </c>
      <c r="G972" s="4">
        <v>208.9</v>
      </c>
      <c r="H972" s="5">
        <v>93916520</v>
      </c>
    </row>
    <row r="973" spans="1:8" x14ac:dyDescent="0.35">
      <c r="A973" s="2">
        <v>44873</v>
      </c>
      <c r="B973" s="4">
        <v>191.3</v>
      </c>
      <c r="C973" s="4">
        <f t="shared" si="30"/>
        <v>-5.7800000000000011</v>
      </c>
      <c r="D973" s="6">
        <f t="shared" si="31"/>
        <v>-2.9328191597320887E-2</v>
      </c>
      <c r="E973" s="4">
        <v>194.02</v>
      </c>
      <c r="F973" s="4">
        <v>186.75</v>
      </c>
      <c r="G973" s="4">
        <v>195.2</v>
      </c>
      <c r="H973" s="5">
        <v>128803404</v>
      </c>
    </row>
    <row r="974" spans="1:8" x14ac:dyDescent="0.35">
      <c r="A974" s="2">
        <v>44874</v>
      </c>
      <c r="B974" s="4">
        <v>177.59</v>
      </c>
      <c r="C974" s="4">
        <f t="shared" si="30"/>
        <v>-13.710000000000008</v>
      </c>
      <c r="D974" s="6">
        <f t="shared" si="31"/>
        <v>-7.1667537898588637E-2</v>
      </c>
      <c r="E974" s="4">
        <v>190.77500000000001</v>
      </c>
      <c r="F974" s="4">
        <v>177.12</v>
      </c>
      <c r="G974" s="4">
        <v>195.89</v>
      </c>
      <c r="H974" s="5">
        <v>127062659</v>
      </c>
    </row>
    <row r="975" spans="1:8" x14ac:dyDescent="0.35">
      <c r="A975" s="2">
        <v>44875</v>
      </c>
      <c r="B975" s="4">
        <v>190.72</v>
      </c>
      <c r="C975" s="4">
        <f t="shared" si="30"/>
        <v>13.129999999999995</v>
      </c>
      <c r="D975" s="6">
        <f t="shared" si="31"/>
        <v>7.3934343149952106E-2</v>
      </c>
      <c r="E975" s="4">
        <v>189.9</v>
      </c>
      <c r="F975" s="4">
        <v>180.03</v>
      </c>
      <c r="G975" s="4">
        <v>191</v>
      </c>
      <c r="H975" s="5">
        <v>132703015</v>
      </c>
    </row>
    <row r="976" spans="1:8" x14ac:dyDescent="0.35">
      <c r="A976" s="2">
        <v>44876</v>
      </c>
      <c r="B976" s="4">
        <v>195.97</v>
      </c>
      <c r="C976" s="4">
        <f t="shared" si="30"/>
        <v>5.25</v>
      </c>
      <c r="D976" s="6">
        <f t="shared" si="31"/>
        <v>2.752726510067114E-2</v>
      </c>
      <c r="E976" s="4">
        <v>186</v>
      </c>
      <c r="F976" s="4">
        <v>182.59</v>
      </c>
      <c r="G976" s="4">
        <v>196.52</v>
      </c>
      <c r="H976" s="5">
        <v>114403575</v>
      </c>
    </row>
    <row r="977" spans="1:8" x14ac:dyDescent="0.35">
      <c r="A977" s="2">
        <v>44879</v>
      </c>
      <c r="B977" s="4">
        <v>190.95</v>
      </c>
      <c r="C977" s="4">
        <f t="shared" si="30"/>
        <v>-5.0200000000000102</v>
      </c>
      <c r="D977" s="6">
        <f t="shared" si="31"/>
        <v>-2.5616165739654081E-2</v>
      </c>
      <c r="E977" s="4">
        <v>192.77</v>
      </c>
      <c r="F977" s="4">
        <v>186.34</v>
      </c>
      <c r="G977" s="4">
        <v>195.73</v>
      </c>
      <c r="H977" s="5">
        <v>92226649</v>
      </c>
    </row>
    <row r="978" spans="1:8" x14ac:dyDescent="0.35">
      <c r="A978" s="2">
        <v>44880</v>
      </c>
      <c r="B978" s="4">
        <v>194.42</v>
      </c>
      <c r="C978" s="4">
        <f t="shared" si="30"/>
        <v>3.4699999999999989</v>
      </c>
      <c r="D978" s="6">
        <f t="shared" si="31"/>
        <v>1.8172296412673469E-2</v>
      </c>
      <c r="E978" s="4">
        <v>195.88</v>
      </c>
      <c r="F978" s="4">
        <v>192.06</v>
      </c>
      <c r="G978" s="4">
        <v>200.8237</v>
      </c>
      <c r="H978" s="5">
        <v>91293785</v>
      </c>
    </row>
    <row r="979" spans="1:8" x14ac:dyDescent="0.35">
      <c r="A979" s="2">
        <v>44881</v>
      </c>
      <c r="B979" s="4">
        <v>186.92</v>
      </c>
      <c r="C979" s="4">
        <f t="shared" si="30"/>
        <v>-7.5</v>
      </c>
      <c r="D979" s="6">
        <f t="shared" si="31"/>
        <v>-3.8576278160683063E-2</v>
      </c>
      <c r="E979" s="4">
        <v>191.51</v>
      </c>
      <c r="F979" s="4">
        <v>185.66</v>
      </c>
      <c r="G979" s="4">
        <v>192.57</v>
      </c>
      <c r="H979" s="5">
        <v>66567599</v>
      </c>
    </row>
    <row r="980" spans="1:8" x14ac:dyDescent="0.35">
      <c r="A980" s="2">
        <v>44882</v>
      </c>
      <c r="B980" s="4">
        <v>183.17</v>
      </c>
      <c r="C980" s="4">
        <f t="shared" si="30"/>
        <v>-3.75</v>
      </c>
      <c r="D980" s="6">
        <f t="shared" si="31"/>
        <v>-2.0062058634710039E-2</v>
      </c>
      <c r="E980" s="4">
        <v>183.96</v>
      </c>
      <c r="F980" s="4">
        <v>180.9</v>
      </c>
      <c r="G980" s="4">
        <v>186.16</v>
      </c>
      <c r="H980" s="5">
        <v>64335970</v>
      </c>
    </row>
    <row r="981" spans="1:8" x14ac:dyDescent="0.35">
      <c r="A981" s="2">
        <v>44883</v>
      </c>
      <c r="B981" s="4">
        <v>180.19</v>
      </c>
      <c r="C981" s="4">
        <f t="shared" si="30"/>
        <v>-2.9799999999999898</v>
      </c>
      <c r="D981" s="6">
        <f t="shared" si="31"/>
        <v>-1.6269039689905496E-2</v>
      </c>
      <c r="E981" s="4">
        <v>185.05</v>
      </c>
      <c r="F981" s="4">
        <v>176.55</v>
      </c>
      <c r="G981" s="4">
        <v>185.19</v>
      </c>
      <c r="H981" s="5">
        <v>76048866</v>
      </c>
    </row>
    <row r="982" spans="1:8" x14ac:dyDescent="0.35">
      <c r="A982" s="2">
        <v>44886</v>
      </c>
      <c r="B982" s="4">
        <v>167.87</v>
      </c>
      <c r="C982" s="4">
        <f t="shared" si="30"/>
        <v>-12.319999999999993</v>
      </c>
      <c r="D982" s="6">
        <f t="shared" si="31"/>
        <v>-6.8372273711082704E-2</v>
      </c>
      <c r="E982" s="4">
        <v>175.85</v>
      </c>
      <c r="F982" s="4">
        <v>167.54</v>
      </c>
      <c r="G982" s="4">
        <v>176.77</v>
      </c>
      <c r="H982" s="5">
        <v>92882712</v>
      </c>
    </row>
    <row r="983" spans="1:8" x14ac:dyDescent="0.35">
      <c r="A983" s="2">
        <v>44887</v>
      </c>
      <c r="B983" s="4">
        <v>169.91</v>
      </c>
      <c r="C983" s="4">
        <f t="shared" si="30"/>
        <v>2.039999999999992</v>
      </c>
      <c r="D983" s="6">
        <f t="shared" si="31"/>
        <v>1.2152260677905475E-2</v>
      </c>
      <c r="E983" s="4">
        <v>168.63</v>
      </c>
      <c r="F983" s="4">
        <v>166.185</v>
      </c>
      <c r="G983" s="4">
        <v>170.92</v>
      </c>
      <c r="H983" s="5">
        <v>78452327</v>
      </c>
    </row>
    <row r="984" spans="1:8" x14ac:dyDescent="0.35">
      <c r="A984" s="2">
        <v>44888</v>
      </c>
      <c r="B984" s="4">
        <v>183.2</v>
      </c>
      <c r="C984" s="4">
        <f t="shared" si="30"/>
        <v>13.289999999999992</v>
      </c>
      <c r="D984" s="6">
        <f t="shared" si="31"/>
        <v>7.8217880054146274E-2</v>
      </c>
      <c r="E984" s="4">
        <v>173.57</v>
      </c>
      <c r="F984" s="4">
        <v>172.5</v>
      </c>
      <c r="G984" s="4">
        <v>183.62</v>
      </c>
      <c r="H984" s="5">
        <v>109536709</v>
      </c>
    </row>
    <row r="985" spans="1:8" x14ac:dyDescent="0.35">
      <c r="A985" s="2">
        <v>44890</v>
      </c>
      <c r="B985" s="4">
        <v>182.86</v>
      </c>
      <c r="C985" s="4">
        <f t="shared" si="30"/>
        <v>-0.33999999999997499</v>
      </c>
      <c r="D985" s="6">
        <f t="shared" si="31"/>
        <v>-1.8558951965064138E-3</v>
      </c>
      <c r="E985" s="4">
        <v>185.06</v>
      </c>
      <c r="F985" s="4">
        <v>180.63</v>
      </c>
      <c r="G985" s="4">
        <v>185.2</v>
      </c>
      <c r="H985" s="5">
        <v>50672739</v>
      </c>
    </row>
    <row r="986" spans="1:8" x14ac:dyDescent="0.35">
      <c r="A986" s="2">
        <v>44893</v>
      </c>
      <c r="B986" s="4">
        <v>182.92</v>
      </c>
      <c r="C986" s="4">
        <f t="shared" si="30"/>
        <v>5.9999999999973852E-2</v>
      </c>
      <c r="D986" s="6">
        <f t="shared" si="31"/>
        <v>3.2811987312683936E-4</v>
      </c>
      <c r="E986" s="4">
        <v>179.96</v>
      </c>
      <c r="F986" s="4">
        <v>179</v>
      </c>
      <c r="G986" s="4">
        <v>188.5</v>
      </c>
      <c r="H986" s="5">
        <v>93038148</v>
      </c>
    </row>
    <row r="987" spans="1:8" x14ac:dyDescent="0.35">
      <c r="A987" s="2">
        <v>44894</v>
      </c>
      <c r="B987" s="4">
        <v>180.83</v>
      </c>
      <c r="C987" s="4">
        <f t="shared" si="30"/>
        <v>-2.089999999999975</v>
      </c>
      <c r="D987" s="6">
        <f t="shared" si="31"/>
        <v>-1.1425759895035945E-2</v>
      </c>
      <c r="E987" s="4">
        <v>184.99</v>
      </c>
      <c r="F987" s="4">
        <v>178.75</v>
      </c>
      <c r="G987" s="4">
        <v>186.38</v>
      </c>
      <c r="H987" s="5">
        <v>83357111</v>
      </c>
    </row>
    <row r="988" spans="1:8" x14ac:dyDescent="0.35">
      <c r="A988" s="2">
        <v>44895</v>
      </c>
      <c r="B988" s="4">
        <v>194.7</v>
      </c>
      <c r="C988" s="4">
        <f t="shared" si="30"/>
        <v>13.869999999999976</v>
      </c>
      <c r="D988" s="6">
        <f t="shared" si="31"/>
        <v>7.6701874688934218E-2</v>
      </c>
      <c r="E988" s="4">
        <v>182.43</v>
      </c>
      <c r="F988" s="4">
        <v>180.6301</v>
      </c>
      <c r="G988" s="4">
        <v>194.76</v>
      </c>
      <c r="H988" s="5">
        <v>109186404</v>
      </c>
    </row>
    <row r="989" spans="1:8" x14ac:dyDescent="0.35">
      <c r="A989" s="2">
        <v>44896</v>
      </c>
      <c r="B989" s="4">
        <v>194.7</v>
      </c>
      <c r="C989" s="4">
        <f t="shared" si="30"/>
        <v>0</v>
      </c>
      <c r="D989" s="6">
        <f t="shared" si="31"/>
        <v>0</v>
      </c>
      <c r="E989" s="4">
        <v>197.08</v>
      </c>
      <c r="F989" s="4">
        <v>191.8</v>
      </c>
      <c r="G989" s="4">
        <v>198.92</v>
      </c>
      <c r="H989" s="5">
        <v>80046213</v>
      </c>
    </row>
    <row r="990" spans="1:8" x14ac:dyDescent="0.35">
      <c r="A990" s="2">
        <v>44897</v>
      </c>
      <c r="B990" s="4">
        <v>194.86</v>
      </c>
      <c r="C990" s="4">
        <f t="shared" si="30"/>
        <v>0.16000000000002501</v>
      </c>
      <c r="D990" s="6">
        <f t="shared" si="31"/>
        <v>8.2177709296366215E-4</v>
      </c>
      <c r="E990" s="4">
        <v>191.78</v>
      </c>
      <c r="F990" s="4">
        <v>191.11</v>
      </c>
      <c r="G990" s="4">
        <v>196.25</v>
      </c>
      <c r="H990" s="5">
        <v>73645922</v>
      </c>
    </row>
    <row r="991" spans="1:8" x14ac:dyDescent="0.35">
      <c r="A991" s="2">
        <v>44900</v>
      </c>
      <c r="B991" s="4">
        <v>182.45</v>
      </c>
      <c r="C991" s="4">
        <f t="shared" si="30"/>
        <v>-12.410000000000025</v>
      </c>
      <c r="D991" s="6">
        <f t="shared" si="31"/>
        <v>-6.3686749461151715E-2</v>
      </c>
      <c r="E991" s="4">
        <v>189.44</v>
      </c>
      <c r="F991" s="4">
        <v>180.55</v>
      </c>
      <c r="G991" s="4">
        <v>191.27</v>
      </c>
      <c r="H991" s="5">
        <v>93122667</v>
      </c>
    </row>
    <row r="992" spans="1:8" x14ac:dyDescent="0.35">
      <c r="A992" s="2">
        <v>44901</v>
      </c>
      <c r="B992" s="4">
        <v>179.82</v>
      </c>
      <c r="C992" s="4">
        <f t="shared" si="30"/>
        <v>-2.6299999999999955</v>
      </c>
      <c r="D992" s="6">
        <f t="shared" si="31"/>
        <v>-1.4414908194025737E-2</v>
      </c>
      <c r="E992" s="4">
        <v>181.215</v>
      </c>
      <c r="F992" s="4">
        <v>175.33</v>
      </c>
      <c r="G992" s="4">
        <v>183.65</v>
      </c>
      <c r="H992" s="5">
        <v>92150823</v>
      </c>
    </row>
    <row r="993" spans="1:8" x14ac:dyDescent="0.35">
      <c r="A993" s="2">
        <v>44902</v>
      </c>
      <c r="B993" s="4">
        <v>174.04</v>
      </c>
      <c r="C993" s="4">
        <f t="shared" si="30"/>
        <v>-5.7800000000000011</v>
      </c>
      <c r="D993" s="6">
        <f t="shared" si="31"/>
        <v>-3.2143254365476596E-2</v>
      </c>
      <c r="E993" s="4">
        <v>175.03</v>
      </c>
      <c r="F993" s="4">
        <v>172.21799999999999</v>
      </c>
      <c r="G993" s="4">
        <v>179.38</v>
      </c>
      <c r="H993" s="5">
        <v>84213284</v>
      </c>
    </row>
    <row r="994" spans="1:8" x14ac:dyDescent="0.35">
      <c r="A994" s="2">
        <v>44903</v>
      </c>
      <c r="B994" s="4">
        <v>173.44</v>
      </c>
      <c r="C994" s="4">
        <f t="shared" si="30"/>
        <v>-0.59999999999999432</v>
      </c>
      <c r="D994" s="6">
        <f t="shared" si="31"/>
        <v>-3.447483337163838E-3</v>
      </c>
      <c r="E994" s="4">
        <v>172.2</v>
      </c>
      <c r="F994" s="4">
        <v>169.06</v>
      </c>
      <c r="G994" s="4">
        <v>175.2</v>
      </c>
      <c r="H994" s="5">
        <v>97624491</v>
      </c>
    </row>
    <row r="995" spans="1:8" x14ac:dyDescent="0.35">
      <c r="A995" s="2">
        <v>44904</v>
      </c>
      <c r="B995" s="4">
        <v>179.05</v>
      </c>
      <c r="C995" s="4">
        <f t="shared" si="30"/>
        <v>5.6100000000000136</v>
      </c>
      <c r="D995" s="6">
        <f t="shared" si="31"/>
        <v>3.2345479704797127E-2</v>
      </c>
      <c r="E995" s="4">
        <v>173.84</v>
      </c>
      <c r="F995" s="4">
        <v>173.36</v>
      </c>
      <c r="G995" s="4">
        <v>182.5</v>
      </c>
      <c r="H995" s="5">
        <v>104872336</v>
      </c>
    </row>
    <row r="996" spans="1:8" x14ac:dyDescent="0.35">
      <c r="A996" s="2">
        <v>44907</v>
      </c>
      <c r="B996" s="4">
        <v>167.82</v>
      </c>
      <c r="C996" s="4">
        <f t="shared" si="30"/>
        <v>-11.230000000000018</v>
      </c>
      <c r="D996" s="6">
        <f t="shared" si="31"/>
        <v>-6.2719910639486273E-2</v>
      </c>
      <c r="E996" s="4">
        <v>176.1</v>
      </c>
      <c r="F996" s="4">
        <v>167.52</v>
      </c>
      <c r="G996" s="4">
        <v>177.37</v>
      </c>
      <c r="H996" s="5">
        <v>109794471</v>
      </c>
    </row>
    <row r="997" spans="1:8" x14ac:dyDescent="0.35">
      <c r="A997" s="2">
        <v>44908</v>
      </c>
      <c r="B997" s="4">
        <v>160.94999999999999</v>
      </c>
      <c r="C997" s="4">
        <f t="shared" si="30"/>
        <v>-6.8700000000000045</v>
      </c>
      <c r="D997" s="6">
        <f t="shared" si="31"/>
        <v>-4.0936717912048649E-2</v>
      </c>
      <c r="E997" s="4">
        <v>174.87</v>
      </c>
      <c r="F997" s="4">
        <v>156.91</v>
      </c>
      <c r="G997" s="4">
        <v>175.05</v>
      </c>
      <c r="H997" s="5">
        <v>175862722</v>
      </c>
    </row>
    <row r="998" spans="1:8" x14ac:dyDescent="0.35">
      <c r="A998" s="2">
        <v>44909</v>
      </c>
      <c r="B998" s="4">
        <v>156.80000000000001</v>
      </c>
      <c r="C998" s="4">
        <f t="shared" si="30"/>
        <v>-4.1499999999999773</v>
      </c>
      <c r="D998" s="6">
        <f t="shared" si="31"/>
        <v>-2.5784405094749784E-2</v>
      </c>
      <c r="E998" s="4">
        <v>159.25</v>
      </c>
      <c r="F998" s="4">
        <v>155.31</v>
      </c>
      <c r="G998" s="4">
        <v>161.62</v>
      </c>
      <c r="H998" s="5">
        <v>140682338</v>
      </c>
    </row>
    <row r="999" spans="1:8" x14ac:dyDescent="0.35">
      <c r="A999" s="2">
        <v>44910</v>
      </c>
      <c r="B999" s="4">
        <v>157.66999999999999</v>
      </c>
      <c r="C999" s="4">
        <f t="shared" si="30"/>
        <v>0.86999999999997613</v>
      </c>
      <c r="D999" s="6">
        <f t="shared" si="31"/>
        <v>5.5484693877549491E-3</v>
      </c>
      <c r="E999" s="4">
        <v>153.44</v>
      </c>
      <c r="F999" s="4">
        <v>153.28</v>
      </c>
      <c r="G999" s="4">
        <v>160.9299</v>
      </c>
      <c r="H999" s="5">
        <v>122334459</v>
      </c>
    </row>
    <row r="1000" spans="1:8" x14ac:dyDescent="0.35">
      <c r="A1000" s="2">
        <v>44911</v>
      </c>
      <c r="B1000" s="4">
        <v>150.22999999999999</v>
      </c>
      <c r="C1000" s="4">
        <f t="shared" si="30"/>
        <v>-7.4399999999999977</v>
      </c>
      <c r="D1000" s="6">
        <f t="shared" si="31"/>
        <v>-4.7187163062091697E-2</v>
      </c>
      <c r="E1000" s="4">
        <v>159.63499999999999</v>
      </c>
      <c r="F1000" s="4">
        <v>150.04</v>
      </c>
      <c r="G1000" s="4">
        <v>160.99</v>
      </c>
      <c r="H1000" s="5">
        <v>139032175</v>
      </c>
    </row>
    <row r="1001" spans="1:8" x14ac:dyDescent="0.35">
      <c r="A1001" s="2">
        <v>44914</v>
      </c>
      <c r="B1001" s="4">
        <v>149.87</v>
      </c>
      <c r="C1001" s="4">
        <f t="shared" si="30"/>
        <v>-0.35999999999998522</v>
      </c>
      <c r="D1001" s="6">
        <f t="shared" si="31"/>
        <v>-2.3963256340277257E-3</v>
      </c>
      <c r="E1001" s="4">
        <v>154</v>
      </c>
      <c r="F1001" s="4">
        <v>145.82</v>
      </c>
      <c r="G1001" s="4">
        <v>155.25</v>
      </c>
      <c r="H1001" s="5">
        <v>139390634</v>
      </c>
    </row>
    <row r="1002" spans="1:8" x14ac:dyDescent="0.35">
      <c r="A1002" s="2">
        <v>44915</v>
      </c>
      <c r="B1002" s="4">
        <v>137.80000000000001</v>
      </c>
      <c r="C1002" s="4">
        <f t="shared" si="30"/>
        <v>-12.069999999999993</v>
      </c>
      <c r="D1002" s="6">
        <f t="shared" si="31"/>
        <v>-8.0536464936278057E-2</v>
      </c>
      <c r="E1002" s="4">
        <v>146.05000000000001</v>
      </c>
      <c r="F1002" s="4">
        <v>137.66</v>
      </c>
      <c r="G1002" s="4">
        <v>148.47</v>
      </c>
      <c r="H1002" s="5">
        <v>159563267</v>
      </c>
    </row>
    <row r="1003" spans="1:8" x14ac:dyDescent="0.35">
      <c r="A1003" s="2">
        <v>44916</v>
      </c>
      <c r="B1003" s="4">
        <v>137.57</v>
      </c>
      <c r="C1003" s="4">
        <f t="shared" si="30"/>
        <v>-0.23000000000001819</v>
      </c>
      <c r="D1003" s="6">
        <f t="shared" si="31"/>
        <v>-1.6690856313499142E-3</v>
      </c>
      <c r="E1003" s="4">
        <v>139.33500000000001</v>
      </c>
      <c r="F1003" s="4">
        <v>135.88999999999999</v>
      </c>
      <c r="G1003" s="4">
        <v>141.26</v>
      </c>
      <c r="H1003" s="5">
        <v>145417412</v>
      </c>
    </row>
    <row r="1004" spans="1:8" x14ac:dyDescent="0.35">
      <c r="A1004" s="2">
        <v>44917</v>
      </c>
      <c r="B1004" s="4">
        <v>125.35</v>
      </c>
      <c r="C1004" s="4">
        <f t="shared" si="30"/>
        <v>-12.219999999999999</v>
      </c>
      <c r="D1004" s="6">
        <f t="shared" si="31"/>
        <v>-8.8827505996946998E-2</v>
      </c>
      <c r="E1004" s="4">
        <v>136</v>
      </c>
      <c r="F1004" s="4">
        <v>122.26</v>
      </c>
      <c r="G1004" s="4">
        <v>136.63</v>
      </c>
      <c r="H1004" s="5">
        <v>210090250</v>
      </c>
    </row>
    <row r="1005" spans="1:8" x14ac:dyDescent="0.35">
      <c r="A1005" s="2">
        <v>44918</v>
      </c>
      <c r="B1005" s="4">
        <v>123.15</v>
      </c>
      <c r="C1005" s="4">
        <f t="shared" si="30"/>
        <v>-2.1999999999999886</v>
      </c>
      <c r="D1005" s="6">
        <f t="shared" si="31"/>
        <v>-1.7550857598723484E-2</v>
      </c>
      <c r="E1005" s="4">
        <v>126.37</v>
      </c>
      <c r="F1005" s="4">
        <v>121.02</v>
      </c>
      <c r="G1005" s="4">
        <v>128.6173</v>
      </c>
      <c r="H1005" s="5">
        <v>166989688</v>
      </c>
    </row>
    <row r="1006" spans="1:8" x14ac:dyDescent="0.35">
      <c r="A1006" s="2">
        <v>44922</v>
      </c>
      <c r="B1006" s="4">
        <v>109.1</v>
      </c>
      <c r="C1006" s="4">
        <f t="shared" si="30"/>
        <v>-14.050000000000011</v>
      </c>
      <c r="D1006" s="6">
        <f t="shared" si="31"/>
        <v>-0.11408850994721892</v>
      </c>
      <c r="E1006" s="4">
        <v>117.495</v>
      </c>
      <c r="F1006" s="4">
        <v>108.76</v>
      </c>
      <c r="G1006" s="4">
        <v>119.67</v>
      </c>
      <c r="H1006" s="5">
        <v>208643444</v>
      </c>
    </row>
    <row r="1007" spans="1:8" x14ac:dyDescent="0.35">
      <c r="A1007" s="2">
        <v>44923</v>
      </c>
      <c r="B1007" s="4">
        <v>112.71</v>
      </c>
      <c r="C1007" s="4">
        <f t="shared" si="30"/>
        <v>3.6099999999999994</v>
      </c>
      <c r="D1007" s="6">
        <f t="shared" si="31"/>
        <v>3.3088909257561867E-2</v>
      </c>
      <c r="E1007" s="4">
        <v>110.35</v>
      </c>
      <c r="F1007" s="4">
        <v>108.24</v>
      </c>
      <c r="G1007" s="4">
        <v>116.27</v>
      </c>
      <c r="H1007" s="5">
        <v>221070537</v>
      </c>
    </row>
    <row r="1008" spans="1:8" x14ac:dyDescent="0.35">
      <c r="A1008" s="2">
        <v>44924</v>
      </c>
      <c r="B1008" s="4">
        <v>121.82</v>
      </c>
      <c r="C1008" s="4">
        <f t="shared" si="30"/>
        <v>9.11</v>
      </c>
      <c r="D1008" s="6">
        <f t="shared" si="31"/>
        <v>8.0826900896105044E-2</v>
      </c>
      <c r="E1008" s="4">
        <v>120.38500000000001</v>
      </c>
      <c r="F1008" s="4">
        <v>117.495</v>
      </c>
      <c r="G1008" s="4">
        <v>123.57</v>
      </c>
      <c r="H1008" s="5">
        <v>221923313</v>
      </c>
    </row>
    <row r="1009" spans="1:8" x14ac:dyDescent="0.35">
      <c r="A1009" s="2">
        <v>44925</v>
      </c>
      <c r="B1009" s="4">
        <v>123.18</v>
      </c>
      <c r="C1009" s="4">
        <f t="shared" si="30"/>
        <v>1.3600000000000136</v>
      </c>
      <c r="D1009" s="6">
        <f t="shared" si="31"/>
        <v>1.1164012477425822E-2</v>
      </c>
      <c r="E1009" s="4">
        <v>119.95</v>
      </c>
      <c r="F1009" s="4">
        <v>119.75</v>
      </c>
      <c r="G1009" s="4">
        <v>124.48</v>
      </c>
      <c r="H1009" s="5">
        <v>157777339</v>
      </c>
    </row>
    <row r="1010" spans="1:8" x14ac:dyDescent="0.35">
      <c r="A1010" s="2">
        <v>44929</v>
      </c>
      <c r="B1010" s="4">
        <v>108.1</v>
      </c>
      <c r="C1010" s="4">
        <f t="shared" si="30"/>
        <v>-15.080000000000013</v>
      </c>
      <c r="D1010" s="6">
        <f t="shared" si="31"/>
        <v>-0.12242247118038652</v>
      </c>
      <c r="E1010" s="4">
        <v>118.47</v>
      </c>
      <c r="F1010" s="4">
        <v>104.64</v>
      </c>
      <c r="G1010" s="4">
        <v>118.8</v>
      </c>
      <c r="H1010" s="5">
        <v>231402818</v>
      </c>
    </row>
    <row r="1011" spans="1:8" x14ac:dyDescent="0.35">
      <c r="A1011" s="2">
        <v>44930</v>
      </c>
      <c r="B1011" s="4">
        <v>113.64</v>
      </c>
      <c r="C1011" s="4">
        <f t="shared" si="30"/>
        <v>5.5400000000000063</v>
      </c>
      <c r="D1011" s="6">
        <f t="shared" si="31"/>
        <v>5.1248843663274805E-2</v>
      </c>
      <c r="E1011" s="4">
        <v>109.11</v>
      </c>
      <c r="F1011" s="4">
        <v>107.52</v>
      </c>
      <c r="G1011" s="4">
        <v>114.59</v>
      </c>
      <c r="H1011" s="5">
        <v>180388976</v>
      </c>
    </row>
    <row r="1012" spans="1:8" x14ac:dyDescent="0.35">
      <c r="A1012" s="2">
        <v>44931</v>
      </c>
      <c r="B1012" s="4">
        <v>110.34</v>
      </c>
      <c r="C1012" s="4">
        <f t="shared" si="30"/>
        <v>-3.2999999999999972</v>
      </c>
      <c r="D1012" s="6">
        <f t="shared" si="31"/>
        <v>-2.9039070749735982E-2</v>
      </c>
      <c r="E1012" s="4">
        <v>110.51</v>
      </c>
      <c r="F1012" s="4">
        <v>107.1601</v>
      </c>
      <c r="G1012" s="4">
        <v>111.75</v>
      </c>
      <c r="H1012" s="5">
        <v>157986324</v>
      </c>
    </row>
    <row r="1013" spans="1:8" x14ac:dyDescent="0.35">
      <c r="A1013" s="2">
        <v>44932</v>
      </c>
      <c r="B1013" s="4">
        <v>113.06</v>
      </c>
      <c r="C1013" s="4">
        <f t="shared" si="30"/>
        <v>2.7199999999999989</v>
      </c>
      <c r="D1013" s="6">
        <f t="shared" si="31"/>
        <v>2.4651078484683692E-2</v>
      </c>
      <c r="E1013" s="4">
        <v>103</v>
      </c>
      <c r="F1013" s="4">
        <v>101.81</v>
      </c>
      <c r="G1013" s="4">
        <v>114.39</v>
      </c>
      <c r="H1013" s="5">
        <v>220911051</v>
      </c>
    </row>
    <row r="1014" spans="1:8" x14ac:dyDescent="0.35">
      <c r="A1014" s="2">
        <v>44935</v>
      </c>
      <c r="B1014" s="4">
        <v>119.77</v>
      </c>
      <c r="C1014" s="4">
        <f t="shared" si="30"/>
        <v>6.7099999999999937</v>
      </c>
      <c r="D1014" s="6">
        <f t="shared" si="31"/>
        <v>5.9349018220413885E-2</v>
      </c>
      <c r="E1014" s="4">
        <v>118.96</v>
      </c>
      <c r="F1014" s="4">
        <v>117.11</v>
      </c>
      <c r="G1014" s="4">
        <v>123.52</v>
      </c>
      <c r="H1014" s="5">
        <v>190283951</v>
      </c>
    </row>
    <row r="1015" spans="1:8" x14ac:dyDescent="0.35">
      <c r="A1015" s="2">
        <v>44936</v>
      </c>
      <c r="B1015" s="4">
        <v>118.85</v>
      </c>
      <c r="C1015" s="4">
        <f t="shared" si="30"/>
        <v>-0.92000000000000171</v>
      </c>
      <c r="D1015" s="6">
        <f t="shared" si="31"/>
        <v>-7.6813893295483151E-3</v>
      </c>
      <c r="E1015" s="4">
        <v>121.07</v>
      </c>
      <c r="F1015" s="4">
        <v>114.92</v>
      </c>
      <c r="G1015" s="4">
        <v>122.76</v>
      </c>
      <c r="H1015" s="5">
        <v>167642485</v>
      </c>
    </row>
    <row r="1016" spans="1:8" x14ac:dyDescent="0.35">
      <c r="A1016" s="2">
        <v>44937</v>
      </c>
      <c r="B1016" s="4">
        <v>123.22</v>
      </c>
      <c r="C1016" s="4">
        <f t="shared" si="30"/>
        <v>4.3700000000000045</v>
      </c>
      <c r="D1016" s="6">
        <f t="shared" si="31"/>
        <v>3.6769036600757296E-2</v>
      </c>
      <c r="E1016" s="4">
        <v>122.09</v>
      </c>
      <c r="F1016" s="4">
        <v>120.51</v>
      </c>
      <c r="G1016" s="4">
        <v>125.95</v>
      </c>
      <c r="H1016" s="5">
        <v>183810771</v>
      </c>
    </row>
    <row r="1017" spans="1:8" x14ac:dyDescent="0.35">
      <c r="A1017" s="2">
        <v>44938</v>
      </c>
      <c r="B1017" s="4">
        <v>123.56</v>
      </c>
      <c r="C1017" s="4">
        <f t="shared" si="30"/>
        <v>0.34000000000000341</v>
      </c>
      <c r="D1017" s="6">
        <f t="shared" si="31"/>
        <v>2.759292322674918E-3</v>
      </c>
      <c r="E1017" s="4">
        <v>122.56</v>
      </c>
      <c r="F1017" s="4">
        <v>117</v>
      </c>
      <c r="G1017" s="4">
        <v>124.1311</v>
      </c>
      <c r="H1017" s="5">
        <v>169400913</v>
      </c>
    </row>
    <row r="1018" spans="1:8" x14ac:dyDescent="0.35">
      <c r="A1018" s="2">
        <v>44939</v>
      </c>
      <c r="B1018" s="4">
        <v>122.4</v>
      </c>
      <c r="C1018" s="4">
        <f t="shared" si="30"/>
        <v>-1.1599999999999966</v>
      </c>
      <c r="D1018" s="6">
        <f t="shared" si="31"/>
        <v>-9.3881515053415073E-3</v>
      </c>
      <c r="E1018" s="4">
        <v>116.55</v>
      </c>
      <c r="F1018" s="4">
        <v>115.6</v>
      </c>
      <c r="G1018" s="4">
        <v>122.63</v>
      </c>
      <c r="H1018" s="5">
        <v>180714119</v>
      </c>
    </row>
    <row r="1019" spans="1:8" x14ac:dyDescent="0.35">
      <c r="A1019" s="2">
        <v>44943</v>
      </c>
      <c r="B1019" s="4">
        <v>131.49</v>
      </c>
      <c r="C1019" s="4">
        <f t="shared" si="30"/>
        <v>9.0900000000000034</v>
      </c>
      <c r="D1019" s="6">
        <f t="shared" si="31"/>
        <v>7.4264705882352969E-2</v>
      </c>
      <c r="E1019" s="4">
        <v>125.69499999999999</v>
      </c>
      <c r="F1019" s="4">
        <v>125.02</v>
      </c>
      <c r="G1019" s="4">
        <v>131.69999999999999</v>
      </c>
      <c r="H1019" s="5">
        <v>186476985</v>
      </c>
    </row>
    <row r="1020" spans="1:8" x14ac:dyDescent="0.35">
      <c r="A1020" s="2">
        <v>44944</v>
      </c>
      <c r="B1020" s="4">
        <v>128.78</v>
      </c>
      <c r="C1020" s="4">
        <f t="shared" si="30"/>
        <v>-2.710000000000008</v>
      </c>
      <c r="D1020" s="6">
        <f t="shared" si="31"/>
        <v>-2.0609932314244489E-2</v>
      </c>
      <c r="E1020" s="4">
        <v>136.55500000000001</v>
      </c>
      <c r="F1020" s="4">
        <v>127.01</v>
      </c>
      <c r="G1020" s="4">
        <v>136.68</v>
      </c>
      <c r="H1020" s="5">
        <v>195680318</v>
      </c>
    </row>
    <row r="1021" spans="1:8" x14ac:dyDescent="0.35">
      <c r="A1021" s="2">
        <v>44945</v>
      </c>
      <c r="B1021" s="4">
        <v>127.17</v>
      </c>
      <c r="C1021" s="4">
        <f t="shared" si="30"/>
        <v>-1.6099999999999994</v>
      </c>
      <c r="D1021" s="6">
        <f t="shared" si="31"/>
        <v>-1.2501941295232175E-2</v>
      </c>
      <c r="E1021" s="4">
        <v>127.26</v>
      </c>
      <c r="F1021" s="4">
        <v>124.3082</v>
      </c>
      <c r="G1021" s="4">
        <v>129.99</v>
      </c>
      <c r="H1021" s="5">
        <v>170291880</v>
      </c>
    </row>
    <row r="1022" spans="1:8" x14ac:dyDescent="0.35">
      <c r="A1022" s="2">
        <v>44946</v>
      </c>
      <c r="B1022" s="4">
        <v>133.41999999999999</v>
      </c>
      <c r="C1022" s="4">
        <f t="shared" si="30"/>
        <v>6.2499999999999858</v>
      </c>
      <c r="D1022" s="6">
        <f t="shared" si="31"/>
        <v>4.914681135487918E-2</v>
      </c>
      <c r="E1022" s="4">
        <v>128.68</v>
      </c>
      <c r="F1022" s="4">
        <v>127.3466</v>
      </c>
      <c r="G1022" s="4">
        <v>133.51</v>
      </c>
      <c r="H1022" s="5">
        <v>138858136</v>
      </c>
    </row>
    <row r="1023" spans="1:8" x14ac:dyDescent="0.35">
      <c r="A1023" s="2">
        <v>44949</v>
      </c>
      <c r="B1023" s="4">
        <v>143.75</v>
      </c>
      <c r="C1023" s="4">
        <f t="shared" si="30"/>
        <v>10.330000000000013</v>
      </c>
      <c r="D1023" s="6">
        <f t="shared" si="31"/>
        <v>7.7424673961924845E-2</v>
      </c>
      <c r="E1023" s="4">
        <v>135.87</v>
      </c>
      <c r="F1023" s="4">
        <v>134.27000000000001</v>
      </c>
      <c r="G1023" s="4">
        <v>145.3793</v>
      </c>
      <c r="H1023" s="5">
        <v>203119211</v>
      </c>
    </row>
    <row r="1024" spans="1:8" x14ac:dyDescent="0.35">
      <c r="A1024" s="2">
        <v>44950</v>
      </c>
      <c r="B1024" s="4">
        <v>143.88999999999999</v>
      </c>
      <c r="C1024" s="4">
        <f t="shared" si="30"/>
        <v>0.13999999999998636</v>
      </c>
      <c r="D1024" s="6">
        <f t="shared" si="31"/>
        <v>9.7391304347816592E-4</v>
      </c>
      <c r="E1024" s="4">
        <v>143</v>
      </c>
      <c r="F1024" s="4">
        <v>141.1</v>
      </c>
      <c r="G1024" s="4">
        <v>146.5</v>
      </c>
      <c r="H1024" s="5">
        <v>158699056</v>
      </c>
    </row>
    <row r="1025" spans="1:8" x14ac:dyDescent="0.35">
      <c r="A1025" s="2">
        <v>44951</v>
      </c>
      <c r="B1025" s="4">
        <v>144.43</v>
      </c>
      <c r="C1025" s="4">
        <f t="shared" si="30"/>
        <v>0.54000000000002046</v>
      </c>
      <c r="D1025" s="6">
        <f t="shared" si="31"/>
        <v>3.752866773229693E-3</v>
      </c>
      <c r="E1025" s="4">
        <v>141.905</v>
      </c>
      <c r="F1025" s="4">
        <v>138.07</v>
      </c>
      <c r="G1025" s="4">
        <v>146.41</v>
      </c>
      <c r="H1025" s="5">
        <v>192734347</v>
      </c>
    </row>
    <row r="1026" spans="1:8" x14ac:dyDescent="0.35">
      <c r="A1026" s="2">
        <v>44952</v>
      </c>
      <c r="B1026" s="4">
        <v>160.27000000000001</v>
      </c>
      <c r="C1026" s="4">
        <f t="shared" si="30"/>
        <v>15.840000000000003</v>
      </c>
      <c r="D1026" s="6">
        <f t="shared" si="31"/>
        <v>0.10967250571210969</v>
      </c>
      <c r="E1026" s="4">
        <v>159.965</v>
      </c>
      <c r="F1026" s="4">
        <v>154.76</v>
      </c>
      <c r="G1026" s="4">
        <v>161.41999999999999</v>
      </c>
      <c r="H1026" s="5">
        <v>234815090</v>
      </c>
    </row>
    <row r="1027" spans="1:8" x14ac:dyDescent="0.35">
      <c r="A1027" s="2">
        <v>44953</v>
      </c>
      <c r="B1027" s="4">
        <v>177.9</v>
      </c>
      <c r="C1027" s="4">
        <f t="shared" si="30"/>
        <v>17.629999999999995</v>
      </c>
      <c r="D1027" s="6">
        <f t="shared" si="31"/>
        <v>0.11000187184126782</v>
      </c>
      <c r="E1027" s="4">
        <v>162.43</v>
      </c>
      <c r="F1027" s="4">
        <v>161.16999999999999</v>
      </c>
      <c r="G1027" s="4">
        <v>180.68</v>
      </c>
      <c r="H1027" s="5">
        <v>306590613</v>
      </c>
    </row>
    <row r="1028" spans="1:8" x14ac:dyDescent="0.35">
      <c r="A1028" s="2">
        <v>44956</v>
      </c>
      <c r="B1028" s="4">
        <v>166.66</v>
      </c>
      <c r="C1028" s="4">
        <f t="shared" ref="C1028:C1091" si="32">+B1028-B1027</f>
        <v>-11.240000000000009</v>
      </c>
      <c r="D1028" s="6">
        <f t="shared" ref="D1028:D1091" si="33">+C1028/B1027</f>
        <v>-6.3181562675660538E-2</v>
      </c>
      <c r="E1028" s="4">
        <v>178.05</v>
      </c>
      <c r="F1028" s="4">
        <v>166.5</v>
      </c>
      <c r="G1028" s="4">
        <v>179.77</v>
      </c>
      <c r="H1028" s="5">
        <v>230878807</v>
      </c>
    </row>
    <row r="1029" spans="1:8" x14ac:dyDescent="0.35">
      <c r="A1029" s="2">
        <v>44957</v>
      </c>
      <c r="B1029" s="4">
        <v>173.22</v>
      </c>
      <c r="C1029" s="4">
        <f t="shared" si="32"/>
        <v>6.5600000000000023</v>
      </c>
      <c r="D1029" s="6">
        <f t="shared" si="33"/>
        <v>3.9361574462978534E-2</v>
      </c>
      <c r="E1029" s="4">
        <v>164.57</v>
      </c>
      <c r="F1029" s="4">
        <v>162.78</v>
      </c>
      <c r="G1029" s="4">
        <v>174.3</v>
      </c>
      <c r="H1029" s="5">
        <v>196813541</v>
      </c>
    </row>
    <row r="1030" spans="1:8" x14ac:dyDescent="0.35">
      <c r="A1030" s="2">
        <v>44958</v>
      </c>
      <c r="B1030" s="4">
        <v>181.41</v>
      </c>
      <c r="C1030" s="4">
        <f t="shared" si="32"/>
        <v>8.1899999999999977</v>
      </c>
      <c r="D1030" s="6">
        <f t="shared" si="33"/>
        <v>4.7280914444059567E-2</v>
      </c>
      <c r="E1030" s="4">
        <v>173.89</v>
      </c>
      <c r="F1030" s="4">
        <v>169.93</v>
      </c>
      <c r="G1030" s="4">
        <v>183.80500000000001</v>
      </c>
      <c r="H1030" s="5">
        <v>213806323</v>
      </c>
    </row>
    <row r="1031" spans="1:8" x14ac:dyDescent="0.35">
      <c r="A1031" s="2">
        <v>44959</v>
      </c>
      <c r="B1031" s="4">
        <v>188.27</v>
      </c>
      <c r="C1031" s="4">
        <f t="shared" si="32"/>
        <v>6.8600000000000136</v>
      </c>
      <c r="D1031" s="6">
        <f t="shared" si="33"/>
        <v>3.7814894438013419E-2</v>
      </c>
      <c r="E1031" s="4">
        <v>187.32499999999999</v>
      </c>
      <c r="F1031" s="4">
        <v>182.61</v>
      </c>
      <c r="G1031" s="4">
        <v>196.7501</v>
      </c>
      <c r="H1031" s="5">
        <v>217448287</v>
      </c>
    </row>
    <row r="1032" spans="1:8" x14ac:dyDescent="0.35">
      <c r="A1032" s="2">
        <v>44960</v>
      </c>
      <c r="B1032" s="4">
        <v>189.98</v>
      </c>
      <c r="C1032" s="4">
        <f t="shared" si="32"/>
        <v>1.7099999999999795</v>
      </c>
      <c r="D1032" s="6">
        <f t="shared" si="33"/>
        <v>9.0827003771178604E-3</v>
      </c>
      <c r="E1032" s="4">
        <v>183.95</v>
      </c>
      <c r="F1032" s="4">
        <v>183.69</v>
      </c>
      <c r="G1032" s="4">
        <v>199</v>
      </c>
      <c r="H1032" s="5">
        <v>232662023</v>
      </c>
    </row>
    <row r="1033" spans="1:8" x14ac:dyDescent="0.35">
      <c r="A1033" s="2">
        <v>44963</v>
      </c>
      <c r="B1033" s="4">
        <v>194.76</v>
      </c>
      <c r="C1033" s="4">
        <f t="shared" si="32"/>
        <v>4.7800000000000011</v>
      </c>
      <c r="D1033" s="6">
        <f t="shared" si="33"/>
        <v>2.5160543215075278E-2</v>
      </c>
      <c r="E1033" s="4">
        <v>193.01</v>
      </c>
      <c r="F1033" s="4">
        <v>189.92</v>
      </c>
      <c r="G1033" s="4">
        <v>198.17</v>
      </c>
      <c r="H1033" s="5">
        <v>186188131</v>
      </c>
    </row>
    <row r="1034" spans="1:8" x14ac:dyDescent="0.35">
      <c r="A1034" s="2">
        <v>44964</v>
      </c>
      <c r="B1034" s="4">
        <v>196.81</v>
      </c>
      <c r="C1034" s="4">
        <f t="shared" si="32"/>
        <v>2.0500000000000114</v>
      </c>
      <c r="D1034" s="6">
        <f t="shared" si="33"/>
        <v>1.0525775313206056E-2</v>
      </c>
      <c r="E1034" s="4">
        <v>196.43</v>
      </c>
      <c r="F1034" s="4">
        <v>189.55</v>
      </c>
      <c r="G1034" s="4">
        <v>197.5</v>
      </c>
      <c r="H1034" s="5">
        <v>186010325</v>
      </c>
    </row>
    <row r="1035" spans="1:8" x14ac:dyDescent="0.35">
      <c r="A1035" s="2">
        <v>44965</v>
      </c>
      <c r="B1035" s="4">
        <v>201.29</v>
      </c>
      <c r="C1035" s="4">
        <f t="shared" si="32"/>
        <v>4.4799999999999898</v>
      </c>
      <c r="D1035" s="6">
        <f t="shared" si="33"/>
        <v>2.2763070982165488E-2</v>
      </c>
      <c r="E1035" s="4">
        <v>196.1</v>
      </c>
      <c r="F1035" s="4">
        <v>194.31</v>
      </c>
      <c r="G1035" s="4">
        <v>203</v>
      </c>
      <c r="H1035" s="5">
        <v>180673644</v>
      </c>
    </row>
    <row r="1036" spans="1:8" x14ac:dyDescent="0.35">
      <c r="A1036" s="2">
        <v>44966</v>
      </c>
      <c r="B1036" s="4">
        <v>207.32</v>
      </c>
      <c r="C1036" s="4">
        <f t="shared" si="32"/>
        <v>6.0300000000000011</v>
      </c>
      <c r="D1036" s="6">
        <f t="shared" si="33"/>
        <v>2.9956778776889074E-2</v>
      </c>
      <c r="E1036" s="4">
        <v>207.77500000000001</v>
      </c>
      <c r="F1036" s="4">
        <v>204.77</v>
      </c>
      <c r="G1036" s="4">
        <v>214</v>
      </c>
      <c r="H1036" s="5">
        <v>215431442</v>
      </c>
    </row>
    <row r="1037" spans="1:8" x14ac:dyDescent="0.35">
      <c r="A1037" s="2">
        <v>44967</v>
      </c>
      <c r="B1037" s="4">
        <v>196.89</v>
      </c>
      <c r="C1037" s="4">
        <f t="shared" si="32"/>
        <v>-10.430000000000007</v>
      </c>
      <c r="D1037" s="6">
        <f t="shared" si="33"/>
        <v>-5.0308701524213809E-2</v>
      </c>
      <c r="E1037" s="4">
        <v>202.22499999999999</v>
      </c>
      <c r="F1037" s="4">
        <v>192.89</v>
      </c>
      <c r="G1037" s="4">
        <v>206.2</v>
      </c>
      <c r="H1037" s="5">
        <v>204754129</v>
      </c>
    </row>
    <row r="1038" spans="1:8" x14ac:dyDescent="0.35">
      <c r="A1038" s="2">
        <v>44970</v>
      </c>
      <c r="B1038" s="4">
        <v>194.64</v>
      </c>
      <c r="C1038" s="4">
        <f t="shared" si="32"/>
        <v>-2.25</v>
      </c>
      <c r="D1038" s="6">
        <f t="shared" si="33"/>
        <v>-1.1427700746609783E-2</v>
      </c>
      <c r="E1038" s="4">
        <v>194.41499999999999</v>
      </c>
      <c r="F1038" s="4">
        <v>187.61</v>
      </c>
      <c r="G1038" s="4">
        <v>196.3</v>
      </c>
      <c r="H1038" s="5">
        <v>172475452</v>
      </c>
    </row>
    <row r="1039" spans="1:8" x14ac:dyDescent="0.35">
      <c r="A1039" s="2">
        <v>44971</v>
      </c>
      <c r="B1039" s="4">
        <v>209.25</v>
      </c>
      <c r="C1039" s="4">
        <f t="shared" si="32"/>
        <v>14.610000000000014</v>
      </c>
      <c r="D1039" s="6">
        <f t="shared" si="33"/>
        <v>7.5061652281134483E-2</v>
      </c>
      <c r="E1039" s="4">
        <v>191.94</v>
      </c>
      <c r="F1039" s="4">
        <v>189.44</v>
      </c>
      <c r="G1039" s="4">
        <v>209.82</v>
      </c>
      <c r="H1039" s="5">
        <v>216455708</v>
      </c>
    </row>
    <row r="1040" spans="1:8" x14ac:dyDescent="0.35">
      <c r="A1040" s="2">
        <v>44972</v>
      </c>
      <c r="B1040" s="4">
        <v>214.24</v>
      </c>
      <c r="C1040" s="4">
        <f t="shared" si="32"/>
        <v>4.9900000000000091</v>
      </c>
      <c r="D1040" s="6">
        <f t="shared" si="33"/>
        <v>2.3847072879330987E-2</v>
      </c>
      <c r="E1040" s="4">
        <v>211.755</v>
      </c>
      <c r="F1040" s="4">
        <v>206.11</v>
      </c>
      <c r="G1040" s="4">
        <v>214.66</v>
      </c>
      <c r="H1040" s="5">
        <v>182108581</v>
      </c>
    </row>
    <row r="1041" spans="1:8" x14ac:dyDescent="0.35">
      <c r="A1041" s="2">
        <v>44973</v>
      </c>
      <c r="B1041" s="4">
        <v>202.04</v>
      </c>
      <c r="C1041" s="4">
        <f t="shared" si="32"/>
        <v>-12.200000000000017</v>
      </c>
      <c r="D1041" s="6">
        <f t="shared" si="33"/>
        <v>-5.6945481702763333E-2</v>
      </c>
      <c r="E1041" s="4">
        <v>210.78</v>
      </c>
      <c r="F1041" s="4">
        <v>201.84</v>
      </c>
      <c r="G1041" s="4">
        <v>217.65</v>
      </c>
      <c r="H1041" s="5">
        <v>229586538</v>
      </c>
    </row>
    <row r="1042" spans="1:8" x14ac:dyDescent="0.35">
      <c r="A1042" s="2">
        <v>44974</v>
      </c>
      <c r="B1042" s="4">
        <v>208.31</v>
      </c>
      <c r="C1042" s="4">
        <f t="shared" si="32"/>
        <v>6.2700000000000102</v>
      </c>
      <c r="D1042" s="6">
        <f t="shared" si="33"/>
        <v>3.103345872104539E-2</v>
      </c>
      <c r="E1042" s="4">
        <v>199.98500000000001</v>
      </c>
      <c r="F1042" s="4">
        <v>197.5</v>
      </c>
      <c r="G1042" s="4">
        <v>208.44</v>
      </c>
      <c r="H1042" s="5">
        <v>213738549</v>
      </c>
    </row>
    <row r="1043" spans="1:8" x14ac:dyDescent="0.35">
      <c r="A1043" s="2">
        <v>44978</v>
      </c>
      <c r="B1043" s="4">
        <v>197.37</v>
      </c>
      <c r="C1043" s="4">
        <f t="shared" si="32"/>
        <v>-10.939999999999998</v>
      </c>
      <c r="D1043" s="6">
        <f t="shared" si="33"/>
        <v>-5.2517882002784302E-2</v>
      </c>
      <c r="E1043" s="4">
        <v>204.99</v>
      </c>
      <c r="F1043" s="4">
        <v>197.22</v>
      </c>
      <c r="G1043" s="4">
        <v>209.71</v>
      </c>
      <c r="H1043" s="5">
        <v>180018588</v>
      </c>
    </row>
    <row r="1044" spans="1:8" x14ac:dyDescent="0.35">
      <c r="A1044" s="2">
        <v>44979</v>
      </c>
      <c r="B1044" s="4">
        <v>200.86</v>
      </c>
      <c r="C1044" s="4">
        <f t="shared" si="32"/>
        <v>3.4900000000000091</v>
      </c>
      <c r="D1044" s="6">
        <f t="shared" si="33"/>
        <v>1.7682525206465061E-2</v>
      </c>
      <c r="E1044" s="4">
        <v>197.93</v>
      </c>
      <c r="F1044" s="4">
        <v>191.78</v>
      </c>
      <c r="G1044" s="4">
        <v>201.99</v>
      </c>
      <c r="H1044" s="5">
        <v>191828457</v>
      </c>
    </row>
    <row r="1045" spans="1:8" x14ac:dyDescent="0.35">
      <c r="A1045" s="2">
        <v>44980</v>
      </c>
      <c r="B1045" s="4">
        <v>202.07</v>
      </c>
      <c r="C1045" s="4">
        <f t="shared" si="32"/>
        <v>1.2099999999999795</v>
      </c>
      <c r="D1045" s="6">
        <f t="shared" si="33"/>
        <v>6.0240963855420666E-3</v>
      </c>
      <c r="E1045" s="4">
        <v>203.91</v>
      </c>
      <c r="F1045" s="4">
        <v>196.33</v>
      </c>
      <c r="G1045" s="4">
        <v>205.14</v>
      </c>
      <c r="H1045" s="5">
        <v>146359950</v>
      </c>
    </row>
    <row r="1046" spans="1:8" x14ac:dyDescent="0.35">
      <c r="A1046" s="2">
        <v>44981</v>
      </c>
      <c r="B1046" s="4">
        <v>196.88</v>
      </c>
      <c r="C1046" s="4">
        <f t="shared" si="32"/>
        <v>-5.1899999999999977</v>
      </c>
      <c r="D1046" s="6">
        <f t="shared" si="33"/>
        <v>-2.5684168852377877E-2</v>
      </c>
      <c r="E1046" s="4">
        <v>196.32499999999999</v>
      </c>
      <c r="F1046" s="4">
        <v>192.8</v>
      </c>
      <c r="G1046" s="4">
        <v>197.6695</v>
      </c>
      <c r="H1046" s="5">
        <v>142228105</v>
      </c>
    </row>
    <row r="1047" spans="1:8" x14ac:dyDescent="0.35">
      <c r="A1047" s="2">
        <v>44984</v>
      </c>
      <c r="B1047" s="4">
        <v>207.63</v>
      </c>
      <c r="C1047" s="4">
        <f t="shared" si="32"/>
        <v>10.75</v>
      </c>
      <c r="D1047" s="6">
        <f t="shared" si="33"/>
        <v>5.4601787891101178E-2</v>
      </c>
      <c r="E1047" s="4">
        <v>202.03</v>
      </c>
      <c r="F1047" s="4">
        <v>201.26</v>
      </c>
      <c r="G1047" s="4">
        <v>209.42</v>
      </c>
      <c r="H1047" s="5">
        <v>161028315</v>
      </c>
    </row>
    <row r="1048" spans="1:8" x14ac:dyDescent="0.35">
      <c r="A1048" s="2">
        <v>44985</v>
      </c>
      <c r="B1048" s="4">
        <v>205.71</v>
      </c>
      <c r="C1048" s="4">
        <f t="shared" si="32"/>
        <v>-1.9199999999999875</v>
      </c>
      <c r="D1048" s="6">
        <f t="shared" si="33"/>
        <v>-9.2472186100273929E-3</v>
      </c>
      <c r="E1048" s="4">
        <v>210.59</v>
      </c>
      <c r="F1048" s="4">
        <v>203.75</v>
      </c>
      <c r="G1048" s="4">
        <v>211.23</v>
      </c>
      <c r="H1048" s="5">
        <v>153144912</v>
      </c>
    </row>
    <row r="1049" spans="1:8" x14ac:dyDescent="0.35">
      <c r="A1049" s="2">
        <v>44986</v>
      </c>
      <c r="B1049" s="4">
        <v>202.77</v>
      </c>
      <c r="C1049" s="4">
        <f t="shared" si="32"/>
        <v>-2.9399999999999977</v>
      </c>
      <c r="D1049" s="6">
        <f t="shared" si="33"/>
        <v>-1.4291964415925321E-2</v>
      </c>
      <c r="E1049" s="4">
        <v>206.21</v>
      </c>
      <c r="F1049" s="4">
        <v>198.52</v>
      </c>
      <c r="G1049" s="4">
        <v>207.2</v>
      </c>
      <c r="H1049" s="5">
        <v>156852790</v>
      </c>
    </row>
    <row r="1050" spans="1:8" x14ac:dyDescent="0.35">
      <c r="A1050" s="2">
        <v>44987</v>
      </c>
      <c r="B1050" s="4">
        <v>190.9</v>
      </c>
      <c r="C1050" s="4">
        <f t="shared" si="32"/>
        <v>-11.870000000000005</v>
      </c>
      <c r="D1050" s="6">
        <f t="shared" si="33"/>
        <v>-5.853923164176162E-2</v>
      </c>
      <c r="E1050" s="4">
        <v>186.74</v>
      </c>
      <c r="F1050" s="4">
        <v>186.01</v>
      </c>
      <c r="G1050" s="4">
        <v>193.7499</v>
      </c>
      <c r="H1050" s="5">
        <v>181979154</v>
      </c>
    </row>
    <row r="1051" spans="1:8" x14ac:dyDescent="0.35">
      <c r="A1051" s="2">
        <v>44988</v>
      </c>
      <c r="B1051" s="4">
        <v>197.79</v>
      </c>
      <c r="C1051" s="4">
        <f t="shared" si="32"/>
        <v>6.8899999999999864</v>
      </c>
      <c r="D1051" s="6">
        <f t="shared" si="33"/>
        <v>3.6092194866422136E-2</v>
      </c>
      <c r="E1051" s="4">
        <v>194.79499999999999</v>
      </c>
      <c r="F1051" s="4">
        <v>192.88</v>
      </c>
      <c r="G1051" s="4">
        <v>200.48</v>
      </c>
      <c r="H1051" s="5">
        <v>154193277</v>
      </c>
    </row>
    <row r="1052" spans="1:8" x14ac:dyDescent="0.35">
      <c r="A1052" s="2">
        <v>44991</v>
      </c>
      <c r="B1052" s="4">
        <v>193.81</v>
      </c>
      <c r="C1052" s="4">
        <f t="shared" si="32"/>
        <v>-3.9799999999999898</v>
      </c>
      <c r="D1052" s="6">
        <f t="shared" si="33"/>
        <v>-2.0122351989483745E-2</v>
      </c>
      <c r="E1052" s="4">
        <v>198.54</v>
      </c>
      <c r="F1052" s="4">
        <v>192.3</v>
      </c>
      <c r="G1052" s="4">
        <v>198.6</v>
      </c>
      <c r="H1052" s="5">
        <v>128100106</v>
      </c>
    </row>
    <row r="1053" spans="1:8" x14ac:dyDescent="0.35">
      <c r="A1053" s="2">
        <v>44992</v>
      </c>
      <c r="B1053" s="4">
        <v>187.71</v>
      </c>
      <c r="C1053" s="4">
        <f t="shared" si="32"/>
        <v>-6.0999999999999943</v>
      </c>
      <c r="D1053" s="6">
        <f t="shared" si="33"/>
        <v>-3.1474124142201097E-2</v>
      </c>
      <c r="E1053" s="4">
        <v>191.38</v>
      </c>
      <c r="F1053" s="4">
        <v>186.1</v>
      </c>
      <c r="G1053" s="4">
        <v>194.2</v>
      </c>
      <c r="H1053" s="5">
        <v>148125790</v>
      </c>
    </row>
    <row r="1054" spans="1:8" x14ac:dyDescent="0.35">
      <c r="A1054" s="2">
        <v>44993</v>
      </c>
      <c r="B1054" s="4">
        <v>182</v>
      </c>
      <c r="C1054" s="4">
        <f t="shared" si="32"/>
        <v>-5.710000000000008</v>
      </c>
      <c r="D1054" s="6">
        <f t="shared" si="33"/>
        <v>-3.0419263757924499E-2</v>
      </c>
      <c r="E1054" s="4">
        <v>185.04</v>
      </c>
      <c r="F1054" s="4">
        <v>180</v>
      </c>
      <c r="G1054" s="4">
        <v>186.5</v>
      </c>
      <c r="H1054" s="5">
        <v>151897763</v>
      </c>
    </row>
    <row r="1055" spans="1:8" x14ac:dyDescent="0.35">
      <c r="A1055" s="2">
        <v>44994</v>
      </c>
      <c r="B1055" s="4">
        <v>172.92</v>
      </c>
      <c r="C1055" s="4">
        <f t="shared" si="32"/>
        <v>-9.0800000000000125</v>
      </c>
      <c r="D1055" s="6">
        <f t="shared" si="33"/>
        <v>-4.989010989010996E-2</v>
      </c>
      <c r="E1055" s="4">
        <v>180.25</v>
      </c>
      <c r="F1055" s="4">
        <v>172.51240000000001</v>
      </c>
      <c r="G1055" s="4">
        <v>185.18</v>
      </c>
      <c r="H1055" s="5">
        <v>170023794</v>
      </c>
    </row>
    <row r="1056" spans="1:8" x14ac:dyDescent="0.35">
      <c r="A1056" s="2">
        <v>44995</v>
      </c>
      <c r="B1056" s="4">
        <v>173.44</v>
      </c>
      <c r="C1056" s="4">
        <f t="shared" si="32"/>
        <v>0.52000000000001023</v>
      </c>
      <c r="D1056" s="6">
        <f t="shared" si="33"/>
        <v>3.0071709461023033E-3</v>
      </c>
      <c r="E1056" s="4">
        <v>175.13</v>
      </c>
      <c r="F1056" s="4">
        <v>168.44</v>
      </c>
      <c r="G1056" s="4">
        <v>178.29</v>
      </c>
      <c r="H1056" s="5">
        <v>191488872</v>
      </c>
    </row>
    <row r="1057" spans="1:8" x14ac:dyDescent="0.35">
      <c r="A1057" s="2">
        <v>44998</v>
      </c>
      <c r="B1057" s="4">
        <v>174.48</v>
      </c>
      <c r="C1057" s="4">
        <f t="shared" si="32"/>
        <v>1.039999999999992</v>
      </c>
      <c r="D1057" s="6">
        <f t="shared" si="33"/>
        <v>5.9963099630995853E-3</v>
      </c>
      <c r="E1057" s="4">
        <v>167.45500000000001</v>
      </c>
      <c r="F1057" s="4">
        <v>163.91</v>
      </c>
      <c r="G1057" s="4">
        <v>177.35</v>
      </c>
      <c r="H1057" s="5">
        <v>167790256</v>
      </c>
    </row>
    <row r="1058" spans="1:8" x14ac:dyDescent="0.35">
      <c r="A1058" s="2">
        <v>44999</v>
      </c>
      <c r="B1058" s="4">
        <v>183.26</v>
      </c>
      <c r="C1058" s="4">
        <f t="shared" si="32"/>
        <v>8.7800000000000011</v>
      </c>
      <c r="D1058" s="6">
        <f t="shared" si="33"/>
        <v>5.0320953690967458E-2</v>
      </c>
      <c r="E1058" s="4">
        <v>177.31</v>
      </c>
      <c r="F1058" s="4">
        <v>177.14009999999999</v>
      </c>
      <c r="G1058" s="4">
        <v>183.8</v>
      </c>
      <c r="H1058" s="5">
        <v>143717897</v>
      </c>
    </row>
    <row r="1059" spans="1:8" x14ac:dyDescent="0.35">
      <c r="A1059" s="2">
        <v>45000</v>
      </c>
      <c r="B1059" s="4">
        <v>180.45</v>
      </c>
      <c r="C1059" s="4">
        <f t="shared" si="32"/>
        <v>-2.8100000000000023</v>
      </c>
      <c r="D1059" s="6">
        <f t="shared" si="33"/>
        <v>-1.5333406089708623E-2</v>
      </c>
      <c r="E1059" s="4">
        <v>180.8</v>
      </c>
      <c r="F1059" s="4">
        <v>176.03</v>
      </c>
      <c r="G1059" s="4">
        <v>182.34</v>
      </c>
      <c r="H1059" s="5">
        <v>145995583</v>
      </c>
    </row>
    <row r="1060" spans="1:8" x14ac:dyDescent="0.35">
      <c r="A1060" s="2">
        <v>45001</v>
      </c>
      <c r="B1060" s="4">
        <v>184.13</v>
      </c>
      <c r="C1060" s="4">
        <f t="shared" si="32"/>
        <v>3.6800000000000068</v>
      </c>
      <c r="D1060" s="6">
        <f t="shared" si="33"/>
        <v>2.0393460792463326E-2</v>
      </c>
      <c r="E1060" s="4">
        <v>180.36500000000001</v>
      </c>
      <c r="F1060" s="4">
        <v>178.84</v>
      </c>
      <c r="G1060" s="4">
        <v>185.81</v>
      </c>
      <c r="H1060" s="5">
        <v>121374453</v>
      </c>
    </row>
    <row r="1061" spans="1:8" x14ac:dyDescent="0.35">
      <c r="A1061" s="2">
        <v>45002</v>
      </c>
      <c r="B1061" s="4">
        <v>180.13</v>
      </c>
      <c r="C1061" s="4">
        <f t="shared" si="32"/>
        <v>-4</v>
      </c>
      <c r="D1061" s="6">
        <f t="shared" si="33"/>
        <v>-2.1723782110465432E-2</v>
      </c>
      <c r="E1061" s="4">
        <v>184.51499999999999</v>
      </c>
      <c r="F1061" s="4">
        <v>177.33</v>
      </c>
      <c r="G1061" s="4">
        <v>186.2199</v>
      </c>
      <c r="H1061" s="5">
        <v>133197140</v>
      </c>
    </row>
    <row r="1062" spans="1:8" x14ac:dyDescent="0.35">
      <c r="A1062" s="2">
        <v>45005</v>
      </c>
      <c r="B1062" s="4">
        <v>183.25</v>
      </c>
      <c r="C1062" s="4">
        <f t="shared" si="32"/>
        <v>3.1200000000000045</v>
      </c>
      <c r="D1062" s="6">
        <f t="shared" si="33"/>
        <v>1.7320823849442096E-2</v>
      </c>
      <c r="E1062" s="4">
        <v>178.08</v>
      </c>
      <c r="F1062" s="4">
        <v>176.35</v>
      </c>
      <c r="G1062" s="4">
        <v>186.44</v>
      </c>
      <c r="H1062" s="5">
        <v>129684359</v>
      </c>
    </row>
    <row r="1063" spans="1:8" x14ac:dyDescent="0.35">
      <c r="A1063" s="2">
        <v>45006</v>
      </c>
      <c r="B1063" s="4">
        <v>197.58</v>
      </c>
      <c r="C1063" s="4">
        <f t="shared" si="32"/>
        <v>14.330000000000013</v>
      </c>
      <c r="D1063" s="6">
        <f t="shared" si="33"/>
        <v>7.8199181446111932E-2</v>
      </c>
      <c r="E1063" s="4">
        <v>188.28</v>
      </c>
      <c r="F1063" s="4">
        <v>188.04</v>
      </c>
      <c r="G1063" s="4">
        <v>198</v>
      </c>
      <c r="H1063" s="5">
        <v>153391444</v>
      </c>
    </row>
    <row r="1064" spans="1:8" x14ac:dyDescent="0.35">
      <c r="A1064" s="2">
        <v>45007</v>
      </c>
      <c r="B1064" s="4">
        <v>191.15</v>
      </c>
      <c r="C1064" s="4">
        <f t="shared" si="32"/>
        <v>-6.4300000000000068</v>
      </c>
      <c r="D1064" s="6">
        <f t="shared" si="33"/>
        <v>-3.2543779734791001E-2</v>
      </c>
      <c r="E1064" s="4">
        <v>199.3</v>
      </c>
      <c r="F1064" s="4">
        <v>190.95</v>
      </c>
      <c r="G1064" s="4">
        <v>200.66</v>
      </c>
      <c r="H1064" s="5">
        <v>150376373</v>
      </c>
    </row>
    <row r="1065" spans="1:8" x14ac:dyDescent="0.35">
      <c r="A1065" s="2">
        <v>45008</v>
      </c>
      <c r="B1065" s="4">
        <v>192.22</v>
      </c>
      <c r="C1065" s="4">
        <f t="shared" si="32"/>
        <v>1.0699999999999932</v>
      </c>
      <c r="D1065" s="6">
        <f t="shared" si="33"/>
        <v>5.5976981428197395E-3</v>
      </c>
      <c r="E1065" s="4">
        <v>195.26</v>
      </c>
      <c r="F1065" s="4">
        <v>188.65</v>
      </c>
      <c r="G1065" s="4">
        <v>199.31</v>
      </c>
      <c r="H1065" s="5">
        <v>144193876</v>
      </c>
    </row>
    <row r="1066" spans="1:8" x14ac:dyDescent="0.35">
      <c r="A1066" s="2">
        <v>45009</v>
      </c>
      <c r="B1066" s="4">
        <v>190.41</v>
      </c>
      <c r="C1066" s="4">
        <f t="shared" si="32"/>
        <v>-1.8100000000000023</v>
      </c>
      <c r="D1066" s="6">
        <f t="shared" si="33"/>
        <v>-9.416293829986485E-3</v>
      </c>
      <c r="E1066" s="4">
        <v>191.65</v>
      </c>
      <c r="F1066" s="4">
        <v>187.15</v>
      </c>
      <c r="G1066" s="4">
        <v>192.36</v>
      </c>
      <c r="H1066" s="5">
        <v>116531584</v>
      </c>
    </row>
    <row r="1067" spans="1:8" x14ac:dyDescent="0.35">
      <c r="A1067" s="2">
        <v>45012</v>
      </c>
      <c r="B1067" s="4">
        <v>191.81</v>
      </c>
      <c r="C1067" s="4">
        <f t="shared" si="32"/>
        <v>1.4000000000000057</v>
      </c>
      <c r="D1067" s="6">
        <f t="shared" si="33"/>
        <v>7.3525550128670011E-3</v>
      </c>
      <c r="E1067" s="4">
        <v>194.41499999999999</v>
      </c>
      <c r="F1067" s="4">
        <v>189.94</v>
      </c>
      <c r="G1067" s="4">
        <v>197.39</v>
      </c>
      <c r="H1067" s="5">
        <v>120851587</v>
      </c>
    </row>
    <row r="1068" spans="1:8" x14ac:dyDescent="0.35">
      <c r="A1068" s="2">
        <v>45013</v>
      </c>
      <c r="B1068" s="4">
        <v>189.19</v>
      </c>
      <c r="C1068" s="4">
        <f t="shared" si="32"/>
        <v>-2.6200000000000045</v>
      </c>
      <c r="D1068" s="6">
        <f t="shared" si="33"/>
        <v>-1.3659350398832201E-2</v>
      </c>
      <c r="E1068" s="4">
        <v>192</v>
      </c>
      <c r="F1068" s="4">
        <v>185.43</v>
      </c>
      <c r="G1068" s="4">
        <v>192.35</v>
      </c>
      <c r="H1068" s="5">
        <v>98654635</v>
      </c>
    </row>
    <row r="1069" spans="1:8" x14ac:dyDescent="0.35">
      <c r="A1069" s="2">
        <v>45014</v>
      </c>
      <c r="B1069" s="4">
        <v>193.88</v>
      </c>
      <c r="C1069" s="4">
        <f t="shared" si="32"/>
        <v>4.6899999999999977</v>
      </c>
      <c r="D1069" s="6">
        <f t="shared" si="33"/>
        <v>2.4789893757598169E-2</v>
      </c>
      <c r="E1069" s="4">
        <v>193.13</v>
      </c>
      <c r="F1069" s="4">
        <v>189.44</v>
      </c>
      <c r="G1069" s="4">
        <v>195.29</v>
      </c>
      <c r="H1069" s="5">
        <v>123660026</v>
      </c>
    </row>
    <row r="1070" spans="1:8" x14ac:dyDescent="0.35">
      <c r="A1070" s="2">
        <v>45015</v>
      </c>
      <c r="B1070" s="4">
        <v>195.28</v>
      </c>
      <c r="C1070" s="4">
        <f t="shared" si="32"/>
        <v>1.4000000000000057</v>
      </c>
      <c r="D1070" s="6">
        <f t="shared" si="33"/>
        <v>7.2209614194347314E-3</v>
      </c>
      <c r="E1070" s="4">
        <v>195.58</v>
      </c>
      <c r="F1070" s="4">
        <v>194.42</v>
      </c>
      <c r="G1070" s="4">
        <v>197.33</v>
      </c>
      <c r="H1070" s="5">
        <v>110252238</v>
      </c>
    </row>
    <row r="1071" spans="1:8" x14ac:dyDescent="0.35">
      <c r="A1071" s="2">
        <v>45016</v>
      </c>
      <c r="B1071" s="4">
        <v>207.46</v>
      </c>
      <c r="C1071" s="4">
        <f t="shared" si="32"/>
        <v>12.180000000000007</v>
      </c>
      <c r="D1071" s="6">
        <f t="shared" si="33"/>
        <v>6.2371978697255255E-2</v>
      </c>
      <c r="E1071" s="4">
        <v>197.53</v>
      </c>
      <c r="F1071" s="4">
        <v>197.2</v>
      </c>
      <c r="G1071" s="4">
        <v>207.79</v>
      </c>
      <c r="H1071" s="5">
        <v>170222118</v>
      </c>
    </row>
    <row r="1072" spans="1:8" x14ac:dyDescent="0.35">
      <c r="A1072" s="2">
        <v>45019</v>
      </c>
      <c r="B1072" s="4">
        <v>194.77</v>
      </c>
      <c r="C1072" s="4">
        <f t="shared" si="32"/>
        <v>-12.689999999999998</v>
      </c>
      <c r="D1072" s="6">
        <f t="shared" si="33"/>
        <v>-6.1168418008290738E-2</v>
      </c>
      <c r="E1072" s="4">
        <v>199.91</v>
      </c>
      <c r="F1072" s="4">
        <v>192.2</v>
      </c>
      <c r="G1072" s="4">
        <v>202.68969999999999</v>
      </c>
      <c r="H1072" s="5">
        <v>169545900</v>
      </c>
    </row>
    <row r="1073" spans="1:8" x14ac:dyDescent="0.35">
      <c r="A1073" s="2">
        <v>45020</v>
      </c>
      <c r="B1073" s="4">
        <v>192.58</v>
      </c>
      <c r="C1073" s="4">
        <f t="shared" si="32"/>
        <v>-2.1899999999999977</v>
      </c>
      <c r="D1073" s="6">
        <f t="shared" si="33"/>
        <v>-1.1244031421676837E-2</v>
      </c>
      <c r="E1073" s="4">
        <v>197.32</v>
      </c>
      <c r="F1073" s="4">
        <v>190.32</v>
      </c>
      <c r="G1073" s="4">
        <v>198.74459999999999</v>
      </c>
      <c r="H1073" s="5">
        <v>126463845</v>
      </c>
    </row>
    <row r="1074" spans="1:8" x14ac:dyDescent="0.35">
      <c r="A1074" s="2">
        <v>45021</v>
      </c>
      <c r="B1074" s="4">
        <v>185.52</v>
      </c>
      <c r="C1074" s="4">
        <f t="shared" si="32"/>
        <v>-7.0600000000000023</v>
      </c>
      <c r="D1074" s="6">
        <f t="shared" si="33"/>
        <v>-3.6660089313532047E-2</v>
      </c>
      <c r="E1074" s="4">
        <v>190.51499999999999</v>
      </c>
      <c r="F1074" s="4">
        <v>183.76</v>
      </c>
      <c r="G1074" s="4">
        <v>190.68</v>
      </c>
      <c r="H1074" s="5">
        <v>133882493</v>
      </c>
    </row>
    <row r="1075" spans="1:8" x14ac:dyDescent="0.35">
      <c r="A1075" s="2">
        <v>45022</v>
      </c>
      <c r="B1075" s="4">
        <v>185.06</v>
      </c>
      <c r="C1075" s="4">
        <f t="shared" si="32"/>
        <v>-0.46000000000000796</v>
      </c>
      <c r="D1075" s="6">
        <f t="shared" si="33"/>
        <v>-2.4795170332040099E-3</v>
      </c>
      <c r="E1075" s="4">
        <v>183.08</v>
      </c>
      <c r="F1075" s="4">
        <v>179.74</v>
      </c>
      <c r="G1075" s="4">
        <v>186.39</v>
      </c>
      <c r="H1075" s="5">
        <v>123857932</v>
      </c>
    </row>
    <row r="1076" spans="1:8" x14ac:dyDescent="0.35">
      <c r="A1076" s="2">
        <v>45026</v>
      </c>
      <c r="B1076" s="4">
        <v>184.51</v>
      </c>
      <c r="C1076" s="4">
        <f t="shared" si="32"/>
        <v>-0.55000000000001137</v>
      </c>
      <c r="D1076" s="6">
        <f t="shared" si="33"/>
        <v>-2.9720090781368818E-3</v>
      </c>
      <c r="E1076" s="4">
        <v>179.94</v>
      </c>
      <c r="F1076" s="4">
        <v>176.11</v>
      </c>
      <c r="G1076" s="4">
        <v>185.1</v>
      </c>
      <c r="H1076" s="5">
        <v>142154637</v>
      </c>
    </row>
    <row r="1077" spans="1:8" x14ac:dyDescent="0.35">
      <c r="A1077" s="2">
        <v>45027</v>
      </c>
      <c r="B1077" s="4">
        <v>186.79</v>
      </c>
      <c r="C1077" s="4">
        <f t="shared" si="32"/>
        <v>2.2800000000000011</v>
      </c>
      <c r="D1077" s="6">
        <f t="shared" si="33"/>
        <v>1.2357053818221241E-2</v>
      </c>
      <c r="E1077" s="4">
        <v>186.69</v>
      </c>
      <c r="F1077" s="4">
        <v>185.64750000000001</v>
      </c>
      <c r="G1077" s="4">
        <v>189.19</v>
      </c>
      <c r="H1077" s="5">
        <v>115770892</v>
      </c>
    </row>
    <row r="1078" spans="1:8" x14ac:dyDescent="0.35">
      <c r="A1078" s="2">
        <v>45028</v>
      </c>
      <c r="B1078" s="4">
        <v>180.54</v>
      </c>
      <c r="C1078" s="4">
        <f t="shared" si="32"/>
        <v>-6.25</v>
      </c>
      <c r="D1078" s="6">
        <f t="shared" si="33"/>
        <v>-3.3460035333797315E-2</v>
      </c>
      <c r="E1078" s="4">
        <v>190.74</v>
      </c>
      <c r="F1078" s="4">
        <v>180.31</v>
      </c>
      <c r="G1078" s="4">
        <v>191.58459999999999</v>
      </c>
      <c r="H1078" s="5">
        <v>150256278</v>
      </c>
    </row>
    <row r="1079" spans="1:8" x14ac:dyDescent="0.35">
      <c r="A1079" s="2">
        <v>45029</v>
      </c>
      <c r="B1079" s="4">
        <v>185.9</v>
      </c>
      <c r="C1079" s="4">
        <f t="shared" si="32"/>
        <v>5.3600000000000136</v>
      </c>
      <c r="D1079" s="6">
        <f t="shared" si="33"/>
        <v>2.9688711642849308E-2</v>
      </c>
      <c r="E1079" s="4">
        <v>182.95500000000001</v>
      </c>
      <c r="F1079" s="4">
        <v>180.94</v>
      </c>
      <c r="G1079" s="4">
        <v>186.5</v>
      </c>
      <c r="H1079" s="5">
        <v>112932985</v>
      </c>
    </row>
    <row r="1080" spans="1:8" x14ac:dyDescent="0.35">
      <c r="A1080" s="2">
        <v>45030</v>
      </c>
      <c r="B1080" s="4">
        <v>185</v>
      </c>
      <c r="C1080" s="4">
        <f t="shared" si="32"/>
        <v>-0.90000000000000568</v>
      </c>
      <c r="D1080" s="6">
        <f t="shared" si="33"/>
        <v>-4.841312533620256E-3</v>
      </c>
      <c r="E1080" s="4">
        <v>183.95</v>
      </c>
      <c r="F1080" s="4">
        <v>182.01</v>
      </c>
      <c r="G1080" s="4">
        <v>186.28</v>
      </c>
      <c r="H1080" s="5">
        <v>96438664</v>
      </c>
    </row>
    <row r="1081" spans="1:8" x14ac:dyDescent="0.35">
      <c r="A1081" s="2">
        <v>45033</v>
      </c>
      <c r="B1081" s="4">
        <v>187.04</v>
      </c>
      <c r="C1081" s="4">
        <f t="shared" si="32"/>
        <v>2.039999999999992</v>
      </c>
      <c r="D1081" s="6">
        <f t="shared" si="33"/>
        <v>1.1027027027026985E-2</v>
      </c>
      <c r="E1081" s="4">
        <v>186.32</v>
      </c>
      <c r="F1081" s="4">
        <v>182.69</v>
      </c>
      <c r="G1081" s="4">
        <v>189.69</v>
      </c>
      <c r="H1081" s="5">
        <v>116662189</v>
      </c>
    </row>
    <row r="1082" spans="1:8" x14ac:dyDescent="0.35">
      <c r="A1082" s="2">
        <v>45034</v>
      </c>
      <c r="B1082" s="4">
        <v>184.31</v>
      </c>
      <c r="C1082" s="4">
        <f t="shared" si="32"/>
        <v>-2.7299999999999898</v>
      </c>
      <c r="D1082" s="6">
        <f t="shared" si="33"/>
        <v>-1.4595808383233478E-2</v>
      </c>
      <c r="E1082" s="4">
        <v>187.15</v>
      </c>
      <c r="F1082" s="4">
        <v>183.57749999999999</v>
      </c>
      <c r="G1082" s="4">
        <v>187.69</v>
      </c>
      <c r="H1082" s="5">
        <v>92067016</v>
      </c>
    </row>
    <row r="1083" spans="1:8" x14ac:dyDescent="0.35">
      <c r="A1083" s="2">
        <v>45035</v>
      </c>
      <c r="B1083" s="4">
        <v>180.59</v>
      </c>
      <c r="C1083" s="4">
        <f t="shared" si="32"/>
        <v>-3.7199999999999989</v>
      </c>
      <c r="D1083" s="6">
        <f t="shared" si="33"/>
        <v>-2.0183386685475552E-2</v>
      </c>
      <c r="E1083" s="4">
        <v>179.1</v>
      </c>
      <c r="F1083" s="4">
        <v>177.65</v>
      </c>
      <c r="G1083" s="4">
        <v>183.5</v>
      </c>
      <c r="H1083" s="5">
        <v>125732687</v>
      </c>
    </row>
    <row r="1084" spans="1:8" x14ac:dyDescent="0.35">
      <c r="A1084" s="2">
        <v>45036</v>
      </c>
      <c r="B1084" s="4">
        <v>162.99</v>
      </c>
      <c r="C1084" s="4">
        <f t="shared" si="32"/>
        <v>-17.599999999999994</v>
      </c>
      <c r="D1084" s="6">
        <f t="shared" si="33"/>
        <v>-9.7458331026081146E-2</v>
      </c>
      <c r="E1084" s="4">
        <v>166.16499999999999</v>
      </c>
      <c r="F1084" s="4">
        <v>160.56</v>
      </c>
      <c r="G1084" s="4">
        <v>169.7</v>
      </c>
      <c r="H1084" s="5">
        <v>210970819</v>
      </c>
    </row>
    <row r="1085" spans="1:8" x14ac:dyDescent="0.35">
      <c r="A1085" s="2">
        <v>45037</v>
      </c>
      <c r="B1085" s="4">
        <v>165.08</v>
      </c>
      <c r="C1085" s="4">
        <f t="shared" si="32"/>
        <v>2.0900000000000034</v>
      </c>
      <c r="D1085" s="6">
        <f t="shared" si="33"/>
        <v>1.2822872568869275E-2</v>
      </c>
      <c r="E1085" s="4">
        <v>164.8</v>
      </c>
      <c r="F1085" s="4">
        <v>161.32079999999999</v>
      </c>
      <c r="G1085" s="4">
        <v>166</v>
      </c>
      <c r="H1085" s="5">
        <v>123538954</v>
      </c>
    </row>
    <row r="1086" spans="1:8" x14ac:dyDescent="0.35">
      <c r="A1086" s="2">
        <v>45040</v>
      </c>
      <c r="B1086" s="4">
        <v>162.55000000000001</v>
      </c>
      <c r="C1086" s="4">
        <f t="shared" si="32"/>
        <v>-2.5300000000000011</v>
      </c>
      <c r="D1086" s="6">
        <f t="shared" si="33"/>
        <v>-1.5325902592682341E-2</v>
      </c>
      <c r="E1086" s="4">
        <v>164.65</v>
      </c>
      <c r="F1086" s="4">
        <v>158.61000000000001</v>
      </c>
      <c r="G1086" s="4">
        <v>165.65</v>
      </c>
      <c r="H1086" s="5">
        <v>140006559</v>
      </c>
    </row>
    <row r="1087" spans="1:8" x14ac:dyDescent="0.35">
      <c r="A1087" s="2">
        <v>45041</v>
      </c>
      <c r="B1087" s="4">
        <v>160.66999999999999</v>
      </c>
      <c r="C1087" s="4">
        <f t="shared" si="32"/>
        <v>-1.8800000000000239</v>
      </c>
      <c r="D1087" s="6">
        <f t="shared" si="33"/>
        <v>-1.1565672100892179E-2</v>
      </c>
      <c r="E1087" s="4">
        <v>159.82</v>
      </c>
      <c r="F1087" s="4">
        <v>158.75</v>
      </c>
      <c r="G1087" s="4">
        <v>163.47</v>
      </c>
      <c r="H1087" s="5">
        <v>121999312</v>
      </c>
    </row>
    <row r="1088" spans="1:8" x14ac:dyDescent="0.35">
      <c r="A1088" s="2">
        <v>45042</v>
      </c>
      <c r="B1088" s="4">
        <v>153.75</v>
      </c>
      <c r="C1088" s="4">
        <f t="shared" si="32"/>
        <v>-6.9199999999999875</v>
      </c>
      <c r="D1088" s="6">
        <f t="shared" si="33"/>
        <v>-4.3069645857969678E-2</v>
      </c>
      <c r="E1088" s="4">
        <v>160.29</v>
      </c>
      <c r="F1088" s="4">
        <v>153.13999999999999</v>
      </c>
      <c r="G1088" s="4">
        <v>160.66999999999999</v>
      </c>
      <c r="H1088" s="5">
        <v>153364142</v>
      </c>
    </row>
    <row r="1089" spans="1:8" x14ac:dyDescent="0.35">
      <c r="A1089" s="2">
        <v>45043</v>
      </c>
      <c r="B1089" s="4">
        <v>160.19</v>
      </c>
      <c r="C1089" s="4">
        <f t="shared" si="32"/>
        <v>6.4399999999999977</v>
      </c>
      <c r="D1089" s="6">
        <f t="shared" si="33"/>
        <v>4.1886178861788602E-2</v>
      </c>
      <c r="E1089" s="4">
        <v>152.63999999999999</v>
      </c>
      <c r="F1089" s="4">
        <v>152.37</v>
      </c>
      <c r="G1089" s="4">
        <v>160.47999999999999</v>
      </c>
      <c r="H1089" s="5">
        <v>127015177</v>
      </c>
    </row>
    <row r="1090" spans="1:8" x14ac:dyDescent="0.35">
      <c r="A1090" s="2">
        <v>45044</v>
      </c>
      <c r="B1090" s="4">
        <v>164.31</v>
      </c>
      <c r="C1090" s="4">
        <f t="shared" si="32"/>
        <v>4.1200000000000045</v>
      </c>
      <c r="D1090" s="6">
        <f t="shared" si="33"/>
        <v>2.5719458143454676E-2</v>
      </c>
      <c r="E1090" s="4">
        <v>160.9</v>
      </c>
      <c r="F1090" s="4">
        <v>157.32</v>
      </c>
      <c r="G1090" s="4">
        <v>165</v>
      </c>
      <c r="H1090" s="5">
        <v>122515812</v>
      </c>
    </row>
    <row r="1091" spans="1:8" x14ac:dyDescent="0.35">
      <c r="A1091" s="2">
        <v>45047</v>
      </c>
      <c r="B1091" s="4">
        <v>161.83000000000001</v>
      </c>
      <c r="C1091" s="4">
        <f t="shared" si="32"/>
        <v>-2.4799999999999898</v>
      </c>
      <c r="D1091" s="6">
        <f t="shared" si="33"/>
        <v>-1.5093420972551822E-2</v>
      </c>
      <c r="E1091" s="4">
        <v>163.16999999999999</v>
      </c>
      <c r="F1091" s="4">
        <v>158.83000000000001</v>
      </c>
      <c r="G1091" s="4">
        <v>163.28</v>
      </c>
      <c r="H1091" s="5">
        <v>109015048</v>
      </c>
    </row>
    <row r="1092" spans="1:8" x14ac:dyDescent="0.35">
      <c r="A1092" s="2">
        <v>45048</v>
      </c>
      <c r="B1092" s="4">
        <v>160.31</v>
      </c>
      <c r="C1092" s="4">
        <f t="shared" ref="C1092:C1155" si="34">+B1092-B1091</f>
        <v>-1.5200000000000102</v>
      </c>
      <c r="D1092" s="6">
        <f t="shared" ref="D1092:D1155" si="35">+C1092/B1091</f>
        <v>-9.3925724525737511E-3</v>
      </c>
      <c r="E1092" s="4">
        <v>161.88</v>
      </c>
      <c r="F1092" s="4">
        <v>158.93</v>
      </c>
      <c r="G1092" s="4">
        <v>165.49</v>
      </c>
      <c r="H1092" s="5">
        <v>128259744</v>
      </c>
    </row>
    <row r="1093" spans="1:8" x14ac:dyDescent="0.35">
      <c r="A1093" s="2">
        <v>45049</v>
      </c>
      <c r="B1093" s="4">
        <v>160.61000000000001</v>
      </c>
      <c r="C1093" s="4">
        <f t="shared" si="34"/>
        <v>0.30000000000001137</v>
      </c>
      <c r="D1093" s="6">
        <f t="shared" si="35"/>
        <v>1.8713742124634232E-3</v>
      </c>
      <c r="E1093" s="4">
        <v>160.01</v>
      </c>
      <c r="F1093" s="4">
        <v>159.91</v>
      </c>
      <c r="G1093" s="4">
        <v>165</v>
      </c>
      <c r="H1093" s="5">
        <v>119727972</v>
      </c>
    </row>
    <row r="1094" spans="1:8" x14ac:dyDescent="0.35">
      <c r="A1094" s="2">
        <v>45050</v>
      </c>
      <c r="B1094" s="4">
        <v>161.19999999999999</v>
      </c>
      <c r="C1094" s="4">
        <f t="shared" si="34"/>
        <v>0.58999999999997499</v>
      </c>
      <c r="D1094" s="6">
        <f t="shared" si="35"/>
        <v>3.6734948010707612E-3</v>
      </c>
      <c r="E1094" s="4">
        <v>162.71</v>
      </c>
      <c r="F1094" s="4">
        <v>159.65</v>
      </c>
      <c r="G1094" s="4">
        <v>162.94999999999999</v>
      </c>
      <c r="H1094" s="5">
        <v>95108492</v>
      </c>
    </row>
    <row r="1095" spans="1:8" x14ac:dyDescent="0.35">
      <c r="A1095" s="2">
        <v>45051</v>
      </c>
      <c r="B1095" s="4">
        <v>170.06</v>
      </c>
      <c r="C1095" s="4">
        <f t="shared" si="34"/>
        <v>8.8600000000000136</v>
      </c>
      <c r="D1095" s="6">
        <f t="shared" si="35"/>
        <v>5.4962779156327635E-2</v>
      </c>
      <c r="E1095" s="4">
        <v>163.97</v>
      </c>
      <c r="F1095" s="4">
        <v>163.51</v>
      </c>
      <c r="G1095" s="4">
        <v>170.78989999999999</v>
      </c>
      <c r="H1095" s="5">
        <v>107607259</v>
      </c>
    </row>
    <row r="1096" spans="1:8" x14ac:dyDescent="0.35">
      <c r="A1096" s="2">
        <v>45054</v>
      </c>
      <c r="B1096" s="4">
        <v>171.79</v>
      </c>
      <c r="C1096" s="4">
        <f t="shared" si="34"/>
        <v>1.7299999999999898</v>
      </c>
      <c r="D1096" s="6">
        <f t="shared" si="35"/>
        <v>1.0172880159943489E-2</v>
      </c>
      <c r="E1096" s="4">
        <v>173.72</v>
      </c>
      <c r="F1096" s="4">
        <v>169.19</v>
      </c>
      <c r="G1096" s="4">
        <v>173.8</v>
      </c>
      <c r="H1096" s="5">
        <v>112249449</v>
      </c>
    </row>
    <row r="1097" spans="1:8" x14ac:dyDescent="0.35">
      <c r="A1097" s="2">
        <v>45055</v>
      </c>
      <c r="B1097" s="4">
        <v>169.15</v>
      </c>
      <c r="C1097" s="4">
        <f t="shared" si="34"/>
        <v>-2.6399999999999864</v>
      </c>
      <c r="D1097" s="6">
        <f t="shared" si="35"/>
        <v>-1.536759997671568E-2</v>
      </c>
      <c r="E1097" s="4">
        <v>168.95</v>
      </c>
      <c r="F1097" s="4">
        <v>166.56</v>
      </c>
      <c r="G1097" s="4">
        <v>169.82</v>
      </c>
      <c r="H1097" s="5">
        <v>88965043</v>
      </c>
    </row>
    <row r="1098" spans="1:8" x14ac:dyDescent="0.35">
      <c r="A1098" s="2">
        <v>45056</v>
      </c>
      <c r="B1098" s="4">
        <v>168.54</v>
      </c>
      <c r="C1098" s="4">
        <f t="shared" si="34"/>
        <v>-0.61000000000001364</v>
      </c>
      <c r="D1098" s="6">
        <f t="shared" si="35"/>
        <v>-3.6062666272539973E-3</v>
      </c>
      <c r="E1098" s="4">
        <v>172.55</v>
      </c>
      <c r="F1098" s="4">
        <v>166.68</v>
      </c>
      <c r="G1098" s="4">
        <v>174.43</v>
      </c>
      <c r="H1098" s="5">
        <v>119840693</v>
      </c>
    </row>
    <row r="1099" spans="1:8" x14ac:dyDescent="0.35">
      <c r="A1099" s="2">
        <v>45057</v>
      </c>
      <c r="B1099" s="4">
        <v>172.08</v>
      </c>
      <c r="C1099" s="4">
        <f t="shared" si="34"/>
        <v>3.5400000000000205</v>
      </c>
      <c r="D1099" s="6">
        <f t="shared" si="35"/>
        <v>2.1003915984336183E-2</v>
      </c>
      <c r="E1099" s="4">
        <v>168.7</v>
      </c>
      <c r="F1099" s="4">
        <v>166.79</v>
      </c>
      <c r="G1099" s="4">
        <v>173.57</v>
      </c>
      <c r="H1099" s="5">
        <v>103889930</v>
      </c>
    </row>
    <row r="1100" spans="1:8" x14ac:dyDescent="0.35">
      <c r="A1100" s="2">
        <v>45058</v>
      </c>
      <c r="B1100" s="4">
        <v>167.98</v>
      </c>
      <c r="C1100" s="4">
        <f t="shared" si="34"/>
        <v>-4.1000000000000227</v>
      </c>
      <c r="D1100" s="6">
        <f t="shared" si="35"/>
        <v>-2.3826127382612868E-2</v>
      </c>
      <c r="E1100" s="4">
        <v>176.07</v>
      </c>
      <c r="F1100" s="4">
        <v>167.23</v>
      </c>
      <c r="G1100" s="4">
        <v>177.38</v>
      </c>
      <c r="H1100" s="5">
        <v>157849625</v>
      </c>
    </row>
    <row r="1101" spans="1:8" x14ac:dyDescent="0.35">
      <c r="A1101" s="2">
        <v>45061</v>
      </c>
      <c r="B1101" s="4">
        <v>166.35</v>
      </c>
      <c r="C1101" s="4">
        <f t="shared" si="34"/>
        <v>-1.6299999999999955</v>
      </c>
      <c r="D1101" s="6">
        <f t="shared" si="35"/>
        <v>-9.7035361352541712E-3</v>
      </c>
      <c r="E1101" s="4">
        <v>167.655</v>
      </c>
      <c r="F1101" s="4">
        <v>164.54990000000001</v>
      </c>
      <c r="G1101" s="4">
        <v>169.76</v>
      </c>
      <c r="H1101" s="5">
        <v>105592510</v>
      </c>
    </row>
    <row r="1102" spans="1:8" x14ac:dyDescent="0.35">
      <c r="A1102" s="2">
        <v>45062</v>
      </c>
      <c r="B1102" s="4">
        <v>166.52</v>
      </c>
      <c r="C1102" s="4">
        <f t="shared" si="34"/>
        <v>0.17000000000001592</v>
      </c>
      <c r="D1102" s="6">
        <f t="shared" si="35"/>
        <v>1.0219416892095939E-3</v>
      </c>
      <c r="E1102" s="4">
        <v>165.65</v>
      </c>
      <c r="F1102" s="4">
        <v>164.35</v>
      </c>
      <c r="G1102" s="4">
        <v>169.51840000000001</v>
      </c>
      <c r="H1102" s="5">
        <v>98288792</v>
      </c>
    </row>
    <row r="1103" spans="1:8" x14ac:dyDescent="0.35">
      <c r="A1103" s="2">
        <v>45063</v>
      </c>
      <c r="B1103" s="4">
        <v>173.86</v>
      </c>
      <c r="C1103" s="4">
        <f t="shared" si="34"/>
        <v>7.3400000000000034</v>
      </c>
      <c r="D1103" s="6">
        <f t="shared" si="35"/>
        <v>4.4078789334614475E-2</v>
      </c>
      <c r="E1103" s="4">
        <v>168.41</v>
      </c>
      <c r="F1103" s="4">
        <v>167.185</v>
      </c>
      <c r="G1103" s="4">
        <v>174.5</v>
      </c>
      <c r="H1103" s="5">
        <v>125473558</v>
      </c>
    </row>
    <row r="1104" spans="1:8" x14ac:dyDescent="0.35">
      <c r="A1104" s="2">
        <v>45064</v>
      </c>
      <c r="B1104" s="4">
        <v>176.89</v>
      </c>
      <c r="C1104" s="4">
        <f t="shared" si="34"/>
        <v>3.0299999999999727</v>
      </c>
      <c r="D1104" s="6">
        <f t="shared" si="35"/>
        <v>1.7427815483722377E-2</v>
      </c>
      <c r="E1104" s="4">
        <v>174.22</v>
      </c>
      <c r="F1104" s="4">
        <v>172.45</v>
      </c>
      <c r="G1104" s="4">
        <v>177.06</v>
      </c>
      <c r="H1104" s="5">
        <v>109520332</v>
      </c>
    </row>
    <row r="1105" spans="1:8" x14ac:dyDescent="0.35">
      <c r="A1105" s="2">
        <v>45065</v>
      </c>
      <c r="B1105" s="4">
        <v>180.14</v>
      </c>
      <c r="C1105" s="4">
        <f t="shared" si="34"/>
        <v>3.25</v>
      </c>
      <c r="D1105" s="6">
        <f t="shared" si="35"/>
        <v>1.8373000169596927E-2</v>
      </c>
      <c r="E1105" s="4">
        <v>177.17</v>
      </c>
      <c r="F1105" s="4">
        <v>176.31</v>
      </c>
      <c r="G1105" s="4">
        <v>181.95</v>
      </c>
      <c r="H1105" s="5">
        <v>136196668</v>
      </c>
    </row>
    <row r="1106" spans="1:8" x14ac:dyDescent="0.35">
      <c r="A1106" s="2">
        <v>45068</v>
      </c>
      <c r="B1106" s="4">
        <v>188.87</v>
      </c>
      <c r="C1106" s="4">
        <f t="shared" si="34"/>
        <v>8.7300000000000182</v>
      </c>
      <c r="D1106" s="6">
        <f t="shared" si="35"/>
        <v>4.8462307094482175E-2</v>
      </c>
      <c r="E1106" s="4">
        <v>180.7</v>
      </c>
      <c r="F1106" s="4">
        <v>180.11</v>
      </c>
      <c r="G1106" s="4">
        <v>189.32</v>
      </c>
      <c r="H1106" s="5">
        <v>132001430</v>
      </c>
    </row>
    <row r="1107" spans="1:8" x14ac:dyDescent="0.35">
      <c r="A1107" s="2">
        <v>45069</v>
      </c>
      <c r="B1107" s="4">
        <v>185.77</v>
      </c>
      <c r="C1107" s="4">
        <f t="shared" si="34"/>
        <v>-3.0999999999999943</v>
      </c>
      <c r="D1107" s="6">
        <f t="shared" si="35"/>
        <v>-1.6413406046486972E-2</v>
      </c>
      <c r="E1107" s="4">
        <v>186.2</v>
      </c>
      <c r="F1107" s="4">
        <v>185.26</v>
      </c>
      <c r="G1107" s="4">
        <v>192.96</v>
      </c>
      <c r="H1107" s="5">
        <v>156952130</v>
      </c>
    </row>
    <row r="1108" spans="1:8" x14ac:dyDescent="0.35">
      <c r="A1108" s="2">
        <v>45070</v>
      </c>
      <c r="B1108" s="4">
        <v>182.9</v>
      </c>
      <c r="C1108" s="4">
        <f t="shared" si="34"/>
        <v>-2.8700000000000045</v>
      </c>
      <c r="D1108" s="6">
        <f t="shared" si="35"/>
        <v>-1.5449211390429049E-2</v>
      </c>
      <c r="E1108" s="4">
        <v>182.23</v>
      </c>
      <c r="F1108" s="4">
        <v>178.22</v>
      </c>
      <c r="G1108" s="4">
        <v>184.22</v>
      </c>
      <c r="H1108" s="5">
        <v>137605054</v>
      </c>
    </row>
    <row r="1109" spans="1:8" x14ac:dyDescent="0.35">
      <c r="A1109" s="2">
        <v>45071</v>
      </c>
      <c r="B1109" s="4">
        <v>184.47</v>
      </c>
      <c r="C1109" s="4">
        <f t="shared" si="34"/>
        <v>1.5699999999999932</v>
      </c>
      <c r="D1109" s="6">
        <f t="shared" si="35"/>
        <v>8.5839256424275184E-3</v>
      </c>
      <c r="E1109" s="4">
        <v>186.54</v>
      </c>
      <c r="F1109" s="4">
        <v>180.58</v>
      </c>
      <c r="G1109" s="4">
        <v>186.78</v>
      </c>
      <c r="H1109" s="5">
        <v>96870719</v>
      </c>
    </row>
    <row r="1110" spans="1:8" x14ac:dyDescent="0.35">
      <c r="A1110" s="2">
        <v>45072</v>
      </c>
      <c r="B1110" s="4">
        <v>193.17</v>
      </c>
      <c r="C1110" s="4">
        <f t="shared" si="34"/>
        <v>8.6999999999999886</v>
      </c>
      <c r="D1110" s="6">
        <f t="shared" si="35"/>
        <v>4.716214018539594E-2</v>
      </c>
      <c r="E1110" s="4">
        <v>184.62</v>
      </c>
      <c r="F1110" s="4">
        <v>184.53</v>
      </c>
      <c r="G1110" s="4">
        <v>198.6</v>
      </c>
      <c r="H1110" s="5">
        <v>162061496</v>
      </c>
    </row>
    <row r="1111" spans="1:8" x14ac:dyDescent="0.35">
      <c r="A1111" s="2">
        <v>45076</v>
      </c>
      <c r="B1111" s="4">
        <v>201.16</v>
      </c>
      <c r="C1111" s="4">
        <f t="shared" si="34"/>
        <v>7.9900000000000091</v>
      </c>
      <c r="D1111" s="6">
        <f t="shared" si="35"/>
        <v>4.1362530413625351E-2</v>
      </c>
      <c r="E1111" s="4">
        <v>200.1</v>
      </c>
      <c r="F1111" s="4">
        <v>197.53</v>
      </c>
      <c r="G1111" s="4">
        <v>204.48</v>
      </c>
      <c r="H1111" s="5">
        <v>128818746</v>
      </c>
    </row>
    <row r="1112" spans="1:8" x14ac:dyDescent="0.35">
      <c r="A1112" s="2">
        <v>45077</v>
      </c>
      <c r="B1112" s="4">
        <v>203.93</v>
      </c>
      <c r="C1112" s="4">
        <f t="shared" si="34"/>
        <v>2.7700000000000102</v>
      </c>
      <c r="D1112" s="6">
        <f t="shared" si="35"/>
        <v>1.3770133227281817E-2</v>
      </c>
      <c r="E1112" s="4">
        <v>199.78</v>
      </c>
      <c r="F1112" s="4">
        <v>195.12</v>
      </c>
      <c r="G1112" s="4">
        <v>203.95</v>
      </c>
      <c r="H1112" s="5">
        <v>150711736</v>
      </c>
    </row>
    <row r="1113" spans="1:8" x14ac:dyDescent="0.35">
      <c r="A1113" s="2">
        <v>45078</v>
      </c>
      <c r="B1113" s="4">
        <v>207.52</v>
      </c>
      <c r="C1113" s="4">
        <f t="shared" si="34"/>
        <v>3.5900000000000034</v>
      </c>
      <c r="D1113" s="6">
        <f t="shared" si="35"/>
        <v>1.7604079831314682E-2</v>
      </c>
      <c r="E1113" s="4">
        <v>202.59</v>
      </c>
      <c r="F1113" s="4">
        <v>199.37</v>
      </c>
      <c r="G1113" s="4">
        <v>209.8</v>
      </c>
      <c r="H1113" s="5">
        <v>148029931</v>
      </c>
    </row>
    <row r="1114" spans="1:8" x14ac:dyDescent="0.35">
      <c r="A1114" s="2">
        <v>45079</v>
      </c>
      <c r="B1114" s="4">
        <v>213.97</v>
      </c>
      <c r="C1114" s="4">
        <f t="shared" si="34"/>
        <v>6.4499999999999886</v>
      </c>
      <c r="D1114" s="6">
        <f t="shared" si="35"/>
        <v>3.108134155744019E-2</v>
      </c>
      <c r="E1114" s="4">
        <v>210.15</v>
      </c>
      <c r="F1114" s="4">
        <v>209.75200000000001</v>
      </c>
      <c r="G1114" s="4">
        <v>217.25</v>
      </c>
      <c r="H1114" s="5">
        <v>164398372</v>
      </c>
    </row>
    <row r="1115" spans="1:8" x14ac:dyDescent="0.35">
      <c r="A1115" s="2">
        <v>45082</v>
      </c>
      <c r="B1115" s="4">
        <v>217.61</v>
      </c>
      <c r="C1115" s="4">
        <f t="shared" si="34"/>
        <v>3.6400000000000148</v>
      </c>
      <c r="D1115" s="6">
        <f t="shared" si="35"/>
        <v>1.7011730616441626E-2</v>
      </c>
      <c r="E1115" s="4">
        <v>217.8</v>
      </c>
      <c r="F1115" s="4">
        <v>214.52</v>
      </c>
      <c r="G1115" s="4">
        <v>221.29</v>
      </c>
      <c r="H1115" s="5">
        <v>151143052</v>
      </c>
    </row>
    <row r="1116" spans="1:8" x14ac:dyDescent="0.35">
      <c r="A1116" s="2">
        <v>45083</v>
      </c>
      <c r="B1116" s="4">
        <v>221.31</v>
      </c>
      <c r="C1116" s="4">
        <f t="shared" si="34"/>
        <v>3.6999999999999886</v>
      </c>
      <c r="D1116" s="6">
        <f t="shared" si="35"/>
        <v>1.7002895087541881E-2</v>
      </c>
      <c r="E1116" s="4">
        <v>216.14</v>
      </c>
      <c r="F1116" s="4">
        <v>212.53</v>
      </c>
      <c r="G1116" s="4">
        <v>221.91</v>
      </c>
      <c r="H1116" s="5">
        <v>146911576</v>
      </c>
    </row>
    <row r="1117" spans="1:8" x14ac:dyDescent="0.35">
      <c r="A1117" s="2">
        <v>45084</v>
      </c>
      <c r="B1117" s="4">
        <v>224.57</v>
      </c>
      <c r="C1117" s="4">
        <f t="shared" si="34"/>
        <v>3.2599999999999909</v>
      </c>
      <c r="D1117" s="6">
        <f t="shared" si="35"/>
        <v>1.4730468573494153E-2</v>
      </c>
      <c r="E1117" s="4">
        <v>228</v>
      </c>
      <c r="F1117" s="4">
        <v>223.2</v>
      </c>
      <c r="G1117" s="4">
        <v>230.8296</v>
      </c>
      <c r="H1117" s="5">
        <v>185710777</v>
      </c>
    </row>
    <row r="1118" spans="1:8" x14ac:dyDescent="0.35">
      <c r="A1118" s="2">
        <v>45085</v>
      </c>
      <c r="B1118" s="4">
        <v>234.86</v>
      </c>
      <c r="C1118" s="4">
        <f t="shared" si="34"/>
        <v>10.29000000000002</v>
      </c>
      <c r="D1118" s="6">
        <f t="shared" si="35"/>
        <v>4.5820902168588952E-2</v>
      </c>
      <c r="E1118" s="4">
        <v>224.22</v>
      </c>
      <c r="F1118" s="4">
        <v>223.01</v>
      </c>
      <c r="G1118" s="4">
        <v>235.23</v>
      </c>
      <c r="H1118" s="5">
        <v>164489739</v>
      </c>
    </row>
    <row r="1119" spans="1:8" x14ac:dyDescent="0.35">
      <c r="A1119" s="2">
        <v>45086</v>
      </c>
      <c r="B1119" s="4">
        <v>244.4</v>
      </c>
      <c r="C1119" s="4">
        <f t="shared" si="34"/>
        <v>9.539999999999992</v>
      </c>
      <c r="D1119" s="6">
        <f t="shared" si="35"/>
        <v>4.0619943796304146E-2</v>
      </c>
      <c r="E1119" s="4">
        <v>249.07</v>
      </c>
      <c r="F1119" s="4">
        <v>242.02</v>
      </c>
      <c r="G1119" s="4">
        <v>252.42</v>
      </c>
      <c r="H1119" s="5">
        <v>200242371</v>
      </c>
    </row>
    <row r="1120" spans="1:8" x14ac:dyDescent="0.35">
      <c r="A1120" s="2">
        <v>45089</v>
      </c>
      <c r="B1120" s="4">
        <v>249.83</v>
      </c>
      <c r="C1120" s="4">
        <f t="shared" si="34"/>
        <v>5.4300000000000068</v>
      </c>
      <c r="D1120" s="6">
        <f t="shared" si="35"/>
        <v>2.2217675941080223E-2</v>
      </c>
      <c r="E1120" s="4">
        <v>247.94</v>
      </c>
      <c r="F1120" s="4">
        <v>244.59</v>
      </c>
      <c r="G1120" s="4">
        <v>250.97</v>
      </c>
      <c r="H1120" s="5">
        <v>150740523</v>
      </c>
    </row>
    <row r="1121" spans="1:8" x14ac:dyDescent="0.35">
      <c r="A1121" s="2">
        <v>45090</v>
      </c>
      <c r="B1121" s="4">
        <v>258.70999999999998</v>
      </c>
      <c r="C1121" s="4">
        <f t="shared" si="34"/>
        <v>8.879999999999967</v>
      </c>
      <c r="D1121" s="6">
        <f t="shared" si="35"/>
        <v>3.5544170035624094E-2</v>
      </c>
      <c r="E1121" s="4">
        <v>253.51</v>
      </c>
      <c r="F1121" s="4">
        <v>251.34</v>
      </c>
      <c r="G1121" s="4">
        <v>259.68</v>
      </c>
      <c r="H1121" s="5">
        <v>162384343</v>
      </c>
    </row>
    <row r="1122" spans="1:8" x14ac:dyDescent="0.35">
      <c r="A1122" s="2">
        <v>45091</v>
      </c>
      <c r="B1122" s="4">
        <v>256.79000000000002</v>
      </c>
      <c r="C1122" s="4">
        <f t="shared" si="34"/>
        <v>-1.9199999999999591</v>
      </c>
      <c r="D1122" s="6">
        <f t="shared" si="35"/>
        <v>-7.4214371303774852E-3</v>
      </c>
      <c r="E1122" s="4">
        <v>260.17</v>
      </c>
      <c r="F1122" s="4">
        <v>250.5</v>
      </c>
      <c r="G1122" s="4">
        <v>261.57</v>
      </c>
      <c r="H1122" s="5">
        <v>170575536</v>
      </c>
    </row>
    <row r="1123" spans="1:8" x14ac:dyDescent="0.35">
      <c r="A1123" s="2">
        <v>45092</v>
      </c>
      <c r="B1123" s="4">
        <v>255.9</v>
      </c>
      <c r="C1123" s="4">
        <f t="shared" si="34"/>
        <v>-0.89000000000001478</v>
      </c>
      <c r="D1123" s="6">
        <f t="shared" si="35"/>
        <v>-3.4658670508976781E-3</v>
      </c>
      <c r="E1123" s="4">
        <v>248.4</v>
      </c>
      <c r="F1123" s="4">
        <v>247.29</v>
      </c>
      <c r="G1123" s="4">
        <v>258.95</v>
      </c>
      <c r="H1123" s="5">
        <v>160171238</v>
      </c>
    </row>
    <row r="1124" spans="1:8" x14ac:dyDescent="0.35">
      <c r="A1124" s="2">
        <v>45093</v>
      </c>
      <c r="B1124" s="4">
        <v>260.54000000000002</v>
      </c>
      <c r="C1124" s="4">
        <f t="shared" si="34"/>
        <v>4.6400000000000148</v>
      </c>
      <c r="D1124" s="6">
        <f t="shared" si="35"/>
        <v>1.8132082844861331E-2</v>
      </c>
      <c r="E1124" s="4">
        <v>258.92</v>
      </c>
      <c r="F1124" s="4">
        <v>257.20909999999998</v>
      </c>
      <c r="G1124" s="4">
        <v>263.60000000000002</v>
      </c>
      <c r="H1124" s="5">
        <v>167915649</v>
      </c>
    </row>
    <row r="1125" spans="1:8" x14ac:dyDescent="0.35">
      <c r="A1125" s="2">
        <v>45097</v>
      </c>
      <c r="B1125" s="4">
        <v>274.45</v>
      </c>
      <c r="C1125" s="4">
        <f t="shared" si="34"/>
        <v>13.909999999999968</v>
      </c>
      <c r="D1125" s="6">
        <f t="shared" si="35"/>
        <v>5.3389114915176047E-2</v>
      </c>
      <c r="E1125" s="4">
        <v>261.5</v>
      </c>
      <c r="F1125" s="4">
        <v>261.12</v>
      </c>
      <c r="G1125" s="4">
        <v>274.75</v>
      </c>
      <c r="H1125" s="5">
        <v>165611217</v>
      </c>
    </row>
    <row r="1126" spans="1:8" x14ac:dyDescent="0.35">
      <c r="A1126" s="2">
        <v>45098</v>
      </c>
      <c r="B1126" s="4">
        <v>259.45999999999998</v>
      </c>
      <c r="C1126" s="4">
        <f t="shared" si="34"/>
        <v>-14.990000000000009</v>
      </c>
      <c r="D1126" s="6">
        <f t="shared" si="35"/>
        <v>-5.4618327564219381E-2</v>
      </c>
      <c r="E1126" s="4">
        <v>275.13</v>
      </c>
      <c r="F1126" s="4">
        <v>257.77999999999997</v>
      </c>
      <c r="G1126" s="4">
        <v>276.99</v>
      </c>
      <c r="H1126" s="5">
        <v>211797109</v>
      </c>
    </row>
    <row r="1127" spans="1:8" x14ac:dyDescent="0.35">
      <c r="A1127" s="2">
        <v>45099</v>
      </c>
      <c r="B1127" s="4">
        <v>264.61</v>
      </c>
      <c r="C1127" s="4">
        <f t="shared" si="34"/>
        <v>5.1500000000000341</v>
      </c>
      <c r="D1127" s="6">
        <f t="shared" si="35"/>
        <v>1.984891698142309E-2</v>
      </c>
      <c r="E1127" s="4">
        <v>250.77</v>
      </c>
      <c r="F1127" s="4">
        <v>248.25</v>
      </c>
      <c r="G1127" s="4">
        <v>265</v>
      </c>
      <c r="H1127" s="5">
        <v>166875944</v>
      </c>
    </row>
    <row r="1128" spans="1:8" x14ac:dyDescent="0.35">
      <c r="A1128" s="2">
        <v>45100</v>
      </c>
      <c r="B1128" s="4">
        <v>256.60000000000002</v>
      </c>
      <c r="C1128" s="4">
        <f t="shared" si="34"/>
        <v>-8.0099999999999909</v>
      </c>
      <c r="D1128" s="6">
        <f t="shared" si="35"/>
        <v>-3.0270964816144479E-2</v>
      </c>
      <c r="E1128" s="4">
        <v>259.29000000000002</v>
      </c>
      <c r="F1128" s="4">
        <v>252.8</v>
      </c>
      <c r="G1128" s="4">
        <v>262.45</v>
      </c>
      <c r="H1128" s="5">
        <v>177460803</v>
      </c>
    </row>
    <row r="1129" spans="1:8" x14ac:dyDescent="0.35">
      <c r="A1129" s="2">
        <v>45103</v>
      </c>
      <c r="B1129" s="4">
        <v>241.05</v>
      </c>
      <c r="C1129" s="4">
        <f t="shared" si="34"/>
        <v>-15.550000000000011</v>
      </c>
      <c r="D1129" s="6">
        <f t="shared" si="35"/>
        <v>-6.0600155884645401E-2</v>
      </c>
      <c r="E1129" s="4">
        <v>250.065</v>
      </c>
      <c r="F1129" s="4">
        <v>240.7</v>
      </c>
      <c r="G1129" s="4">
        <v>258.37</v>
      </c>
      <c r="H1129" s="5">
        <v>179990552</v>
      </c>
    </row>
    <row r="1130" spans="1:8" x14ac:dyDescent="0.35">
      <c r="A1130" s="2">
        <v>45104</v>
      </c>
      <c r="B1130" s="4">
        <v>250.21</v>
      </c>
      <c r="C1130" s="4">
        <f t="shared" si="34"/>
        <v>9.1599999999999966</v>
      </c>
      <c r="D1130" s="6">
        <f t="shared" si="35"/>
        <v>3.8000414851690506E-2</v>
      </c>
      <c r="E1130" s="4">
        <v>243.24</v>
      </c>
      <c r="F1130" s="4">
        <v>240.85</v>
      </c>
      <c r="G1130" s="4">
        <v>250.38990000000001</v>
      </c>
      <c r="H1130" s="5">
        <v>164968214</v>
      </c>
    </row>
    <row r="1131" spans="1:8" x14ac:dyDescent="0.35">
      <c r="A1131" s="2">
        <v>45105</v>
      </c>
      <c r="B1131" s="4">
        <v>256.24</v>
      </c>
      <c r="C1131" s="4">
        <f t="shared" si="34"/>
        <v>6.0300000000000011</v>
      </c>
      <c r="D1131" s="6">
        <f t="shared" si="35"/>
        <v>2.4099756204787982E-2</v>
      </c>
      <c r="E1131" s="4">
        <v>249.7</v>
      </c>
      <c r="F1131" s="4">
        <v>248.89</v>
      </c>
      <c r="G1131" s="4">
        <v>259.88</v>
      </c>
      <c r="H1131" s="5">
        <v>159770797</v>
      </c>
    </row>
    <row r="1132" spans="1:8" x14ac:dyDescent="0.35">
      <c r="A1132" s="2">
        <v>45106</v>
      </c>
      <c r="B1132" s="4">
        <v>257.5</v>
      </c>
      <c r="C1132" s="4">
        <f t="shared" si="34"/>
        <v>1.2599999999999909</v>
      </c>
      <c r="D1132" s="6">
        <f t="shared" si="35"/>
        <v>4.9172650640024618E-3</v>
      </c>
      <c r="E1132" s="4">
        <v>258.02999999999997</v>
      </c>
      <c r="F1132" s="4">
        <v>253.61</v>
      </c>
      <c r="G1132" s="4">
        <v>260.74</v>
      </c>
      <c r="H1132" s="5">
        <v>131283360</v>
      </c>
    </row>
    <row r="1133" spans="1:8" x14ac:dyDescent="0.35">
      <c r="A1133" s="2">
        <v>45107</v>
      </c>
      <c r="B1133" s="4">
        <v>261.77</v>
      </c>
      <c r="C1133" s="4">
        <f t="shared" si="34"/>
        <v>4.2699999999999818</v>
      </c>
      <c r="D1133" s="6">
        <f t="shared" si="35"/>
        <v>1.658252427184459E-2</v>
      </c>
      <c r="E1133" s="4">
        <v>260.60000000000002</v>
      </c>
      <c r="F1133" s="4">
        <v>259.89</v>
      </c>
      <c r="G1133" s="4">
        <v>264.45</v>
      </c>
      <c r="H1133" s="5">
        <v>112620784</v>
      </c>
    </row>
    <row r="1134" spans="1:8" x14ac:dyDescent="0.35">
      <c r="A1134" s="2">
        <v>45110</v>
      </c>
      <c r="B1134" s="4">
        <v>279.82</v>
      </c>
      <c r="C1134" s="4">
        <f t="shared" si="34"/>
        <v>18.050000000000011</v>
      </c>
      <c r="D1134" s="6">
        <f t="shared" si="35"/>
        <v>6.8953661611338243E-2</v>
      </c>
      <c r="E1134" s="4">
        <v>276.49</v>
      </c>
      <c r="F1134" s="4">
        <v>275.11</v>
      </c>
      <c r="G1134" s="4">
        <v>284.25</v>
      </c>
      <c r="H1134" s="5">
        <v>119685891</v>
      </c>
    </row>
    <row r="1135" spans="1:8" x14ac:dyDescent="0.35">
      <c r="A1135" s="2">
        <v>45112</v>
      </c>
      <c r="B1135" s="4">
        <v>282.48</v>
      </c>
      <c r="C1135" s="4">
        <f t="shared" si="34"/>
        <v>2.660000000000025</v>
      </c>
      <c r="D1135" s="6">
        <f t="shared" si="35"/>
        <v>9.5061110714031345E-3</v>
      </c>
      <c r="E1135" s="4">
        <v>278.82</v>
      </c>
      <c r="F1135" s="4">
        <v>277.60000000000002</v>
      </c>
      <c r="G1135" s="4">
        <v>283.85000000000002</v>
      </c>
      <c r="H1135" s="5">
        <v>131530862</v>
      </c>
    </row>
    <row r="1136" spans="1:8" x14ac:dyDescent="0.35">
      <c r="A1136" s="2">
        <v>45113</v>
      </c>
      <c r="B1136" s="4">
        <v>276.54000000000002</v>
      </c>
      <c r="C1136" s="4">
        <f t="shared" si="34"/>
        <v>-5.9399999999999977</v>
      </c>
      <c r="D1136" s="6">
        <f t="shared" si="35"/>
        <v>-2.1028037383177562E-2</v>
      </c>
      <c r="E1136" s="4">
        <v>278.08999999999997</v>
      </c>
      <c r="F1136" s="4">
        <v>272.88</v>
      </c>
      <c r="G1136" s="4">
        <v>279.97000000000003</v>
      </c>
      <c r="H1136" s="5">
        <v>120707419</v>
      </c>
    </row>
    <row r="1137" spans="1:8" x14ac:dyDescent="0.35">
      <c r="A1137" s="2">
        <v>45114</v>
      </c>
      <c r="B1137" s="4">
        <v>274.43</v>
      </c>
      <c r="C1137" s="4">
        <f t="shared" si="34"/>
        <v>-2.1100000000000136</v>
      </c>
      <c r="D1137" s="6">
        <f t="shared" si="35"/>
        <v>-7.6299992767773685E-3</v>
      </c>
      <c r="E1137" s="4">
        <v>278.43</v>
      </c>
      <c r="F1137" s="4">
        <v>273.77</v>
      </c>
      <c r="G1137" s="4">
        <v>280.77999999999997</v>
      </c>
      <c r="H1137" s="5">
        <v>113879174</v>
      </c>
    </row>
    <row r="1138" spans="1:8" x14ac:dyDescent="0.35">
      <c r="A1138" s="2">
        <v>45117</v>
      </c>
      <c r="B1138" s="4">
        <v>269.61</v>
      </c>
      <c r="C1138" s="4">
        <f t="shared" si="34"/>
        <v>-4.8199999999999932</v>
      </c>
      <c r="D1138" s="6">
        <f t="shared" si="35"/>
        <v>-1.7563677440513039E-2</v>
      </c>
      <c r="E1138" s="4">
        <v>276.47000000000003</v>
      </c>
      <c r="F1138" s="4">
        <v>265.10000000000002</v>
      </c>
      <c r="G1138" s="4">
        <v>277.52</v>
      </c>
      <c r="H1138" s="5">
        <v>119425405</v>
      </c>
    </row>
    <row r="1139" spans="1:8" x14ac:dyDescent="0.35">
      <c r="A1139" s="2">
        <v>45118</v>
      </c>
      <c r="B1139" s="4">
        <v>269.79000000000002</v>
      </c>
      <c r="C1139" s="4">
        <f t="shared" si="34"/>
        <v>0.18000000000000682</v>
      </c>
      <c r="D1139" s="6">
        <f t="shared" si="35"/>
        <v>6.6763102258820823E-4</v>
      </c>
      <c r="E1139" s="4">
        <v>268.64999999999998</v>
      </c>
      <c r="F1139" s="4">
        <v>266.37</v>
      </c>
      <c r="G1139" s="4">
        <v>270.89999999999998</v>
      </c>
      <c r="H1139" s="5">
        <v>91972358</v>
      </c>
    </row>
    <row r="1140" spans="1:8" x14ac:dyDescent="0.35">
      <c r="A1140" s="2">
        <v>45119</v>
      </c>
      <c r="B1140" s="4">
        <v>271.99</v>
      </c>
      <c r="C1140" s="4">
        <f t="shared" si="34"/>
        <v>2.1999999999999886</v>
      </c>
      <c r="D1140" s="6">
        <f t="shared" si="35"/>
        <v>8.1544905296711823E-3</v>
      </c>
      <c r="E1140" s="4">
        <v>276.32499999999999</v>
      </c>
      <c r="F1140" s="4">
        <v>271.45999999999998</v>
      </c>
      <c r="G1140" s="4">
        <v>276.52</v>
      </c>
      <c r="H1140" s="5">
        <v>95672139</v>
      </c>
    </row>
    <row r="1141" spans="1:8" x14ac:dyDescent="0.35">
      <c r="A1141" s="2">
        <v>45120</v>
      </c>
      <c r="B1141" s="4">
        <v>277.89999999999998</v>
      </c>
      <c r="C1141" s="4">
        <f t="shared" si="34"/>
        <v>5.9099999999999682</v>
      </c>
      <c r="D1141" s="6">
        <f t="shared" si="35"/>
        <v>2.1728740027206764E-2</v>
      </c>
      <c r="E1141" s="4">
        <v>274.58999999999997</v>
      </c>
      <c r="F1141" s="4">
        <v>270.60000000000002</v>
      </c>
      <c r="G1141" s="4">
        <v>279.45</v>
      </c>
      <c r="H1141" s="5">
        <v>112681458</v>
      </c>
    </row>
    <row r="1142" spans="1:8" x14ac:dyDescent="0.35">
      <c r="A1142" s="2">
        <v>45121</v>
      </c>
      <c r="B1142" s="4">
        <v>281.38</v>
      </c>
      <c r="C1142" s="4">
        <f t="shared" si="34"/>
        <v>3.4800000000000182</v>
      </c>
      <c r="D1142" s="6">
        <f t="shared" si="35"/>
        <v>1.2522490104354151E-2</v>
      </c>
      <c r="E1142" s="4">
        <v>277.01</v>
      </c>
      <c r="F1142" s="4">
        <v>276.31</v>
      </c>
      <c r="G1142" s="4">
        <v>285.3</v>
      </c>
      <c r="H1142" s="5">
        <v>120062369</v>
      </c>
    </row>
    <row r="1143" spans="1:8" x14ac:dyDescent="0.35">
      <c r="A1143" s="2">
        <v>45124</v>
      </c>
      <c r="B1143" s="4">
        <v>290.38</v>
      </c>
      <c r="C1143" s="4">
        <f t="shared" si="34"/>
        <v>9</v>
      </c>
      <c r="D1143" s="6">
        <f t="shared" si="35"/>
        <v>3.1985215722510486E-2</v>
      </c>
      <c r="E1143" s="4">
        <v>286.625</v>
      </c>
      <c r="F1143" s="4">
        <v>283.57</v>
      </c>
      <c r="G1143" s="4">
        <v>292.23</v>
      </c>
      <c r="H1143" s="5">
        <v>131569593</v>
      </c>
    </row>
    <row r="1144" spans="1:8" x14ac:dyDescent="0.35">
      <c r="A1144" s="2">
        <v>45125</v>
      </c>
      <c r="B1144" s="4">
        <v>293.33999999999997</v>
      </c>
      <c r="C1144" s="4">
        <f t="shared" si="34"/>
        <v>2.9599999999999795</v>
      </c>
      <c r="D1144" s="6">
        <f t="shared" si="35"/>
        <v>1.0193539499965492E-2</v>
      </c>
      <c r="E1144" s="4">
        <v>290.14999999999998</v>
      </c>
      <c r="F1144" s="4">
        <v>286.01</v>
      </c>
      <c r="G1144" s="4">
        <v>295.26</v>
      </c>
      <c r="H1144" s="5">
        <v>112434713</v>
      </c>
    </row>
    <row r="1145" spans="1:8" x14ac:dyDescent="0.35">
      <c r="A1145" s="2">
        <v>45126</v>
      </c>
      <c r="B1145" s="4">
        <v>291.26</v>
      </c>
      <c r="C1145" s="4">
        <f t="shared" si="34"/>
        <v>-2.0799999999999841</v>
      </c>
      <c r="D1145" s="6">
        <f t="shared" si="35"/>
        <v>-7.0907479375468202E-3</v>
      </c>
      <c r="E1145" s="4">
        <v>296.04000000000002</v>
      </c>
      <c r="F1145" s="4">
        <v>289.52010000000001</v>
      </c>
      <c r="G1145" s="4">
        <v>299.29000000000002</v>
      </c>
      <c r="H1145" s="5">
        <v>142355353</v>
      </c>
    </row>
    <row r="1146" spans="1:8" x14ac:dyDescent="0.35">
      <c r="A1146" s="2">
        <v>45127</v>
      </c>
      <c r="B1146" s="4">
        <v>262.89999999999998</v>
      </c>
      <c r="C1146" s="4">
        <f t="shared" si="34"/>
        <v>-28.360000000000014</v>
      </c>
      <c r="D1146" s="6">
        <f t="shared" si="35"/>
        <v>-9.7370047380347505E-2</v>
      </c>
      <c r="E1146" s="4">
        <v>279.56</v>
      </c>
      <c r="F1146" s="4">
        <v>261.2</v>
      </c>
      <c r="G1146" s="4">
        <v>280.93</v>
      </c>
      <c r="H1146" s="5">
        <v>175158273</v>
      </c>
    </row>
    <row r="1147" spans="1:8" x14ac:dyDescent="0.35">
      <c r="A1147" s="2">
        <v>45128</v>
      </c>
      <c r="B1147" s="4">
        <v>260.02</v>
      </c>
      <c r="C1147" s="4">
        <f t="shared" si="34"/>
        <v>-2.8799999999999955</v>
      </c>
      <c r="D1147" s="6">
        <f t="shared" si="35"/>
        <v>-1.0954735640928094E-2</v>
      </c>
      <c r="E1147" s="4">
        <v>268</v>
      </c>
      <c r="F1147" s="4">
        <v>255.8</v>
      </c>
      <c r="G1147" s="4">
        <v>268</v>
      </c>
      <c r="H1147" s="5">
        <v>161796073</v>
      </c>
    </row>
    <row r="1148" spans="1:8" x14ac:dyDescent="0.35">
      <c r="A1148" s="2">
        <v>45131</v>
      </c>
      <c r="B1148" s="4">
        <v>269.06</v>
      </c>
      <c r="C1148" s="4">
        <f t="shared" si="34"/>
        <v>9.0400000000000205</v>
      </c>
      <c r="D1148" s="6">
        <f t="shared" si="35"/>
        <v>3.4766556418737105E-2</v>
      </c>
      <c r="E1148" s="4">
        <v>255.85</v>
      </c>
      <c r="F1148" s="4">
        <v>254.12</v>
      </c>
      <c r="G1148" s="4">
        <v>269.85000000000002</v>
      </c>
      <c r="H1148" s="5">
        <v>137005037</v>
      </c>
    </row>
    <row r="1149" spans="1:8" x14ac:dyDescent="0.35">
      <c r="A1149" s="2">
        <v>45132</v>
      </c>
      <c r="B1149" s="4">
        <v>265.27999999999997</v>
      </c>
      <c r="C1149" s="4">
        <f t="shared" si="34"/>
        <v>-3.7800000000000296</v>
      </c>
      <c r="D1149" s="6">
        <f t="shared" si="35"/>
        <v>-1.4048911023563627E-2</v>
      </c>
      <c r="E1149" s="4">
        <v>272.38</v>
      </c>
      <c r="F1149" s="4">
        <v>265</v>
      </c>
      <c r="G1149" s="4">
        <v>272.89999999999998</v>
      </c>
      <c r="H1149" s="5">
        <v>112757327</v>
      </c>
    </row>
    <row r="1150" spans="1:8" x14ac:dyDescent="0.35">
      <c r="A1150" s="2">
        <v>45133</v>
      </c>
      <c r="B1150" s="4">
        <v>264.35000000000002</v>
      </c>
      <c r="C1150" s="4">
        <f t="shared" si="34"/>
        <v>-0.92999999999994998</v>
      </c>
      <c r="D1150" s="6">
        <f t="shared" si="35"/>
        <v>-3.5057297949334667E-3</v>
      </c>
      <c r="E1150" s="4">
        <v>263.25</v>
      </c>
      <c r="F1150" s="4">
        <v>261.75</v>
      </c>
      <c r="G1150" s="4">
        <v>268.04000000000002</v>
      </c>
      <c r="H1150" s="5">
        <v>95856177</v>
      </c>
    </row>
    <row r="1151" spans="1:8" x14ac:dyDescent="0.35">
      <c r="A1151" s="2">
        <v>45134</v>
      </c>
      <c r="B1151" s="4">
        <v>255.71</v>
      </c>
      <c r="C1151" s="4">
        <f t="shared" si="34"/>
        <v>-8.6400000000000148</v>
      </c>
      <c r="D1151" s="6">
        <f t="shared" si="35"/>
        <v>-3.2683941743900186E-2</v>
      </c>
      <c r="E1151" s="4">
        <v>268.31</v>
      </c>
      <c r="F1151" s="4">
        <v>255.3</v>
      </c>
      <c r="G1151" s="4">
        <v>269.13</v>
      </c>
      <c r="H1151" s="5">
        <v>103697263</v>
      </c>
    </row>
    <row r="1152" spans="1:8" x14ac:dyDescent="0.35">
      <c r="A1152" s="2">
        <v>45135</v>
      </c>
      <c r="B1152" s="4">
        <v>266.44</v>
      </c>
      <c r="C1152" s="4">
        <f t="shared" si="34"/>
        <v>10.72999999999999</v>
      </c>
      <c r="D1152" s="6">
        <f t="shared" si="35"/>
        <v>4.1961597121739427E-2</v>
      </c>
      <c r="E1152" s="4">
        <v>259.86</v>
      </c>
      <c r="F1152" s="4">
        <v>258.2312</v>
      </c>
      <c r="G1152" s="4">
        <v>267.25</v>
      </c>
      <c r="H1152" s="5">
        <v>111446026</v>
      </c>
    </row>
    <row r="1153" spans="1:8" x14ac:dyDescent="0.35">
      <c r="A1153" s="2">
        <v>45138</v>
      </c>
      <c r="B1153" s="4">
        <v>267.43</v>
      </c>
      <c r="C1153" s="4">
        <f t="shared" si="34"/>
        <v>0.99000000000000909</v>
      </c>
      <c r="D1153" s="6">
        <f t="shared" si="35"/>
        <v>3.715658309563163E-3</v>
      </c>
      <c r="E1153" s="4">
        <v>267.48</v>
      </c>
      <c r="F1153" s="4">
        <v>263.77999999999997</v>
      </c>
      <c r="G1153" s="4">
        <v>269.08</v>
      </c>
      <c r="H1153" s="5">
        <v>84582172</v>
      </c>
    </row>
    <row r="1154" spans="1:8" x14ac:dyDescent="0.35">
      <c r="A1154" s="2">
        <v>45139</v>
      </c>
      <c r="B1154" s="4">
        <v>261.07</v>
      </c>
      <c r="C1154" s="4">
        <f t="shared" si="34"/>
        <v>-6.3600000000000136</v>
      </c>
      <c r="D1154" s="6">
        <f t="shared" si="35"/>
        <v>-2.3781924241857731E-2</v>
      </c>
      <c r="E1154" s="4">
        <v>266.26</v>
      </c>
      <c r="F1154" s="4">
        <v>260.25</v>
      </c>
      <c r="G1154" s="4">
        <v>266.47000000000003</v>
      </c>
      <c r="H1154" s="5">
        <v>83645720</v>
      </c>
    </row>
    <row r="1155" spans="1:8" x14ac:dyDescent="0.35">
      <c r="A1155" s="2">
        <v>45140</v>
      </c>
      <c r="B1155" s="4">
        <v>254.11</v>
      </c>
      <c r="C1155" s="4">
        <f t="shared" si="34"/>
        <v>-6.9599999999999795</v>
      </c>
      <c r="D1155" s="6">
        <f t="shared" si="35"/>
        <v>-2.6659516604741945E-2</v>
      </c>
      <c r="E1155" s="4">
        <v>255.57</v>
      </c>
      <c r="F1155" s="4">
        <v>250.49</v>
      </c>
      <c r="G1155" s="4">
        <v>259.52</v>
      </c>
      <c r="H1155" s="5">
        <v>101752865</v>
      </c>
    </row>
    <row r="1156" spans="1:8" x14ac:dyDescent="0.35">
      <c r="A1156" s="2">
        <v>45141</v>
      </c>
      <c r="B1156" s="4">
        <v>259.32</v>
      </c>
      <c r="C1156" s="4">
        <f t="shared" ref="C1156:C1219" si="36">+B1156-B1155</f>
        <v>5.2099999999999795</v>
      </c>
      <c r="D1156" s="6">
        <f t="shared" ref="D1156:D1219" si="37">+C1156/B1155</f>
        <v>2.0502931801188382E-2</v>
      </c>
      <c r="E1156" s="4">
        <v>252.04</v>
      </c>
      <c r="F1156" s="4">
        <v>252</v>
      </c>
      <c r="G1156" s="4">
        <v>260.49</v>
      </c>
      <c r="H1156" s="5">
        <v>97829545</v>
      </c>
    </row>
    <row r="1157" spans="1:8" x14ac:dyDescent="0.35">
      <c r="A1157" s="2">
        <v>45142</v>
      </c>
      <c r="B1157" s="4">
        <v>253.86</v>
      </c>
      <c r="C1157" s="4">
        <f t="shared" si="36"/>
        <v>-5.4599999999999795</v>
      </c>
      <c r="D1157" s="6">
        <f t="shared" si="37"/>
        <v>-2.1055067098565399E-2</v>
      </c>
      <c r="E1157" s="4">
        <v>260.97000000000003</v>
      </c>
      <c r="F1157" s="4">
        <v>253.11</v>
      </c>
      <c r="G1157" s="4">
        <v>264.77</v>
      </c>
      <c r="H1157" s="5">
        <v>99539907</v>
      </c>
    </row>
    <row r="1158" spans="1:8" x14ac:dyDescent="0.35">
      <c r="A1158" s="2">
        <v>45145</v>
      </c>
      <c r="B1158" s="4">
        <v>251.45</v>
      </c>
      <c r="C1158" s="4">
        <f t="shared" si="36"/>
        <v>-2.410000000000025</v>
      </c>
      <c r="D1158" s="6">
        <f t="shared" si="37"/>
        <v>-9.4934215709447135E-3</v>
      </c>
      <c r="E1158" s="4">
        <v>251.45</v>
      </c>
      <c r="F1158" s="4">
        <v>242.76</v>
      </c>
      <c r="G1158" s="4">
        <v>253.65110000000001</v>
      </c>
      <c r="H1158" s="5">
        <v>111097943</v>
      </c>
    </row>
    <row r="1159" spans="1:8" x14ac:dyDescent="0.35">
      <c r="A1159" s="2">
        <v>45146</v>
      </c>
      <c r="B1159" s="4">
        <v>249.7</v>
      </c>
      <c r="C1159" s="4">
        <f t="shared" si="36"/>
        <v>-1.75</v>
      </c>
      <c r="D1159" s="6">
        <f t="shared" si="37"/>
        <v>-6.9596341220918671E-3</v>
      </c>
      <c r="E1159" s="4">
        <v>247.45</v>
      </c>
      <c r="F1159" s="4">
        <v>245.01</v>
      </c>
      <c r="G1159" s="4">
        <v>250.92</v>
      </c>
      <c r="H1159" s="5">
        <v>96642183</v>
      </c>
    </row>
    <row r="1160" spans="1:8" x14ac:dyDescent="0.35">
      <c r="A1160" s="2">
        <v>45147</v>
      </c>
      <c r="B1160" s="4">
        <v>242.19</v>
      </c>
      <c r="C1160" s="4">
        <f t="shared" si="36"/>
        <v>-7.5099999999999909</v>
      </c>
      <c r="D1160" s="6">
        <f t="shared" si="37"/>
        <v>-3.0076091309571451E-2</v>
      </c>
      <c r="E1160" s="4">
        <v>250.87</v>
      </c>
      <c r="F1160" s="4">
        <v>241.9</v>
      </c>
      <c r="G1160" s="4">
        <v>251.1</v>
      </c>
      <c r="H1160" s="5">
        <v>101596324</v>
      </c>
    </row>
    <row r="1161" spans="1:8" x14ac:dyDescent="0.35">
      <c r="A1161" s="2">
        <v>45148</v>
      </c>
      <c r="B1161" s="4">
        <v>245.34</v>
      </c>
      <c r="C1161" s="4">
        <f t="shared" si="36"/>
        <v>3.1500000000000057</v>
      </c>
      <c r="D1161" s="6">
        <f t="shared" si="37"/>
        <v>1.3006317354143464E-2</v>
      </c>
      <c r="E1161" s="4">
        <v>245.4</v>
      </c>
      <c r="F1161" s="4">
        <v>243</v>
      </c>
      <c r="G1161" s="4">
        <v>251.8</v>
      </c>
      <c r="H1161" s="5">
        <v>109498608</v>
      </c>
    </row>
    <row r="1162" spans="1:8" x14ac:dyDescent="0.35">
      <c r="A1162" s="2">
        <v>45149</v>
      </c>
      <c r="B1162" s="4">
        <v>242.65</v>
      </c>
      <c r="C1162" s="4">
        <f t="shared" si="36"/>
        <v>-2.6899999999999977</v>
      </c>
      <c r="D1162" s="6">
        <f t="shared" si="37"/>
        <v>-1.0964375968044338E-2</v>
      </c>
      <c r="E1162" s="4">
        <v>241.77</v>
      </c>
      <c r="F1162" s="4">
        <v>238.02</v>
      </c>
      <c r="G1162" s="4">
        <v>243.79</v>
      </c>
      <c r="H1162" s="5">
        <v>99038642</v>
      </c>
    </row>
    <row r="1163" spans="1:8" x14ac:dyDescent="0.35">
      <c r="A1163" s="2">
        <v>45152</v>
      </c>
      <c r="B1163" s="4">
        <v>239.76</v>
      </c>
      <c r="C1163" s="4">
        <f t="shared" si="36"/>
        <v>-2.8900000000000148</v>
      </c>
      <c r="D1163" s="6">
        <f t="shared" si="37"/>
        <v>-1.1910158664743518E-2</v>
      </c>
      <c r="E1163" s="4">
        <v>235.7</v>
      </c>
      <c r="F1163" s="4">
        <v>233.75</v>
      </c>
      <c r="G1163" s="4">
        <v>240.66</v>
      </c>
      <c r="H1163" s="5">
        <v>98595331</v>
      </c>
    </row>
    <row r="1164" spans="1:8" x14ac:dyDescent="0.35">
      <c r="A1164" s="2">
        <v>45153</v>
      </c>
      <c r="B1164" s="4">
        <v>232.96</v>
      </c>
      <c r="C1164" s="4">
        <f t="shared" si="36"/>
        <v>-6.7999999999999829</v>
      </c>
      <c r="D1164" s="6">
        <f t="shared" si="37"/>
        <v>-2.8361695028361625E-2</v>
      </c>
      <c r="E1164" s="4">
        <v>238.73</v>
      </c>
      <c r="F1164" s="4">
        <v>232.61</v>
      </c>
      <c r="G1164" s="4">
        <v>240.5</v>
      </c>
      <c r="H1164" s="5">
        <v>88197599</v>
      </c>
    </row>
    <row r="1165" spans="1:8" x14ac:dyDescent="0.35">
      <c r="A1165" s="2">
        <v>45154</v>
      </c>
      <c r="B1165" s="4">
        <v>225.6</v>
      </c>
      <c r="C1165" s="4">
        <f t="shared" si="36"/>
        <v>-7.3600000000000136</v>
      </c>
      <c r="D1165" s="6">
        <f t="shared" si="37"/>
        <v>-3.1593406593406648E-2</v>
      </c>
      <c r="E1165" s="4">
        <v>228.02</v>
      </c>
      <c r="F1165" s="4">
        <v>225.38</v>
      </c>
      <c r="G1165" s="4">
        <v>233.97</v>
      </c>
      <c r="H1165" s="5">
        <v>112484520</v>
      </c>
    </row>
    <row r="1166" spans="1:8" x14ac:dyDescent="0.35">
      <c r="A1166" s="2">
        <v>45155</v>
      </c>
      <c r="B1166" s="4">
        <v>219.22</v>
      </c>
      <c r="C1166" s="4">
        <f t="shared" si="36"/>
        <v>-6.3799999999999955</v>
      </c>
      <c r="D1166" s="6">
        <f t="shared" si="37"/>
        <v>-2.8280141843971613E-2</v>
      </c>
      <c r="E1166" s="4">
        <v>226.06</v>
      </c>
      <c r="F1166" s="4">
        <v>218.83</v>
      </c>
      <c r="G1166" s="4">
        <v>226.74</v>
      </c>
      <c r="H1166" s="5">
        <v>120718417</v>
      </c>
    </row>
    <row r="1167" spans="1:8" x14ac:dyDescent="0.35">
      <c r="A1167" s="2">
        <v>45156</v>
      </c>
      <c r="B1167" s="4">
        <v>215.49</v>
      </c>
      <c r="C1167" s="4">
        <f t="shared" si="36"/>
        <v>-3.7299999999999898</v>
      </c>
      <c r="D1167" s="6">
        <f t="shared" si="37"/>
        <v>-1.7014870905939193E-2</v>
      </c>
      <c r="E1167" s="4">
        <v>214.12</v>
      </c>
      <c r="F1167" s="4">
        <v>212.36</v>
      </c>
      <c r="G1167" s="4">
        <v>217.58</v>
      </c>
      <c r="H1167" s="5">
        <v>136276584</v>
      </c>
    </row>
    <row r="1168" spans="1:8" x14ac:dyDescent="0.35">
      <c r="A1168" s="2">
        <v>45159</v>
      </c>
      <c r="B1168" s="4">
        <v>231.28</v>
      </c>
      <c r="C1168" s="4">
        <f t="shared" si="36"/>
        <v>15.789999999999992</v>
      </c>
      <c r="D1168" s="6">
        <f t="shared" si="37"/>
        <v>7.3274861942549493E-2</v>
      </c>
      <c r="E1168" s="4">
        <v>221.55119999999999</v>
      </c>
      <c r="F1168" s="4">
        <v>220.58</v>
      </c>
      <c r="G1168" s="4">
        <v>232.1343</v>
      </c>
      <c r="H1168" s="5">
        <v>135702671</v>
      </c>
    </row>
    <row r="1169" spans="1:8" x14ac:dyDescent="0.35">
      <c r="A1169" s="2">
        <v>45160</v>
      </c>
      <c r="B1169" s="4">
        <v>233.19</v>
      </c>
      <c r="C1169" s="4">
        <f t="shared" si="36"/>
        <v>1.9099999999999966</v>
      </c>
      <c r="D1169" s="6">
        <f t="shared" si="37"/>
        <v>8.2583881010030984E-3</v>
      </c>
      <c r="E1169" s="4">
        <v>240.25</v>
      </c>
      <c r="F1169" s="4">
        <v>229.55</v>
      </c>
      <c r="G1169" s="4">
        <v>240.82</v>
      </c>
      <c r="H1169" s="5">
        <v>130597886</v>
      </c>
    </row>
    <row r="1170" spans="1:8" x14ac:dyDescent="0.35">
      <c r="A1170" s="2">
        <v>45161</v>
      </c>
      <c r="B1170" s="4">
        <v>236.86</v>
      </c>
      <c r="C1170" s="4">
        <f t="shared" si="36"/>
        <v>3.6700000000000159</v>
      </c>
      <c r="D1170" s="6">
        <f t="shared" si="37"/>
        <v>1.5738239204082575E-2</v>
      </c>
      <c r="E1170" s="4">
        <v>229.34</v>
      </c>
      <c r="F1170" s="4">
        <v>229.29</v>
      </c>
      <c r="G1170" s="4">
        <v>238.98</v>
      </c>
      <c r="H1170" s="5">
        <v>101077635</v>
      </c>
    </row>
    <row r="1171" spans="1:8" x14ac:dyDescent="0.35">
      <c r="A1171" s="2">
        <v>45162</v>
      </c>
      <c r="B1171" s="4">
        <v>230.04</v>
      </c>
      <c r="C1171" s="4">
        <f t="shared" si="36"/>
        <v>-6.8200000000000216</v>
      </c>
      <c r="D1171" s="6">
        <f t="shared" si="37"/>
        <v>-2.8793380055729213E-2</v>
      </c>
      <c r="E1171" s="4">
        <v>238.66</v>
      </c>
      <c r="F1171" s="4">
        <v>228.18010000000001</v>
      </c>
      <c r="G1171" s="4">
        <v>238.92</v>
      </c>
      <c r="H1171" s="5">
        <v>99777432</v>
      </c>
    </row>
    <row r="1172" spans="1:8" x14ac:dyDescent="0.35">
      <c r="A1172" s="2">
        <v>45163</v>
      </c>
      <c r="B1172" s="4">
        <v>238.59</v>
      </c>
      <c r="C1172" s="4">
        <f t="shared" si="36"/>
        <v>8.5500000000000114</v>
      </c>
      <c r="D1172" s="6">
        <f t="shared" si="37"/>
        <v>3.7167449139280176E-2</v>
      </c>
      <c r="E1172" s="4">
        <v>231.31</v>
      </c>
      <c r="F1172" s="4">
        <v>230.35</v>
      </c>
      <c r="G1172" s="4">
        <v>239</v>
      </c>
      <c r="H1172" s="5">
        <v>106612231</v>
      </c>
    </row>
    <row r="1173" spans="1:8" x14ac:dyDescent="0.35">
      <c r="A1173" s="2">
        <v>45166</v>
      </c>
      <c r="B1173" s="4">
        <v>238.82</v>
      </c>
      <c r="C1173" s="4">
        <f t="shared" si="36"/>
        <v>0.22999999999998977</v>
      </c>
      <c r="D1173" s="6">
        <f t="shared" si="37"/>
        <v>9.6399681461917838E-4</v>
      </c>
      <c r="E1173" s="4">
        <v>242.58</v>
      </c>
      <c r="F1173" s="4">
        <v>235.35</v>
      </c>
      <c r="G1173" s="4">
        <v>244.38</v>
      </c>
      <c r="H1173" s="5">
        <v>107673727</v>
      </c>
    </row>
    <row r="1174" spans="1:8" x14ac:dyDescent="0.35">
      <c r="A1174" s="2">
        <v>45167</v>
      </c>
      <c r="B1174" s="4">
        <v>257.18</v>
      </c>
      <c r="C1174" s="4">
        <f t="shared" si="36"/>
        <v>18.360000000000014</v>
      </c>
      <c r="D1174" s="6">
        <f t="shared" si="37"/>
        <v>7.6877983418474224E-2</v>
      </c>
      <c r="E1174" s="4">
        <v>238.58</v>
      </c>
      <c r="F1174" s="4">
        <v>237.77</v>
      </c>
      <c r="G1174" s="4">
        <v>257.48</v>
      </c>
      <c r="H1174" s="5">
        <v>134047603</v>
      </c>
    </row>
    <row r="1175" spans="1:8" x14ac:dyDescent="0.35">
      <c r="A1175" s="2">
        <v>45168</v>
      </c>
      <c r="B1175" s="4">
        <v>256.89999999999998</v>
      </c>
      <c r="C1175" s="4">
        <f t="shared" si="36"/>
        <v>-0.28000000000002956</v>
      </c>
      <c r="D1175" s="6">
        <f t="shared" si="37"/>
        <v>-1.0887316276538982E-3</v>
      </c>
      <c r="E1175" s="4">
        <v>254.2</v>
      </c>
      <c r="F1175" s="4">
        <v>250.59</v>
      </c>
      <c r="G1175" s="4">
        <v>260.51</v>
      </c>
      <c r="H1175" s="5">
        <v>121988437</v>
      </c>
    </row>
    <row r="1176" spans="1:8" x14ac:dyDescent="0.35">
      <c r="A1176" s="2">
        <v>45169</v>
      </c>
      <c r="B1176" s="4">
        <v>258.08</v>
      </c>
      <c r="C1176" s="4">
        <f t="shared" si="36"/>
        <v>1.1800000000000068</v>
      </c>
      <c r="D1176" s="6">
        <f t="shared" si="37"/>
        <v>4.5932269365512139E-3</v>
      </c>
      <c r="E1176" s="4">
        <v>255.98</v>
      </c>
      <c r="F1176" s="4">
        <v>255.05</v>
      </c>
      <c r="G1176" s="4">
        <v>261.18</v>
      </c>
      <c r="H1176" s="5">
        <v>108861698</v>
      </c>
    </row>
    <row r="1177" spans="1:8" x14ac:dyDescent="0.35">
      <c r="A1177" s="2">
        <v>45170</v>
      </c>
      <c r="B1177" s="4">
        <v>245.01</v>
      </c>
      <c r="C1177" s="4">
        <f t="shared" si="36"/>
        <v>-13.069999999999993</v>
      </c>
      <c r="D1177" s="6">
        <f t="shared" si="37"/>
        <v>-5.0643211407315536E-2</v>
      </c>
      <c r="E1177" s="4">
        <v>257.26</v>
      </c>
      <c r="F1177" s="4">
        <v>242.01</v>
      </c>
      <c r="G1177" s="4">
        <v>259.07940000000002</v>
      </c>
      <c r="H1177" s="5">
        <v>132541640</v>
      </c>
    </row>
    <row r="1178" spans="1:8" x14ac:dyDescent="0.35">
      <c r="A1178" s="2">
        <v>45174</v>
      </c>
      <c r="B1178" s="4">
        <v>256.49</v>
      </c>
      <c r="C1178" s="4">
        <f t="shared" si="36"/>
        <v>11.480000000000018</v>
      </c>
      <c r="D1178" s="6">
        <f t="shared" si="37"/>
        <v>4.6855230398759308E-2</v>
      </c>
      <c r="E1178" s="4">
        <v>245</v>
      </c>
      <c r="F1178" s="4">
        <v>244.86</v>
      </c>
      <c r="G1178" s="4">
        <v>258</v>
      </c>
      <c r="H1178" s="5">
        <v>129469565</v>
      </c>
    </row>
    <row r="1179" spans="1:8" x14ac:dyDescent="0.35">
      <c r="A1179" s="2">
        <v>45175</v>
      </c>
      <c r="B1179" s="4">
        <v>251.92</v>
      </c>
      <c r="C1179" s="4">
        <f t="shared" si="36"/>
        <v>-4.5700000000000216</v>
      </c>
      <c r="D1179" s="6">
        <f t="shared" si="37"/>
        <v>-1.7817458770322512E-2</v>
      </c>
      <c r="E1179" s="4">
        <v>255.13499999999999</v>
      </c>
      <c r="F1179" s="4">
        <v>245.06</v>
      </c>
      <c r="G1179" s="4">
        <v>255.39</v>
      </c>
      <c r="H1179" s="5">
        <v>116959759</v>
      </c>
    </row>
    <row r="1180" spans="1:8" x14ac:dyDescent="0.35">
      <c r="A1180" s="2">
        <v>45176</v>
      </c>
      <c r="B1180" s="4">
        <v>251.49</v>
      </c>
      <c r="C1180" s="4">
        <f t="shared" si="36"/>
        <v>-0.4299999999999784</v>
      </c>
      <c r="D1180" s="6">
        <f t="shared" si="37"/>
        <v>-1.7068910765321468E-3</v>
      </c>
      <c r="E1180" s="4">
        <v>245.07</v>
      </c>
      <c r="F1180" s="4">
        <v>243.26499999999999</v>
      </c>
      <c r="G1180" s="4">
        <v>252.81</v>
      </c>
      <c r="H1180" s="5">
        <v>115312886</v>
      </c>
    </row>
    <row r="1181" spans="1:8" x14ac:dyDescent="0.35">
      <c r="A1181" s="2">
        <v>45177</v>
      </c>
      <c r="B1181" s="4">
        <v>248.5</v>
      </c>
      <c r="C1181" s="4">
        <f t="shared" si="36"/>
        <v>-2.9900000000000091</v>
      </c>
      <c r="D1181" s="6">
        <f t="shared" si="37"/>
        <v>-1.1889140721301081E-2</v>
      </c>
      <c r="E1181" s="4">
        <v>251.22</v>
      </c>
      <c r="F1181" s="4">
        <v>246.67</v>
      </c>
      <c r="G1181" s="4">
        <v>256.52</v>
      </c>
      <c r="H1181" s="5">
        <v>118559635</v>
      </c>
    </row>
    <row r="1182" spans="1:8" x14ac:dyDescent="0.35">
      <c r="A1182" s="2">
        <v>45180</v>
      </c>
      <c r="B1182" s="4">
        <v>273.58</v>
      </c>
      <c r="C1182" s="4">
        <f t="shared" si="36"/>
        <v>25.079999999999984</v>
      </c>
      <c r="D1182" s="6">
        <f t="shared" si="37"/>
        <v>0.10092555331991945</v>
      </c>
      <c r="E1182" s="4">
        <v>264.27</v>
      </c>
      <c r="F1182" s="4">
        <v>260.61</v>
      </c>
      <c r="G1182" s="4">
        <v>274.85000000000002</v>
      </c>
      <c r="H1182" s="5">
        <v>174667852</v>
      </c>
    </row>
    <row r="1183" spans="1:8" x14ac:dyDescent="0.35">
      <c r="A1183" s="2">
        <v>45181</v>
      </c>
      <c r="B1183" s="4">
        <v>267.48</v>
      </c>
      <c r="C1183" s="4">
        <f t="shared" si="36"/>
        <v>-6.0999999999999659</v>
      </c>
      <c r="D1183" s="6">
        <f t="shared" si="37"/>
        <v>-2.2296951531544582E-2</v>
      </c>
      <c r="E1183" s="4">
        <v>270.76</v>
      </c>
      <c r="F1183" s="4">
        <v>266.60000000000002</v>
      </c>
      <c r="G1183" s="4">
        <v>278.39</v>
      </c>
      <c r="H1183" s="5">
        <v>135999866</v>
      </c>
    </row>
    <row r="1184" spans="1:8" x14ac:dyDescent="0.35">
      <c r="A1184" s="2">
        <v>45182</v>
      </c>
      <c r="B1184" s="4">
        <v>271.3</v>
      </c>
      <c r="C1184" s="4">
        <f t="shared" si="36"/>
        <v>3.8199999999999932</v>
      </c>
      <c r="D1184" s="6">
        <f t="shared" si="37"/>
        <v>1.4281441603110486E-2</v>
      </c>
      <c r="E1184" s="4">
        <v>270.07</v>
      </c>
      <c r="F1184" s="4">
        <v>268.10000000000002</v>
      </c>
      <c r="G1184" s="4">
        <v>274.98</v>
      </c>
      <c r="H1184" s="5">
        <v>111673737</v>
      </c>
    </row>
    <row r="1185" spans="1:8" x14ac:dyDescent="0.35">
      <c r="A1185" s="2">
        <v>45183</v>
      </c>
      <c r="B1185" s="4">
        <v>276.04000000000002</v>
      </c>
      <c r="C1185" s="4">
        <f t="shared" si="36"/>
        <v>4.7400000000000091</v>
      </c>
      <c r="D1185" s="6">
        <f t="shared" si="37"/>
        <v>1.7471433837080757E-2</v>
      </c>
      <c r="E1185" s="4">
        <v>271.32</v>
      </c>
      <c r="F1185" s="4">
        <v>270.42</v>
      </c>
      <c r="G1185" s="4">
        <v>276.70940000000002</v>
      </c>
      <c r="H1185" s="5">
        <v>107709842</v>
      </c>
    </row>
    <row r="1186" spans="1:8" x14ac:dyDescent="0.35">
      <c r="A1186" s="2">
        <v>45184</v>
      </c>
      <c r="B1186" s="4">
        <v>274.39</v>
      </c>
      <c r="C1186" s="4">
        <f t="shared" si="36"/>
        <v>-1.6500000000000341</v>
      </c>
      <c r="D1186" s="6">
        <f t="shared" si="37"/>
        <v>-5.9773945804957032E-3</v>
      </c>
      <c r="E1186" s="4">
        <v>277.55</v>
      </c>
      <c r="F1186" s="4">
        <v>271</v>
      </c>
      <c r="G1186" s="4">
        <v>278.98</v>
      </c>
      <c r="H1186" s="5">
        <v>133692313</v>
      </c>
    </row>
    <row r="1187" spans="1:8" x14ac:dyDescent="0.35">
      <c r="A1187" s="2">
        <v>45187</v>
      </c>
      <c r="B1187" s="4">
        <v>265.27999999999997</v>
      </c>
      <c r="C1187" s="4">
        <f t="shared" si="36"/>
        <v>-9.1100000000000136</v>
      </c>
      <c r="D1187" s="6">
        <f t="shared" si="37"/>
        <v>-3.3200918400816411E-2</v>
      </c>
      <c r="E1187" s="4">
        <v>271.16000000000003</v>
      </c>
      <c r="F1187" s="4">
        <v>263.76010000000002</v>
      </c>
      <c r="G1187" s="4">
        <v>271.44</v>
      </c>
      <c r="H1187" s="5">
        <v>101543305</v>
      </c>
    </row>
    <row r="1188" spans="1:8" x14ac:dyDescent="0.35">
      <c r="A1188" s="2">
        <v>45188</v>
      </c>
      <c r="B1188" s="4">
        <v>266.5</v>
      </c>
      <c r="C1188" s="4">
        <f t="shared" si="36"/>
        <v>1.2200000000000273</v>
      </c>
      <c r="D1188" s="6">
        <f t="shared" si="37"/>
        <v>4.5989143546442532E-3</v>
      </c>
      <c r="E1188" s="4">
        <v>264.35000000000002</v>
      </c>
      <c r="F1188" s="4">
        <v>261.2</v>
      </c>
      <c r="G1188" s="4">
        <v>267.85000000000002</v>
      </c>
      <c r="H1188" s="5">
        <v>103704040</v>
      </c>
    </row>
    <row r="1189" spans="1:8" x14ac:dyDescent="0.35">
      <c r="A1189" s="2">
        <v>45189</v>
      </c>
      <c r="B1189" s="4">
        <v>262.58999999999997</v>
      </c>
      <c r="C1189" s="4">
        <f t="shared" si="36"/>
        <v>-3.910000000000025</v>
      </c>
      <c r="D1189" s="6">
        <f t="shared" si="37"/>
        <v>-1.4671669793621106E-2</v>
      </c>
      <c r="E1189" s="4">
        <v>267.04000000000002</v>
      </c>
      <c r="F1189" s="4">
        <v>262.4606</v>
      </c>
      <c r="G1189" s="4">
        <v>273.93</v>
      </c>
      <c r="H1189" s="5">
        <v>122514643</v>
      </c>
    </row>
    <row r="1190" spans="1:8" x14ac:dyDescent="0.35">
      <c r="A1190" s="2">
        <v>45190</v>
      </c>
      <c r="B1190" s="4">
        <v>255.7</v>
      </c>
      <c r="C1190" s="4">
        <f t="shared" si="36"/>
        <v>-6.8899999999999864</v>
      </c>
      <c r="D1190" s="6">
        <f t="shared" si="37"/>
        <v>-2.6238622948322431E-2</v>
      </c>
      <c r="E1190" s="4">
        <v>257.85000000000002</v>
      </c>
      <c r="F1190" s="4">
        <v>254.21</v>
      </c>
      <c r="G1190" s="4">
        <v>260.86</v>
      </c>
      <c r="H1190" s="5">
        <v>119951516</v>
      </c>
    </row>
    <row r="1191" spans="1:8" x14ac:dyDescent="0.35">
      <c r="A1191" s="2">
        <v>45191</v>
      </c>
      <c r="B1191" s="4">
        <v>244.88</v>
      </c>
      <c r="C1191" s="4">
        <f t="shared" si="36"/>
        <v>-10.819999999999993</v>
      </c>
      <c r="D1191" s="6">
        <f t="shared" si="37"/>
        <v>-4.2315213140398877E-2</v>
      </c>
      <c r="E1191" s="4">
        <v>257.39999999999998</v>
      </c>
      <c r="F1191" s="4">
        <v>244.48</v>
      </c>
      <c r="G1191" s="4">
        <v>257.78879999999998</v>
      </c>
      <c r="H1191" s="5">
        <v>127524083</v>
      </c>
    </row>
    <row r="1192" spans="1:8" x14ac:dyDescent="0.35">
      <c r="A1192" s="2">
        <v>45194</v>
      </c>
      <c r="B1192" s="4">
        <v>246.99</v>
      </c>
      <c r="C1192" s="4">
        <f t="shared" si="36"/>
        <v>2.1100000000000136</v>
      </c>
      <c r="D1192" s="6">
        <f t="shared" si="37"/>
        <v>8.6164652074486019E-3</v>
      </c>
      <c r="E1192" s="4">
        <v>243.38</v>
      </c>
      <c r="F1192" s="4">
        <v>238.31</v>
      </c>
      <c r="G1192" s="4">
        <v>247.1</v>
      </c>
      <c r="H1192" s="5">
        <v>104636557</v>
      </c>
    </row>
    <row r="1193" spans="1:8" x14ac:dyDescent="0.35">
      <c r="A1193" s="2">
        <v>45195</v>
      </c>
      <c r="B1193" s="4">
        <v>244.12</v>
      </c>
      <c r="C1193" s="4">
        <f t="shared" si="36"/>
        <v>-2.8700000000000045</v>
      </c>
      <c r="D1193" s="6">
        <f t="shared" si="37"/>
        <v>-1.1619903639823492E-2</v>
      </c>
      <c r="E1193" s="4">
        <v>242.98</v>
      </c>
      <c r="F1193" s="4">
        <v>241.6601</v>
      </c>
      <c r="G1193" s="4">
        <v>249.55</v>
      </c>
      <c r="H1193" s="5">
        <v>101993631</v>
      </c>
    </row>
    <row r="1194" spans="1:8" x14ac:dyDescent="0.35">
      <c r="A1194" s="2">
        <v>45196</v>
      </c>
      <c r="B1194" s="4">
        <v>240.5</v>
      </c>
      <c r="C1194" s="4">
        <f t="shared" si="36"/>
        <v>-3.6200000000000045</v>
      </c>
      <c r="D1194" s="6">
        <f t="shared" si="37"/>
        <v>-1.4828772734720648E-2</v>
      </c>
      <c r="E1194" s="4">
        <v>244.262</v>
      </c>
      <c r="F1194" s="4">
        <v>234.58</v>
      </c>
      <c r="G1194" s="4">
        <v>245.33</v>
      </c>
      <c r="H1194" s="5">
        <v>136597184</v>
      </c>
    </row>
    <row r="1195" spans="1:8" x14ac:dyDescent="0.35">
      <c r="A1195" s="2">
        <v>45197</v>
      </c>
      <c r="B1195" s="4">
        <v>246.38</v>
      </c>
      <c r="C1195" s="4">
        <f t="shared" si="36"/>
        <v>5.8799999999999955</v>
      </c>
      <c r="D1195" s="6">
        <f t="shared" si="37"/>
        <v>2.4449064449064431E-2</v>
      </c>
      <c r="E1195" s="4">
        <v>240.02</v>
      </c>
      <c r="F1195" s="4">
        <v>238.65</v>
      </c>
      <c r="G1195" s="4">
        <v>247.55</v>
      </c>
      <c r="H1195" s="5">
        <v>117058870</v>
      </c>
    </row>
    <row r="1196" spans="1:8" x14ac:dyDescent="0.35">
      <c r="A1196" s="2">
        <v>45198</v>
      </c>
      <c r="B1196" s="4">
        <v>250.22</v>
      </c>
      <c r="C1196" s="4">
        <f t="shared" si="36"/>
        <v>3.8400000000000034</v>
      </c>
      <c r="D1196" s="6">
        <f t="shared" si="37"/>
        <v>1.5585680655897409E-2</v>
      </c>
      <c r="E1196" s="4">
        <v>250</v>
      </c>
      <c r="F1196" s="4">
        <v>246.35</v>
      </c>
      <c r="G1196" s="4">
        <v>254.77</v>
      </c>
      <c r="H1196" s="5">
        <v>128522729</v>
      </c>
    </row>
    <row r="1197" spans="1:8" x14ac:dyDescent="0.35">
      <c r="A1197" s="2">
        <v>45201</v>
      </c>
      <c r="B1197" s="4">
        <v>251.6</v>
      </c>
      <c r="C1197" s="4">
        <f t="shared" si="36"/>
        <v>1.3799999999999955</v>
      </c>
      <c r="D1197" s="6">
        <f t="shared" si="37"/>
        <v>5.5151466709295639E-3</v>
      </c>
      <c r="E1197" s="4">
        <v>244.81</v>
      </c>
      <c r="F1197" s="4">
        <v>242.62</v>
      </c>
      <c r="G1197" s="4">
        <v>254.2799</v>
      </c>
      <c r="H1197" s="5">
        <v>123810402</v>
      </c>
    </row>
    <row r="1198" spans="1:8" x14ac:dyDescent="0.35">
      <c r="A1198" s="2">
        <v>45202</v>
      </c>
      <c r="B1198" s="4">
        <v>246.53</v>
      </c>
      <c r="C1198" s="4">
        <f t="shared" si="36"/>
        <v>-5.0699999999999932</v>
      </c>
      <c r="D1198" s="6">
        <f t="shared" si="37"/>
        <v>-2.0151033386327476E-2</v>
      </c>
      <c r="E1198" s="4">
        <v>248.61</v>
      </c>
      <c r="F1198" s="4">
        <v>244.45</v>
      </c>
      <c r="G1198" s="4">
        <v>250.02</v>
      </c>
      <c r="H1198" s="5">
        <v>101985305</v>
      </c>
    </row>
    <row r="1199" spans="1:8" x14ac:dyDescent="0.35">
      <c r="A1199" s="2">
        <v>45203</v>
      </c>
      <c r="B1199" s="4">
        <v>261.16000000000003</v>
      </c>
      <c r="C1199" s="4">
        <f t="shared" si="36"/>
        <v>14.630000000000024</v>
      </c>
      <c r="D1199" s="6">
        <f t="shared" si="37"/>
        <v>5.9343690423072339E-2</v>
      </c>
      <c r="E1199" s="4">
        <v>248.14</v>
      </c>
      <c r="F1199" s="4">
        <v>247.6</v>
      </c>
      <c r="G1199" s="4">
        <v>261.86</v>
      </c>
      <c r="H1199" s="5">
        <v>129721567</v>
      </c>
    </row>
    <row r="1200" spans="1:8" x14ac:dyDescent="0.35">
      <c r="A1200" s="2">
        <v>45204</v>
      </c>
      <c r="B1200" s="4">
        <v>260.05</v>
      </c>
      <c r="C1200" s="4">
        <f t="shared" si="36"/>
        <v>-1.1100000000000136</v>
      </c>
      <c r="D1200" s="6">
        <f t="shared" si="37"/>
        <v>-4.2502680349211733E-3</v>
      </c>
      <c r="E1200" s="4">
        <v>260</v>
      </c>
      <c r="F1200" s="4">
        <v>256.25</v>
      </c>
      <c r="G1200" s="4">
        <v>263.60000000000002</v>
      </c>
      <c r="H1200" s="5">
        <v>119159214</v>
      </c>
    </row>
    <row r="1201" spans="1:8" x14ac:dyDescent="0.35">
      <c r="A1201" s="2">
        <v>45205</v>
      </c>
      <c r="B1201" s="4">
        <v>260.52999999999997</v>
      </c>
      <c r="C1201" s="4">
        <f t="shared" si="36"/>
        <v>0.47999999999996135</v>
      </c>
      <c r="D1201" s="6">
        <f t="shared" si="37"/>
        <v>1.8457988848296918E-3</v>
      </c>
      <c r="E1201" s="4">
        <v>253.98</v>
      </c>
      <c r="F1201" s="4">
        <v>250.65</v>
      </c>
      <c r="G1201" s="4">
        <v>261.64999999999998</v>
      </c>
      <c r="H1201" s="5">
        <v>118121812</v>
      </c>
    </row>
    <row r="1202" spans="1:8" x14ac:dyDescent="0.35">
      <c r="A1202" s="2">
        <v>45208</v>
      </c>
      <c r="B1202" s="4">
        <v>259.67</v>
      </c>
      <c r="C1202" s="4">
        <f t="shared" si="36"/>
        <v>-0.8599999999999568</v>
      </c>
      <c r="D1202" s="6">
        <f t="shared" si="37"/>
        <v>-3.3009634207191376E-3</v>
      </c>
      <c r="E1202" s="4">
        <v>255.31</v>
      </c>
      <c r="F1202" s="4">
        <v>252.05</v>
      </c>
      <c r="G1202" s="4">
        <v>261.36</v>
      </c>
      <c r="H1202" s="5">
        <v>101377947</v>
      </c>
    </row>
    <row r="1203" spans="1:8" x14ac:dyDescent="0.35">
      <c r="A1203" s="2">
        <v>45209</v>
      </c>
      <c r="B1203" s="4">
        <v>263.62</v>
      </c>
      <c r="C1203" s="4">
        <f t="shared" si="36"/>
        <v>3.9499999999999886</v>
      </c>
      <c r="D1203" s="6">
        <f t="shared" si="37"/>
        <v>1.5211614741787609E-2</v>
      </c>
      <c r="E1203" s="4">
        <v>257.75</v>
      </c>
      <c r="F1203" s="4">
        <v>257.64999999999998</v>
      </c>
      <c r="G1203" s="4">
        <v>268.94</v>
      </c>
      <c r="H1203" s="5">
        <v>122656030</v>
      </c>
    </row>
    <row r="1204" spans="1:8" x14ac:dyDescent="0.35">
      <c r="A1204" s="2">
        <v>45210</v>
      </c>
      <c r="B1204" s="4">
        <v>262.99</v>
      </c>
      <c r="C1204" s="4">
        <f t="shared" si="36"/>
        <v>-0.62999999999999545</v>
      </c>
      <c r="D1204" s="6">
        <f t="shared" si="37"/>
        <v>-2.3898035050451236E-3</v>
      </c>
      <c r="E1204" s="4">
        <v>266.2</v>
      </c>
      <c r="F1204" s="4">
        <v>260.89999999999998</v>
      </c>
      <c r="G1204" s="4">
        <v>268.60000000000002</v>
      </c>
      <c r="H1204" s="5">
        <v>103706266</v>
      </c>
    </row>
    <row r="1205" spans="1:8" x14ac:dyDescent="0.35">
      <c r="A1205" s="2">
        <v>45211</v>
      </c>
      <c r="B1205" s="4">
        <v>258.87</v>
      </c>
      <c r="C1205" s="4">
        <f t="shared" si="36"/>
        <v>-4.1200000000000045</v>
      </c>
      <c r="D1205" s="6">
        <f t="shared" si="37"/>
        <v>-1.5665994904749247E-2</v>
      </c>
      <c r="E1205" s="4">
        <v>262.92</v>
      </c>
      <c r="F1205" s="4">
        <v>256.63069999999999</v>
      </c>
      <c r="G1205" s="4">
        <v>265.41000000000003</v>
      </c>
      <c r="H1205" s="5">
        <v>111508114</v>
      </c>
    </row>
    <row r="1206" spans="1:8" x14ac:dyDescent="0.35">
      <c r="A1206" s="2">
        <v>45212</v>
      </c>
      <c r="B1206" s="4">
        <v>251.12</v>
      </c>
      <c r="C1206" s="4">
        <f t="shared" si="36"/>
        <v>-7.75</v>
      </c>
      <c r="D1206" s="6">
        <f t="shared" si="37"/>
        <v>-2.9937806621083942E-2</v>
      </c>
      <c r="E1206" s="4">
        <v>258.89999999999998</v>
      </c>
      <c r="F1206" s="4">
        <v>250.22</v>
      </c>
      <c r="G1206" s="4">
        <v>259.60000000000002</v>
      </c>
      <c r="H1206" s="5">
        <v>102296786</v>
      </c>
    </row>
    <row r="1207" spans="1:8" x14ac:dyDescent="0.35">
      <c r="A1207" s="2">
        <v>45215</v>
      </c>
      <c r="B1207" s="4">
        <v>253.92</v>
      </c>
      <c r="C1207" s="4">
        <f t="shared" si="36"/>
        <v>2.7999999999999829</v>
      </c>
      <c r="D1207" s="6">
        <f t="shared" si="37"/>
        <v>1.1150047785919014E-2</v>
      </c>
      <c r="E1207" s="4">
        <v>250.05</v>
      </c>
      <c r="F1207" s="4">
        <v>248.48</v>
      </c>
      <c r="G1207" s="4">
        <v>255.3999</v>
      </c>
      <c r="H1207" s="5">
        <v>88917176</v>
      </c>
    </row>
    <row r="1208" spans="1:8" x14ac:dyDescent="0.35">
      <c r="A1208" s="2">
        <v>45216</v>
      </c>
      <c r="B1208" s="4">
        <v>254.85</v>
      </c>
      <c r="C1208" s="4">
        <f t="shared" si="36"/>
        <v>0.93000000000000682</v>
      </c>
      <c r="D1208" s="6">
        <f t="shared" si="37"/>
        <v>3.6625708884688362E-3</v>
      </c>
      <c r="E1208" s="4">
        <v>250.1</v>
      </c>
      <c r="F1208" s="4">
        <v>247.08</v>
      </c>
      <c r="G1208" s="4">
        <v>257.18299999999999</v>
      </c>
      <c r="H1208" s="5">
        <v>93562909</v>
      </c>
    </row>
    <row r="1209" spans="1:8" x14ac:dyDescent="0.35">
      <c r="A1209" s="2">
        <v>45217</v>
      </c>
      <c r="B1209" s="4">
        <v>242.68</v>
      </c>
      <c r="C1209" s="4">
        <f t="shared" si="36"/>
        <v>-12.169999999999987</v>
      </c>
      <c r="D1209" s="6">
        <f t="shared" si="37"/>
        <v>-4.7753580537571075E-2</v>
      </c>
      <c r="E1209" s="4">
        <v>252.7</v>
      </c>
      <c r="F1209" s="4">
        <v>242.08</v>
      </c>
      <c r="G1209" s="4">
        <v>254.63</v>
      </c>
      <c r="H1209" s="5">
        <v>125147846</v>
      </c>
    </row>
    <row r="1210" spans="1:8" x14ac:dyDescent="0.35">
      <c r="A1210" s="2">
        <v>45218</v>
      </c>
      <c r="B1210" s="4">
        <v>220.11</v>
      </c>
      <c r="C1210" s="4">
        <f t="shared" si="36"/>
        <v>-22.569999999999993</v>
      </c>
      <c r="D1210" s="6">
        <f t="shared" si="37"/>
        <v>-9.3003131696060629E-2</v>
      </c>
      <c r="E1210" s="4">
        <v>225.95</v>
      </c>
      <c r="F1210" s="4">
        <v>216.78</v>
      </c>
      <c r="G1210" s="4">
        <v>230.61</v>
      </c>
      <c r="H1210" s="5">
        <v>170772713</v>
      </c>
    </row>
    <row r="1211" spans="1:8" x14ac:dyDescent="0.35">
      <c r="A1211" s="2">
        <v>45219</v>
      </c>
      <c r="B1211" s="4">
        <v>211.99</v>
      </c>
      <c r="C1211" s="4">
        <f t="shared" si="36"/>
        <v>-8.1200000000000045</v>
      </c>
      <c r="D1211" s="6">
        <f t="shared" si="37"/>
        <v>-3.6890645586297781E-2</v>
      </c>
      <c r="E1211" s="4">
        <v>217.01</v>
      </c>
      <c r="F1211" s="4">
        <v>210.42</v>
      </c>
      <c r="G1211" s="4">
        <v>218.86060000000001</v>
      </c>
      <c r="H1211" s="5">
        <v>138010095</v>
      </c>
    </row>
    <row r="1212" spans="1:8" x14ac:dyDescent="0.35">
      <c r="A1212" s="2">
        <v>45222</v>
      </c>
      <c r="B1212" s="4">
        <v>212.08</v>
      </c>
      <c r="C1212" s="4">
        <f t="shared" si="36"/>
        <v>9.0000000000003411E-2</v>
      </c>
      <c r="D1212" s="6">
        <f t="shared" si="37"/>
        <v>4.2454832775132512E-4</v>
      </c>
      <c r="E1212" s="4">
        <v>210</v>
      </c>
      <c r="F1212" s="4">
        <v>202.51</v>
      </c>
      <c r="G1212" s="4">
        <v>216.98</v>
      </c>
      <c r="H1212" s="5">
        <v>150683368</v>
      </c>
    </row>
    <row r="1213" spans="1:8" x14ac:dyDescent="0.35">
      <c r="A1213" s="2">
        <v>45223</v>
      </c>
      <c r="B1213" s="4">
        <v>216.52</v>
      </c>
      <c r="C1213" s="4">
        <f t="shared" si="36"/>
        <v>4.4399999999999977</v>
      </c>
      <c r="D1213" s="6">
        <f t="shared" si="37"/>
        <v>2.0935496039230467E-2</v>
      </c>
      <c r="E1213" s="4">
        <v>216.5</v>
      </c>
      <c r="F1213" s="4">
        <v>214.11</v>
      </c>
      <c r="G1213" s="4">
        <v>222.05</v>
      </c>
      <c r="H1213" s="5">
        <v>118231113</v>
      </c>
    </row>
    <row r="1214" spans="1:8" x14ac:dyDescent="0.35">
      <c r="A1214" s="2">
        <v>45224</v>
      </c>
      <c r="B1214" s="4">
        <v>212.42</v>
      </c>
      <c r="C1214" s="4">
        <f t="shared" si="36"/>
        <v>-4.1000000000000227</v>
      </c>
      <c r="D1214" s="6">
        <f t="shared" si="37"/>
        <v>-1.8935895067430365E-2</v>
      </c>
      <c r="E1214" s="4">
        <v>215.88</v>
      </c>
      <c r="F1214" s="4">
        <v>212.2</v>
      </c>
      <c r="G1214" s="4">
        <v>220.1</v>
      </c>
      <c r="H1214" s="5">
        <v>107065087</v>
      </c>
    </row>
    <row r="1215" spans="1:8" x14ac:dyDescent="0.35">
      <c r="A1215" s="2">
        <v>45225</v>
      </c>
      <c r="B1215" s="4">
        <v>205.76</v>
      </c>
      <c r="C1215" s="4">
        <f t="shared" si="36"/>
        <v>-6.6599999999999966</v>
      </c>
      <c r="D1215" s="6">
        <f t="shared" si="37"/>
        <v>-3.1352979945391192E-2</v>
      </c>
      <c r="E1215" s="4">
        <v>211.32</v>
      </c>
      <c r="F1215" s="4">
        <v>204.88</v>
      </c>
      <c r="G1215" s="4">
        <v>214.8</v>
      </c>
      <c r="H1215" s="5">
        <v>115112635</v>
      </c>
    </row>
    <row r="1216" spans="1:8" x14ac:dyDescent="0.35">
      <c r="A1216" s="2">
        <v>45226</v>
      </c>
      <c r="B1216" s="4">
        <v>207.3</v>
      </c>
      <c r="C1216" s="4">
        <f t="shared" si="36"/>
        <v>1.5400000000000205</v>
      </c>
      <c r="D1216" s="6">
        <f t="shared" si="37"/>
        <v>7.484447900466663E-3</v>
      </c>
      <c r="E1216" s="4">
        <v>210.6</v>
      </c>
      <c r="F1216" s="4">
        <v>205.77</v>
      </c>
      <c r="G1216" s="4">
        <v>212.41</v>
      </c>
      <c r="H1216" s="5">
        <v>94881173</v>
      </c>
    </row>
    <row r="1217" spans="1:8" x14ac:dyDescent="0.35">
      <c r="A1217" s="2">
        <v>45229</v>
      </c>
      <c r="B1217" s="4">
        <v>197.36</v>
      </c>
      <c r="C1217" s="4">
        <f t="shared" si="36"/>
        <v>-9.9399999999999977</v>
      </c>
      <c r="D1217" s="6">
        <f t="shared" si="37"/>
        <v>-4.7949831162566313E-2</v>
      </c>
      <c r="E1217" s="4">
        <v>209.28</v>
      </c>
      <c r="F1217" s="4">
        <v>194.67</v>
      </c>
      <c r="G1217" s="4">
        <v>210.88</v>
      </c>
      <c r="H1217" s="5">
        <v>136448167</v>
      </c>
    </row>
    <row r="1218" spans="1:8" x14ac:dyDescent="0.35">
      <c r="A1218" s="2">
        <v>45230</v>
      </c>
      <c r="B1218" s="4">
        <v>200.84</v>
      </c>
      <c r="C1218" s="4">
        <f t="shared" si="36"/>
        <v>3.4799999999999898</v>
      </c>
      <c r="D1218" s="6">
        <f t="shared" si="37"/>
        <v>1.7632752330766058E-2</v>
      </c>
      <c r="E1218" s="4">
        <v>196.12</v>
      </c>
      <c r="F1218" s="4">
        <v>194.07</v>
      </c>
      <c r="G1218" s="4">
        <v>202.8</v>
      </c>
      <c r="H1218" s="5">
        <v>118068273</v>
      </c>
    </row>
    <row r="1219" spans="1:8" x14ac:dyDescent="0.35">
      <c r="A1219" s="2">
        <v>45231</v>
      </c>
      <c r="B1219" s="4">
        <v>205.66</v>
      </c>
      <c r="C1219" s="4">
        <f t="shared" si="36"/>
        <v>4.8199999999999932</v>
      </c>
      <c r="D1219" s="6">
        <f t="shared" si="37"/>
        <v>2.3999203345946987E-2</v>
      </c>
      <c r="E1219" s="4">
        <v>204.04</v>
      </c>
      <c r="F1219" s="4">
        <v>197.85</v>
      </c>
      <c r="G1219" s="4">
        <v>205.99</v>
      </c>
      <c r="H1219" s="5">
        <v>121661656</v>
      </c>
    </row>
    <row r="1220" spans="1:8" x14ac:dyDescent="0.35">
      <c r="A1220" s="2">
        <v>45232</v>
      </c>
      <c r="B1220" s="4">
        <v>218.51</v>
      </c>
      <c r="C1220" s="4">
        <f t="shared" ref="C1220:C1283" si="38">+B1220-B1219</f>
        <v>12.849999999999994</v>
      </c>
      <c r="D1220" s="6">
        <f t="shared" ref="D1220:D1283" si="39">+C1220/B1219</f>
        <v>6.2481766021589003E-2</v>
      </c>
      <c r="E1220" s="4">
        <v>212.97</v>
      </c>
      <c r="F1220" s="4">
        <v>211.45</v>
      </c>
      <c r="G1220" s="4">
        <v>219.2</v>
      </c>
      <c r="H1220" s="5">
        <v>125987621</v>
      </c>
    </row>
    <row r="1221" spans="1:8" x14ac:dyDescent="0.35">
      <c r="A1221" s="2">
        <v>45233</v>
      </c>
      <c r="B1221" s="4">
        <v>219.96</v>
      </c>
      <c r="C1221" s="4">
        <f t="shared" si="38"/>
        <v>1.4500000000000171</v>
      </c>
      <c r="D1221" s="6">
        <f t="shared" si="39"/>
        <v>6.6358519060913329E-3</v>
      </c>
      <c r="E1221" s="4">
        <v>221.15</v>
      </c>
      <c r="F1221" s="4">
        <v>218.4</v>
      </c>
      <c r="G1221" s="4">
        <v>226.37010000000001</v>
      </c>
      <c r="H1221" s="5">
        <v>119534790</v>
      </c>
    </row>
    <row r="1222" spans="1:8" x14ac:dyDescent="0.35">
      <c r="A1222" s="2">
        <v>45236</v>
      </c>
      <c r="B1222" s="4">
        <v>219.27</v>
      </c>
      <c r="C1222" s="4">
        <f t="shared" si="38"/>
        <v>-0.68999999999999773</v>
      </c>
      <c r="D1222" s="6">
        <f t="shared" si="39"/>
        <v>-3.1369339879978074E-3</v>
      </c>
      <c r="E1222" s="4">
        <v>223.98</v>
      </c>
      <c r="F1222" s="4">
        <v>215</v>
      </c>
      <c r="G1222" s="4">
        <v>226.32</v>
      </c>
      <c r="H1222" s="5">
        <v>117335820</v>
      </c>
    </row>
    <row r="1223" spans="1:8" x14ac:dyDescent="0.35">
      <c r="A1223" s="2">
        <v>45237</v>
      </c>
      <c r="B1223" s="4">
        <v>222.18</v>
      </c>
      <c r="C1223" s="4">
        <f t="shared" si="38"/>
        <v>2.9099999999999966</v>
      </c>
      <c r="D1223" s="6">
        <f t="shared" si="39"/>
        <v>1.3271309344643574E-2</v>
      </c>
      <c r="E1223" s="4">
        <v>219.98</v>
      </c>
      <c r="F1223" s="4">
        <v>215.72</v>
      </c>
      <c r="G1223" s="4">
        <v>223.12</v>
      </c>
      <c r="H1223" s="5">
        <v>116900130</v>
      </c>
    </row>
    <row r="1224" spans="1:8" x14ac:dyDescent="0.35">
      <c r="A1224" s="2">
        <v>45238</v>
      </c>
      <c r="B1224" s="4">
        <v>222.11</v>
      </c>
      <c r="C1224" s="4">
        <f t="shared" si="38"/>
        <v>-6.9999999999993179E-2</v>
      </c>
      <c r="D1224" s="6">
        <f t="shared" si="39"/>
        <v>-3.1505986137363027E-4</v>
      </c>
      <c r="E1224" s="4">
        <v>223.15</v>
      </c>
      <c r="F1224" s="4">
        <v>217.64</v>
      </c>
      <c r="G1224" s="4">
        <v>224.15</v>
      </c>
      <c r="H1224" s="5">
        <v>106584841</v>
      </c>
    </row>
    <row r="1225" spans="1:8" x14ac:dyDescent="0.35">
      <c r="A1225" s="2">
        <v>45239</v>
      </c>
      <c r="B1225" s="4">
        <v>209.98</v>
      </c>
      <c r="C1225" s="4">
        <f t="shared" si="38"/>
        <v>-12.130000000000024</v>
      </c>
      <c r="D1225" s="6">
        <f t="shared" si="39"/>
        <v>-5.4612579352573153E-2</v>
      </c>
      <c r="E1225" s="4">
        <v>219.75</v>
      </c>
      <c r="F1225" s="4">
        <v>206.68</v>
      </c>
      <c r="G1225" s="4">
        <v>220.8</v>
      </c>
      <c r="H1225" s="5">
        <v>142110454</v>
      </c>
    </row>
    <row r="1226" spans="1:8" x14ac:dyDescent="0.35">
      <c r="A1226" s="2">
        <v>45240</v>
      </c>
      <c r="B1226" s="4">
        <v>214.65</v>
      </c>
      <c r="C1226" s="4">
        <f t="shared" si="38"/>
        <v>4.6700000000000159</v>
      </c>
      <c r="D1226" s="6">
        <f t="shared" si="39"/>
        <v>2.2240213353652807E-2</v>
      </c>
      <c r="E1226" s="4">
        <v>210.03</v>
      </c>
      <c r="F1226" s="4">
        <v>205.69</v>
      </c>
      <c r="G1226" s="4">
        <v>215.38</v>
      </c>
      <c r="H1226" s="5">
        <v>131310128</v>
      </c>
    </row>
    <row r="1227" spans="1:8" x14ac:dyDescent="0.35">
      <c r="A1227" s="2">
        <v>45243</v>
      </c>
      <c r="B1227" s="4">
        <v>223.71</v>
      </c>
      <c r="C1227" s="4">
        <f t="shared" si="38"/>
        <v>9.0600000000000023</v>
      </c>
      <c r="D1227" s="6">
        <f t="shared" si="39"/>
        <v>4.22082459818309E-2</v>
      </c>
      <c r="E1227" s="4">
        <v>215.6</v>
      </c>
      <c r="F1227" s="4">
        <v>211.61009999999999</v>
      </c>
      <c r="G1227" s="4">
        <v>225.4</v>
      </c>
      <c r="H1227" s="5">
        <v>140447569</v>
      </c>
    </row>
    <row r="1228" spans="1:8" x14ac:dyDescent="0.35">
      <c r="A1228" s="2">
        <v>45244</v>
      </c>
      <c r="B1228" s="4">
        <v>237.41</v>
      </c>
      <c r="C1228" s="4">
        <f t="shared" si="38"/>
        <v>13.699999999999989</v>
      </c>
      <c r="D1228" s="6">
        <f t="shared" si="39"/>
        <v>6.1239998211970799E-2</v>
      </c>
      <c r="E1228" s="4">
        <v>235.03</v>
      </c>
      <c r="F1228" s="4">
        <v>230.72</v>
      </c>
      <c r="G1228" s="4">
        <v>238.13499999999999</v>
      </c>
      <c r="H1228" s="5">
        <v>149771642</v>
      </c>
    </row>
    <row r="1229" spans="1:8" x14ac:dyDescent="0.35">
      <c r="A1229" s="2">
        <v>45245</v>
      </c>
      <c r="B1229" s="4">
        <v>242.84</v>
      </c>
      <c r="C1229" s="4">
        <f t="shared" si="38"/>
        <v>5.4300000000000068</v>
      </c>
      <c r="D1229" s="6">
        <f t="shared" si="39"/>
        <v>2.2871825112674306E-2</v>
      </c>
      <c r="E1229" s="4">
        <v>239.29</v>
      </c>
      <c r="F1229" s="4">
        <v>236.45</v>
      </c>
      <c r="G1229" s="4">
        <v>246.7</v>
      </c>
      <c r="H1229" s="5">
        <v>150353975</v>
      </c>
    </row>
    <row r="1230" spans="1:8" x14ac:dyDescent="0.35">
      <c r="A1230" s="2">
        <v>45246</v>
      </c>
      <c r="B1230" s="4">
        <v>233.59</v>
      </c>
      <c r="C1230" s="4">
        <f t="shared" si="38"/>
        <v>-9.25</v>
      </c>
      <c r="D1230" s="6">
        <f t="shared" si="39"/>
        <v>-3.8090924065228134E-2</v>
      </c>
      <c r="E1230" s="4">
        <v>239.49</v>
      </c>
      <c r="F1230" s="4">
        <v>230.96</v>
      </c>
      <c r="G1230" s="4">
        <v>240.88</v>
      </c>
      <c r="H1230" s="5">
        <v>136816819</v>
      </c>
    </row>
    <row r="1231" spans="1:8" x14ac:dyDescent="0.35">
      <c r="A1231" s="2">
        <v>45247</v>
      </c>
      <c r="B1231" s="4">
        <v>234.3</v>
      </c>
      <c r="C1231" s="4">
        <f t="shared" si="38"/>
        <v>0.71000000000000796</v>
      </c>
      <c r="D1231" s="6">
        <f t="shared" si="39"/>
        <v>3.039513677811584E-3</v>
      </c>
      <c r="E1231" s="4">
        <v>232</v>
      </c>
      <c r="F1231" s="4">
        <v>226.54</v>
      </c>
      <c r="G1231" s="4">
        <v>237.39</v>
      </c>
      <c r="H1231" s="5">
        <v>142766234</v>
      </c>
    </row>
    <row r="1232" spans="1:8" x14ac:dyDescent="0.35">
      <c r="A1232" s="2">
        <v>45250</v>
      </c>
      <c r="B1232" s="4">
        <v>235.6</v>
      </c>
      <c r="C1232" s="4">
        <f t="shared" si="38"/>
        <v>1.2999999999999829</v>
      </c>
      <c r="D1232" s="6">
        <f t="shared" si="39"/>
        <v>5.5484421681604047E-3</v>
      </c>
      <c r="E1232" s="4">
        <v>234.04</v>
      </c>
      <c r="F1232" s="4">
        <v>231.02</v>
      </c>
      <c r="G1232" s="4">
        <v>237.1</v>
      </c>
      <c r="H1232" s="5">
        <v>116562402</v>
      </c>
    </row>
    <row r="1233" spans="1:8" x14ac:dyDescent="0.35">
      <c r="A1233" s="2">
        <v>45251</v>
      </c>
      <c r="B1233" s="4">
        <v>241.2</v>
      </c>
      <c r="C1233" s="4">
        <f t="shared" si="38"/>
        <v>5.5999999999999943</v>
      </c>
      <c r="D1233" s="6">
        <f t="shared" si="39"/>
        <v>2.3769100169779265E-2</v>
      </c>
      <c r="E1233" s="4">
        <v>235.04</v>
      </c>
      <c r="F1233" s="4">
        <v>233.34</v>
      </c>
      <c r="G1233" s="4">
        <v>243.62</v>
      </c>
      <c r="H1233" s="5">
        <v>122288000</v>
      </c>
    </row>
    <row r="1234" spans="1:8" x14ac:dyDescent="0.35">
      <c r="A1234" s="2">
        <v>45252</v>
      </c>
      <c r="B1234" s="4">
        <v>234.21</v>
      </c>
      <c r="C1234" s="4">
        <f t="shared" si="38"/>
        <v>-6.9899999999999807</v>
      </c>
      <c r="D1234" s="6">
        <f t="shared" si="39"/>
        <v>-2.8980099502487484E-2</v>
      </c>
      <c r="E1234" s="4">
        <v>242.04</v>
      </c>
      <c r="F1234" s="4">
        <v>231.4</v>
      </c>
      <c r="G1234" s="4">
        <v>244.01</v>
      </c>
      <c r="H1234" s="5">
        <v>118117078</v>
      </c>
    </row>
    <row r="1235" spans="1:8" x14ac:dyDescent="0.35">
      <c r="A1235" s="2">
        <v>45254</v>
      </c>
      <c r="B1235" s="4">
        <v>235.45</v>
      </c>
      <c r="C1235" s="4">
        <f t="shared" si="38"/>
        <v>1.2399999999999807</v>
      </c>
      <c r="D1235" s="6">
        <f t="shared" si="39"/>
        <v>5.2943939199862544E-3</v>
      </c>
      <c r="E1235" s="4">
        <v>233.75</v>
      </c>
      <c r="F1235" s="4">
        <v>232.33</v>
      </c>
      <c r="G1235" s="4">
        <v>238.75</v>
      </c>
      <c r="H1235" s="5">
        <v>65125203</v>
      </c>
    </row>
    <row r="1236" spans="1:8" x14ac:dyDescent="0.35">
      <c r="A1236" s="2">
        <v>45257</v>
      </c>
      <c r="B1236" s="4">
        <v>236.08</v>
      </c>
      <c r="C1236" s="4">
        <f t="shared" si="38"/>
        <v>0.63000000000002387</v>
      </c>
      <c r="D1236" s="6">
        <f t="shared" si="39"/>
        <v>2.6757273306435504E-3</v>
      </c>
      <c r="E1236" s="4">
        <v>236.89</v>
      </c>
      <c r="F1236" s="4">
        <v>232.1</v>
      </c>
      <c r="G1236" s="4">
        <v>238.33</v>
      </c>
      <c r="H1236" s="5">
        <v>112031763</v>
      </c>
    </row>
    <row r="1237" spans="1:8" x14ac:dyDescent="0.35">
      <c r="A1237" s="2">
        <v>45258</v>
      </c>
      <c r="B1237" s="4">
        <v>246.72</v>
      </c>
      <c r="C1237" s="4">
        <f t="shared" si="38"/>
        <v>10.639999999999986</v>
      </c>
      <c r="D1237" s="6">
        <f t="shared" si="39"/>
        <v>4.5069467976956906E-2</v>
      </c>
      <c r="E1237" s="4">
        <v>236.68</v>
      </c>
      <c r="F1237" s="4">
        <v>234.01</v>
      </c>
      <c r="G1237" s="4">
        <v>247</v>
      </c>
      <c r="H1237" s="5">
        <v>148549913</v>
      </c>
    </row>
    <row r="1238" spans="1:8" x14ac:dyDescent="0.35">
      <c r="A1238" s="2">
        <v>45259</v>
      </c>
      <c r="B1238" s="4">
        <v>244.14</v>
      </c>
      <c r="C1238" s="4">
        <f t="shared" si="38"/>
        <v>-2.5800000000000125</v>
      </c>
      <c r="D1238" s="6">
        <f t="shared" si="39"/>
        <v>-1.0457198443579818E-2</v>
      </c>
      <c r="E1238" s="4">
        <v>249.21</v>
      </c>
      <c r="F1238" s="4">
        <v>242.76</v>
      </c>
      <c r="G1238" s="4">
        <v>252.75</v>
      </c>
      <c r="H1238" s="5">
        <v>135401335</v>
      </c>
    </row>
    <row r="1239" spans="1:8" x14ac:dyDescent="0.35">
      <c r="A1239" s="2">
        <v>45260</v>
      </c>
      <c r="B1239" s="4">
        <v>240.08</v>
      </c>
      <c r="C1239" s="4">
        <f t="shared" si="38"/>
        <v>-4.0599999999999739</v>
      </c>
      <c r="D1239" s="6">
        <f t="shared" si="39"/>
        <v>-1.6629802572294478E-2</v>
      </c>
      <c r="E1239" s="4">
        <v>245.14</v>
      </c>
      <c r="F1239" s="4">
        <v>236.91</v>
      </c>
      <c r="G1239" s="4">
        <v>245.22</v>
      </c>
      <c r="H1239" s="5">
        <v>132353196</v>
      </c>
    </row>
    <row r="1240" spans="1:8" x14ac:dyDescent="0.35">
      <c r="A1240" s="2">
        <v>45261</v>
      </c>
      <c r="B1240" s="4">
        <v>238.83</v>
      </c>
      <c r="C1240" s="4">
        <f t="shared" si="38"/>
        <v>-1.25</v>
      </c>
      <c r="D1240" s="6">
        <f t="shared" si="39"/>
        <v>-5.2065978007330887E-3</v>
      </c>
      <c r="E1240" s="4">
        <v>233.14</v>
      </c>
      <c r="F1240" s="4">
        <v>231.9</v>
      </c>
      <c r="G1240" s="4">
        <v>240.19</v>
      </c>
      <c r="H1240" s="5">
        <v>121331709</v>
      </c>
    </row>
    <row r="1241" spans="1:8" x14ac:dyDescent="0.35">
      <c r="A1241" s="2">
        <v>45264</v>
      </c>
      <c r="B1241" s="4">
        <v>235.58</v>
      </c>
      <c r="C1241" s="4">
        <f t="shared" si="38"/>
        <v>-3.25</v>
      </c>
      <c r="D1241" s="6">
        <f t="shared" si="39"/>
        <v>-1.3608005694426998E-2</v>
      </c>
      <c r="E1241" s="4">
        <v>235.75</v>
      </c>
      <c r="F1241" s="4">
        <v>233.2902</v>
      </c>
      <c r="G1241" s="4">
        <v>239.3733</v>
      </c>
      <c r="H1241" s="5">
        <v>104099817</v>
      </c>
    </row>
    <row r="1242" spans="1:8" x14ac:dyDescent="0.35">
      <c r="A1242" s="2">
        <v>45265</v>
      </c>
      <c r="B1242" s="4">
        <v>238.72</v>
      </c>
      <c r="C1242" s="4">
        <f t="shared" si="38"/>
        <v>3.1399999999999864</v>
      </c>
      <c r="D1242" s="6">
        <f t="shared" si="39"/>
        <v>1.3328805501315842E-2</v>
      </c>
      <c r="E1242" s="4">
        <v>233.87</v>
      </c>
      <c r="F1242" s="4">
        <v>233.7</v>
      </c>
      <c r="G1242" s="4">
        <v>246.66</v>
      </c>
      <c r="H1242" s="5">
        <v>137971115</v>
      </c>
    </row>
    <row r="1243" spans="1:8" x14ac:dyDescent="0.35">
      <c r="A1243" s="2">
        <v>45266</v>
      </c>
      <c r="B1243" s="4">
        <v>239.37</v>
      </c>
      <c r="C1243" s="4">
        <f t="shared" si="38"/>
        <v>0.65000000000000568</v>
      </c>
      <c r="D1243" s="6">
        <f t="shared" si="39"/>
        <v>2.7228552278820615E-3</v>
      </c>
      <c r="E1243" s="4">
        <v>242.92</v>
      </c>
      <c r="F1243" s="4">
        <v>239.17089999999999</v>
      </c>
      <c r="G1243" s="4">
        <v>246.57</v>
      </c>
      <c r="H1243" s="5">
        <v>126436179</v>
      </c>
    </row>
    <row r="1244" spans="1:8" x14ac:dyDescent="0.35">
      <c r="A1244" s="2">
        <v>45267</v>
      </c>
      <c r="B1244" s="4">
        <v>242.64</v>
      </c>
      <c r="C1244" s="4">
        <f t="shared" si="38"/>
        <v>3.2699999999999818</v>
      </c>
      <c r="D1244" s="6">
        <f t="shared" si="39"/>
        <v>1.3660859756861685E-2</v>
      </c>
      <c r="E1244" s="4">
        <v>241.55</v>
      </c>
      <c r="F1244" s="4">
        <v>236.98</v>
      </c>
      <c r="G1244" s="4">
        <v>244.08</v>
      </c>
      <c r="H1244" s="5">
        <v>107142262</v>
      </c>
    </row>
    <row r="1245" spans="1:8" x14ac:dyDescent="0.35">
      <c r="A1245" s="2">
        <v>45268</v>
      </c>
      <c r="B1245" s="4">
        <v>243.84</v>
      </c>
      <c r="C1245" s="4">
        <f t="shared" si="38"/>
        <v>1.2000000000000171</v>
      </c>
      <c r="D1245" s="6">
        <f t="shared" si="39"/>
        <v>4.9455984174085772E-3</v>
      </c>
      <c r="E1245" s="4">
        <v>240.27</v>
      </c>
      <c r="F1245" s="4">
        <v>239.27010000000001</v>
      </c>
      <c r="G1245" s="4">
        <v>245.27</v>
      </c>
      <c r="H1245" s="5">
        <v>103126829</v>
      </c>
    </row>
    <row r="1246" spans="1:8" x14ac:dyDescent="0.35">
      <c r="A1246" s="2">
        <v>45271</v>
      </c>
      <c r="B1246" s="4">
        <v>239.74</v>
      </c>
      <c r="C1246" s="4">
        <f t="shared" si="38"/>
        <v>-4.0999999999999943</v>
      </c>
      <c r="D1246" s="6">
        <f t="shared" si="39"/>
        <v>-1.6814304461942233E-2</v>
      </c>
      <c r="E1246" s="4">
        <v>242.74</v>
      </c>
      <c r="F1246" s="4">
        <v>237.45</v>
      </c>
      <c r="G1246" s="4">
        <v>243.441</v>
      </c>
      <c r="H1246" s="5">
        <v>97913888</v>
      </c>
    </row>
    <row r="1247" spans="1:8" x14ac:dyDescent="0.35">
      <c r="A1247" s="2">
        <v>45272</v>
      </c>
      <c r="B1247" s="4">
        <v>237.01</v>
      </c>
      <c r="C1247" s="4">
        <f t="shared" si="38"/>
        <v>-2.7300000000000182</v>
      </c>
      <c r="D1247" s="6">
        <f t="shared" si="39"/>
        <v>-1.1387336280971128E-2</v>
      </c>
      <c r="E1247" s="4">
        <v>238.55</v>
      </c>
      <c r="F1247" s="4">
        <v>233.87</v>
      </c>
      <c r="G1247" s="4">
        <v>238.99</v>
      </c>
      <c r="H1247" s="5">
        <v>95328313</v>
      </c>
    </row>
    <row r="1248" spans="1:8" x14ac:dyDescent="0.35">
      <c r="A1248" s="2">
        <v>45273</v>
      </c>
      <c r="B1248" s="4">
        <v>239.29</v>
      </c>
      <c r="C1248" s="4">
        <f t="shared" si="38"/>
        <v>2.2800000000000011</v>
      </c>
      <c r="D1248" s="6">
        <f t="shared" si="39"/>
        <v>9.6198472638285362E-3</v>
      </c>
      <c r="E1248" s="4">
        <v>234.19</v>
      </c>
      <c r="F1248" s="4">
        <v>228.2</v>
      </c>
      <c r="G1248" s="4">
        <v>240.3</v>
      </c>
      <c r="H1248" s="5">
        <v>146286348</v>
      </c>
    </row>
    <row r="1249" spans="1:8" x14ac:dyDescent="0.35">
      <c r="A1249" s="2">
        <v>45274</v>
      </c>
      <c r="B1249" s="4">
        <v>251.05</v>
      </c>
      <c r="C1249" s="4">
        <f t="shared" si="38"/>
        <v>11.760000000000019</v>
      </c>
      <c r="D1249" s="6">
        <f t="shared" si="39"/>
        <v>4.9145388440804127E-2</v>
      </c>
      <c r="E1249" s="4">
        <v>241.22</v>
      </c>
      <c r="F1249" s="4">
        <v>240.79</v>
      </c>
      <c r="G1249" s="4">
        <v>253.88</v>
      </c>
      <c r="H1249" s="5">
        <v>160829239</v>
      </c>
    </row>
    <row r="1250" spans="1:8" x14ac:dyDescent="0.35">
      <c r="A1250" s="2">
        <v>45275</v>
      </c>
      <c r="B1250" s="4">
        <v>253.5</v>
      </c>
      <c r="C1250" s="4">
        <f t="shared" si="38"/>
        <v>2.4499999999999886</v>
      </c>
      <c r="D1250" s="6">
        <f t="shared" si="39"/>
        <v>9.7590121489742627E-3</v>
      </c>
      <c r="E1250" s="4">
        <v>251.21</v>
      </c>
      <c r="F1250" s="4">
        <v>248.3</v>
      </c>
      <c r="G1250" s="4">
        <v>254.13</v>
      </c>
      <c r="H1250" s="5">
        <v>135932762</v>
      </c>
    </row>
    <row r="1251" spans="1:8" x14ac:dyDescent="0.35">
      <c r="A1251" s="2">
        <v>45278</v>
      </c>
      <c r="B1251" s="4">
        <v>252.08</v>
      </c>
      <c r="C1251" s="4">
        <f t="shared" si="38"/>
        <v>-1.4199999999999875</v>
      </c>
      <c r="D1251" s="6">
        <f t="shared" si="39"/>
        <v>-5.6015779092701678E-3</v>
      </c>
      <c r="E1251" s="4">
        <v>253.78</v>
      </c>
      <c r="F1251" s="4">
        <v>251.36</v>
      </c>
      <c r="G1251" s="4">
        <v>258.74</v>
      </c>
      <c r="H1251" s="5">
        <v>116416490</v>
      </c>
    </row>
    <row r="1252" spans="1:8" x14ac:dyDescent="0.35">
      <c r="A1252" s="2">
        <v>45279</v>
      </c>
      <c r="B1252" s="4">
        <v>257.22000000000003</v>
      </c>
      <c r="C1252" s="4">
        <f t="shared" si="38"/>
        <v>5.1400000000000148</v>
      </c>
      <c r="D1252" s="6">
        <f t="shared" si="39"/>
        <v>2.0390352269120973E-2</v>
      </c>
      <c r="E1252" s="4">
        <v>253.48</v>
      </c>
      <c r="F1252" s="4">
        <v>253.01</v>
      </c>
      <c r="G1252" s="4">
        <v>258.3399</v>
      </c>
      <c r="H1252" s="5">
        <v>106737369</v>
      </c>
    </row>
    <row r="1253" spans="1:8" x14ac:dyDescent="0.35">
      <c r="A1253" s="2">
        <v>45280</v>
      </c>
      <c r="B1253" s="4">
        <v>247.14</v>
      </c>
      <c r="C1253" s="4">
        <f t="shared" si="38"/>
        <v>-10.080000000000041</v>
      </c>
      <c r="D1253" s="6">
        <f t="shared" si="39"/>
        <v>-3.9188243526942071E-2</v>
      </c>
      <c r="E1253" s="4">
        <v>256.41000000000003</v>
      </c>
      <c r="F1253" s="4">
        <v>247</v>
      </c>
      <c r="G1253" s="4">
        <v>259.83999999999997</v>
      </c>
      <c r="H1253" s="5">
        <v>125096987</v>
      </c>
    </row>
    <row r="1254" spans="1:8" x14ac:dyDescent="0.35">
      <c r="A1254" s="2">
        <v>45281</v>
      </c>
      <c r="B1254" s="4">
        <v>254.5</v>
      </c>
      <c r="C1254" s="4">
        <f t="shared" si="38"/>
        <v>7.3600000000000136</v>
      </c>
      <c r="D1254" s="6">
        <f t="shared" si="39"/>
        <v>2.978069110625562E-2</v>
      </c>
      <c r="E1254" s="4">
        <v>251.9</v>
      </c>
      <c r="F1254" s="4">
        <v>248.55</v>
      </c>
      <c r="G1254" s="4">
        <v>254.79990000000001</v>
      </c>
      <c r="H1254" s="5">
        <v>109594227</v>
      </c>
    </row>
    <row r="1255" spans="1:8" x14ac:dyDescent="0.35">
      <c r="A1255" s="2">
        <v>45282</v>
      </c>
      <c r="B1255" s="4">
        <v>252.54</v>
      </c>
      <c r="C1255" s="4">
        <f t="shared" si="38"/>
        <v>-1.960000000000008</v>
      </c>
      <c r="D1255" s="6">
        <f t="shared" si="39"/>
        <v>-7.7013752455795991E-3</v>
      </c>
      <c r="E1255" s="4">
        <v>256.76</v>
      </c>
      <c r="F1255" s="4">
        <v>251.37</v>
      </c>
      <c r="G1255" s="4">
        <v>258.22000000000003</v>
      </c>
      <c r="H1255" s="5">
        <v>93370094</v>
      </c>
    </row>
    <row r="1256" spans="1:8" x14ac:dyDescent="0.35">
      <c r="A1256" s="2">
        <v>45286</v>
      </c>
      <c r="B1256" s="4">
        <v>256.61</v>
      </c>
      <c r="C1256" s="4">
        <f t="shared" si="38"/>
        <v>4.0700000000000216</v>
      </c>
      <c r="D1256" s="6">
        <f t="shared" si="39"/>
        <v>1.6116258810485555E-2</v>
      </c>
      <c r="E1256" s="4">
        <v>254.49</v>
      </c>
      <c r="F1256" s="4">
        <v>252.91</v>
      </c>
      <c r="G1256" s="4">
        <v>257.97000000000003</v>
      </c>
      <c r="H1256" s="5">
        <v>86892382</v>
      </c>
    </row>
    <row r="1257" spans="1:8" x14ac:dyDescent="0.35">
      <c r="A1257" s="2">
        <v>45287</v>
      </c>
      <c r="B1257" s="4">
        <v>261.44</v>
      </c>
      <c r="C1257" s="4">
        <f t="shared" si="38"/>
        <v>4.8299999999999841</v>
      </c>
      <c r="D1257" s="6">
        <f t="shared" si="39"/>
        <v>1.8822337399165986E-2</v>
      </c>
      <c r="E1257" s="4">
        <v>258.35000000000002</v>
      </c>
      <c r="F1257" s="4">
        <v>257.52</v>
      </c>
      <c r="G1257" s="4">
        <v>263.33999999999997</v>
      </c>
      <c r="H1257" s="5">
        <v>106494359</v>
      </c>
    </row>
    <row r="1258" spans="1:8" x14ac:dyDescent="0.35">
      <c r="A1258" s="2">
        <v>45288</v>
      </c>
      <c r="B1258" s="4">
        <v>253.18</v>
      </c>
      <c r="C1258" s="4">
        <f t="shared" si="38"/>
        <v>-8.2599999999999909</v>
      </c>
      <c r="D1258" s="6">
        <f t="shared" si="39"/>
        <v>-3.1594247246022E-2</v>
      </c>
      <c r="E1258" s="4">
        <v>263.66000000000003</v>
      </c>
      <c r="F1258" s="4">
        <v>252.71</v>
      </c>
      <c r="G1258" s="4">
        <v>265.13</v>
      </c>
      <c r="H1258" s="5">
        <v>113619943</v>
      </c>
    </row>
    <row r="1259" spans="1:8" x14ac:dyDescent="0.35">
      <c r="A1259" s="2">
        <v>45289</v>
      </c>
      <c r="B1259" s="4">
        <v>248.48</v>
      </c>
      <c r="C1259" s="4">
        <f t="shared" si="38"/>
        <v>-4.7000000000000171</v>
      </c>
      <c r="D1259" s="6">
        <f t="shared" si="39"/>
        <v>-1.8563867604076217E-2</v>
      </c>
      <c r="E1259" s="4">
        <v>255.1</v>
      </c>
      <c r="F1259" s="4">
        <v>247.43</v>
      </c>
      <c r="G1259" s="4">
        <v>255.19</v>
      </c>
      <c r="H1259" s="5">
        <v>100891578</v>
      </c>
    </row>
    <row r="1260" spans="1:8" x14ac:dyDescent="0.35">
      <c r="A1260" s="2">
        <v>45293</v>
      </c>
      <c r="B1260" s="4">
        <v>248.42</v>
      </c>
      <c r="C1260" s="4">
        <f t="shared" si="38"/>
        <v>-6.0000000000002274E-2</v>
      </c>
      <c r="D1260" s="6">
        <f t="shared" si="39"/>
        <v>-2.414681262073498E-4</v>
      </c>
      <c r="E1260" s="4">
        <v>250.08</v>
      </c>
      <c r="F1260" s="4">
        <v>244.41</v>
      </c>
      <c r="G1260" s="4">
        <v>251.25</v>
      </c>
      <c r="H1260" s="5">
        <v>104654163</v>
      </c>
    </row>
    <row r="1261" spans="1:8" x14ac:dyDescent="0.35">
      <c r="A1261" s="2">
        <v>45294</v>
      </c>
      <c r="B1261" s="4">
        <v>238.45</v>
      </c>
      <c r="C1261" s="4">
        <f t="shared" si="38"/>
        <v>-9.9699999999999989</v>
      </c>
      <c r="D1261" s="6">
        <f t="shared" si="39"/>
        <v>-4.0133644634087431E-2</v>
      </c>
      <c r="E1261" s="4">
        <v>244.98</v>
      </c>
      <c r="F1261" s="4">
        <v>236.32</v>
      </c>
      <c r="G1261" s="4">
        <v>245.68</v>
      </c>
      <c r="H1261" s="5">
        <v>121082599</v>
      </c>
    </row>
    <row r="1262" spans="1:8" x14ac:dyDescent="0.35">
      <c r="A1262" s="2">
        <v>45295</v>
      </c>
      <c r="B1262" s="4">
        <v>237.93</v>
      </c>
      <c r="C1262" s="4">
        <f t="shared" si="38"/>
        <v>-0.51999999999998181</v>
      </c>
      <c r="D1262" s="6">
        <f t="shared" si="39"/>
        <v>-2.1807506814845116E-3</v>
      </c>
      <c r="E1262" s="4">
        <v>239.25</v>
      </c>
      <c r="F1262" s="4">
        <v>237.73</v>
      </c>
      <c r="G1262" s="4">
        <v>242.7</v>
      </c>
      <c r="H1262" s="5">
        <v>102629283</v>
      </c>
    </row>
    <row r="1263" spans="1:8" x14ac:dyDescent="0.35">
      <c r="A1263" s="2">
        <v>45296</v>
      </c>
      <c r="B1263" s="4">
        <v>237.49</v>
      </c>
      <c r="C1263" s="4">
        <f t="shared" si="38"/>
        <v>-0.43999999999999773</v>
      </c>
      <c r="D1263" s="6">
        <f t="shared" si="39"/>
        <v>-1.8492834026814513E-3</v>
      </c>
      <c r="E1263" s="4">
        <v>236.86</v>
      </c>
      <c r="F1263" s="4">
        <v>234.90010000000001</v>
      </c>
      <c r="G1263" s="4">
        <v>240.11959999999999</v>
      </c>
      <c r="H1263" s="5">
        <v>92488939</v>
      </c>
    </row>
    <row r="1264" spans="1:8" x14ac:dyDescent="0.35">
      <c r="A1264" s="2">
        <v>45299</v>
      </c>
      <c r="B1264" s="4">
        <v>240.45</v>
      </c>
      <c r="C1264" s="4">
        <f t="shared" si="38"/>
        <v>2.9599999999999795</v>
      </c>
      <c r="D1264" s="6">
        <f t="shared" si="39"/>
        <v>1.2463682681375972E-2</v>
      </c>
      <c r="E1264" s="4">
        <v>236.14</v>
      </c>
      <c r="F1264" s="4">
        <v>235.3</v>
      </c>
      <c r="G1264" s="4">
        <v>241.25</v>
      </c>
      <c r="H1264" s="5">
        <v>85166580</v>
      </c>
    </row>
    <row r="1265" spans="1:8" x14ac:dyDescent="0.35">
      <c r="A1265" s="2">
        <v>45300</v>
      </c>
      <c r="B1265" s="4">
        <v>234.96</v>
      </c>
      <c r="C1265" s="4">
        <f t="shared" si="38"/>
        <v>-5.4899999999999807</v>
      </c>
      <c r="D1265" s="6">
        <f t="shared" si="39"/>
        <v>-2.2832189644416641E-2</v>
      </c>
      <c r="E1265" s="4">
        <v>238.11</v>
      </c>
      <c r="F1265" s="4">
        <v>232.04</v>
      </c>
      <c r="G1265" s="4">
        <v>238.96459999999999</v>
      </c>
      <c r="H1265" s="5">
        <v>96705664</v>
      </c>
    </row>
    <row r="1266" spans="1:8" x14ac:dyDescent="0.35">
      <c r="A1266" s="2">
        <v>45301</v>
      </c>
      <c r="B1266" s="4">
        <v>233.94</v>
      </c>
      <c r="C1266" s="4">
        <f t="shared" si="38"/>
        <v>-1.0200000000000102</v>
      </c>
      <c r="D1266" s="6">
        <f t="shared" si="39"/>
        <v>-4.3411644535240471E-3</v>
      </c>
      <c r="E1266" s="4">
        <v>235.1</v>
      </c>
      <c r="F1266" s="4">
        <v>231.29</v>
      </c>
      <c r="G1266" s="4">
        <v>235.5</v>
      </c>
      <c r="H1266" s="5">
        <v>91628502</v>
      </c>
    </row>
    <row r="1267" spans="1:8" x14ac:dyDescent="0.35">
      <c r="A1267" s="2">
        <v>45302</v>
      </c>
      <c r="B1267" s="4">
        <v>227.22</v>
      </c>
      <c r="C1267" s="4">
        <f t="shared" si="38"/>
        <v>-6.7199999999999989</v>
      </c>
      <c r="D1267" s="6">
        <f t="shared" si="39"/>
        <v>-2.8725314183123872E-2</v>
      </c>
      <c r="E1267" s="4">
        <v>230.57</v>
      </c>
      <c r="F1267" s="4">
        <v>225.37</v>
      </c>
      <c r="G1267" s="4">
        <v>230.93</v>
      </c>
      <c r="H1267" s="5">
        <v>105873612</v>
      </c>
    </row>
    <row r="1268" spans="1:8" x14ac:dyDescent="0.35">
      <c r="A1268" s="2">
        <v>45303</v>
      </c>
      <c r="B1268" s="4">
        <v>218.89</v>
      </c>
      <c r="C1268" s="4">
        <f t="shared" si="38"/>
        <v>-8.3300000000000125</v>
      </c>
      <c r="D1268" s="6">
        <f t="shared" si="39"/>
        <v>-3.6660505237215091E-2</v>
      </c>
      <c r="E1268" s="4">
        <v>220.08</v>
      </c>
      <c r="F1268" s="4">
        <v>217.15010000000001</v>
      </c>
      <c r="G1268" s="4">
        <v>225.34</v>
      </c>
      <c r="H1268" s="5">
        <v>123043812</v>
      </c>
    </row>
    <row r="1269" spans="1:8" x14ac:dyDescent="0.35">
      <c r="A1269" s="2">
        <v>45307</v>
      </c>
      <c r="B1269" s="4">
        <v>219.91</v>
      </c>
      <c r="C1269" s="4">
        <f t="shared" si="38"/>
        <v>1.0200000000000102</v>
      </c>
      <c r="D1269" s="6">
        <f t="shared" si="39"/>
        <v>4.6598748229704891E-3</v>
      </c>
      <c r="E1269" s="4">
        <v>215.1</v>
      </c>
      <c r="F1269" s="4">
        <v>212.18</v>
      </c>
      <c r="G1269" s="4">
        <v>223.49</v>
      </c>
      <c r="H1269" s="5">
        <v>115355046</v>
      </c>
    </row>
    <row r="1270" spans="1:8" x14ac:dyDescent="0.35">
      <c r="A1270" s="2">
        <v>45308</v>
      </c>
      <c r="B1270" s="4">
        <v>215.55</v>
      </c>
      <c r="C1270" s="4">
        <f t="shared" si="38"/>
        <v>-4.3599999999999852</v>
      </c>
      <c r="D1270" s="6">
        <f t="shared" si="39"/>
        <v>-1.9826292574234846E-2</v>
      </c>
      <c r="E1270" s="4">
        <v>214.86</v>
      </c>
      <c r="F1270" s="4">
        <v>212.01</v>
      </c>
      <c r="G1270" s="4">
        <v>215.67</v>
      </c>
      <c r="H1270" s="5">
        <v>103164400</v>
      </c>
    </row>
    <row r="1271" spans="1:8" x14ac:dyDescent="0.35">
      <c r="A1271" s="2">
        <v>45309</v>
      </c>
      <c r="B1271" s="4">
        <v>211.88</v>
      </c>
      <c r="C1271" s="4">
        <f t="shared" si="38"/>
        <v>-3.6700000000000159</v>
      </c>
      <c r="D1271" s="6">
        <f t="shared" si="39"/>
        <v>-1.7026212015773676E-2</v>
      </c>
      <c r="E1271" s="4">
        <v>216.88</v>
      </c>
      <c r="F1271" s="4">
        <v>208.74</v>
      </c>
      <c r="G1271" s="4">
        <v>217.45</v>
      </c>
      <c r="H1271" s="5">
        <v>108595431</v>
      </c>
    </row>
    <row r="1272" spans="1:8" x14ac:dyDescent="0.35">
      <c r="A1272" s="2">
        <v>45310</v>
      </c>
      <c r="B1272" s="4">
        <v>212.19</v>
      </c>
      <c r="C1272" s="4">
        <f t="shared" si="38"/>
        <v>0.31000000000000227</v>
      </c>
      <c r="D1272" s="6">
        <f t="shared" si="39"/>
        <v>1.4630923164055233E-3</v>
      </c>
      <c r="E1272" s="4">
        <v>209.99</v>
      </c>
      <c r="F1272" s="4">
        <v>207.56</v>
      </c>
      <c r="G1272" s="4">
        <v>213.19</v>
      </c>
      <c r="H1272" s="5">
        <v>102260343</v>
      </c>
    </row>
    <row r="1273" spans="1:8" x14ac:dyDescent="0.35">
      <c r="A1273" s="2">
        <v>45313</v>
      </c>
      <c r="B1273" s="4">
        <v>208.8</v>
      </c>
      <c r="C1273" s="4">
        <f t="shared" si="38"/>
        <v>-3.3899999999999864</v>
      </c>
      <c r="D1273" s="6">
        <f t="shared" si="39"/>
        <v>-1.5976247702530685E-2</v>
      </c>
      <c r="E1273" s="4">
        <v>212.26</v>
      </c>
      <c r="F1273" s="4">
        <v>206.27</v>
      </c>
      <c r="G1273" s="4">
        <v>217.8</v>
      </c>
      <c r="H1273" s="5">
        <v>117952527</v>
      </c>
    </row>
    <row r="1274" spans="1:8" x14ac:dyDescent="0.35">
      <c r="A1274" s="2">
        <v>45314</v>
      </c>
      <c r="B1274" s="4">
        <v>209.14</v>
      </c>
      <c r="C1274" s="4">
        <f t="shared" si="38"/>
        <v>0.33999999999997499</v>
      </c>
      <c r="D1274" s="6">
        <f t="shared" si="39"/>
        <v>1.6283524904213361E-3</v>
      </c>
      <c r="E1274" s="4">
        <v>211.3</v>
      </c>
      <c r="F1274" s="4">
        <v>207.7516</v>
      </c>
      <c r="G1274" s="4">
        <v>215.65</v>
      </c>
      <c r="H1274" s="5">
        <v>106605946</v>
      </c>
    </row>
    <row r="1275" spans="1:8" x14ac:dyDescent="0.35">
      <c r="A1275" s="2">
        <v>45315</v>
      </c>
      <c r="B1275" s="4">
        <v>207.83</v>
      </c>
      <c r="C1275" s="4">
        <f t="shared" si="38"/>
        <v>-1.3099999999999739</v>
      </c>
      <c r="D1275" s="6">
        <f t="shared" si="39"/>
        <v>-6.2637467724967677E-3</v>
      </c>
      <c r="E1275" s="4">
        <v>211.88</v>
      </c>
      <c r="F1275" s="4">
        <v>206.77</v>
      </c>
      <c r="G1275" s="4">
        <v>212.73</v>
      </c>
      <c r="H1275" s="5">
        <v>123369932</v>
      </c>
    </row>
    <row r="1276" spans="1:8" x14ac:dyDescent="0.35">
      <c r="A1276" s="2">
        <v>45316</v>
      </c>
      <c r="B1276" s="4">
        <v>182.63</v>
      </c>
      <c r="C1276" s="4">
        <f t="shared" si="38"/>
        <v>-25.200000000000017</v>
      </c>
      <c r="D1276" s="6">
        <f t="shared" si="39"/>
        <v>-0.12125294712024258</v>
      </c>
      <c r="E1276" s="4">
        <v>189.7</v>
      </c>
      <c r="F1276" s="4">
        <v>180.06</v>
      </c>
      <c r="G1276" s="4">
        <v>193</v>
      </c>
      <c r="H1276" s="5">
        <v>198076787</v>
      </c>
    </row>
    <row r="1277" spans="1:8" x14ac:dyDescent="0.35">
      <c r="A1277" s="2">
        <v>45317</v>
      </c>
      <c r="B1277" s="4">
        <v>183.25</v>
      </c>
      <c r="C1277" s="4">
        <f t="shared" si="38"/>
        <v>0.62000000000000455</v>
      </c>
      <c r="D1277" s="6">
        <f t="shared" si="39"/>
        <v>3.3948420303345811E-3</v>
      </c>
      <c r="E1277" s="4">
        <v>185.5</v>
      </c>
      <c r="F1277" s="4">
        <v>182.1</v>
      </c>
      <c r="G1277" s="4">
        <v>186.78</v>
      </c>
      <c r="H1277" s="5">
        <v>107343231</v>
      </c>
    </row>
    <row r="1278" spans="1:8" x14ac:dyDescent="0.35">
      <c r="A1278" s="2">
        <v>45320</v>
      </c>
      <c r="B1278" s="4">
        <v>190.93</v>
      </c>
      <c r="C1278" s="4">
        <f t="shared" si="38"/>
        <v>7.6800000000000068</v>
      </c>
      <c r="D1278" s="6">
        <f t="shared" si="39"/>
        <v>4.190995907230563E-2</v>
      </c>
      <c r="E1278" s="4">
        <v>185.63</v>
      </c>
      <c r="F1278" s="4">
        <v>183.67</v>
      </c>
      <c r="G1278" s="4">
        <v>191.48</v>
      </c>
      <c r="H1278" s="5">
        <v>125013148</v>
      </c>
    </row>
    <row r="1279" spans="1:8" x14ac:dyDescent="0.35">
      <c r="A1279" s="2">
        <v>45321</v>
      </c>
      <c r="B1279" s="4">
        <v>191.59</v>
      </c>
      <c r="C1279" s="4">
        <f t="shared" si="38"/>
        <v>0.65999999999999659</v>
      </c>
      <c r="D1279" s="6">
        <f t="shared" si="39"/>
        <v>3.4567642591525512E-3</v>
      </c>
      <c r="E1279" s="4">
        <v>195.33</v>
      </c>
      <c r="F1279" s="4">
        <v>190.61</v>
      </c>
      <c r="G1279" s="4">
        <v>196.35929999999999</v>
      </c>
      <c r="H1279" s="5">
        <v>109982327</v>
      </c>
    </row>
    <row r="1280" spans="1:8" x14ac:dyDescent="0.35">
      <c r="A1280" s="2">
        <v>45322</v>
      </c>
      <c r="B1280" s="4">
        <v>187.29</v>
      </c>
      <c r="C1280" s="4">
        <f t="shared" si="38"/>
        <v>-4.3000000000000114</v>
      </c>
      <c r="D1280" s="6">
        <f t="shared" si="39"/>
        <v>-2.2443760112740806E-2</v>
      </c>
      <c r="E1280" s="4">
        <v>186.995</v>
      </c>
      <c r="F1280" s="4">
        <v>185.8459</v>
      </c>
      <c r="G1280" s="4">
        <v>193.97</v>
      </c>
      <c r="H1280" s="5">
        <v>103221430</v>
      </c>
    </row>
    <row r="1281" spans="1:8" x14ac:dyDescent="0.35">
      <c r="A1281" s="2">
        <v>45323</v>
      </c>
      <c r="B1281" s="4">
        <v>188.86</v>
      </c>
      <c r="C1281" s="4">
        <f t="shared" si="38"/>
        <v>1.5700000000000216</v>
      </c>
      <c r="D1281" s="6">
        <f t="shared" si="39"/>
        <v>8.3827219819532367E-3</v>
      </c>
      <c r="E1281" s="4">
        <v>188.5</v>
      </c>
      <c r="F1281" s="4">
        <v>184.28</v>
      </c>
      <c r="G1281" s="4">
        <v>189.88</v>
      </c>
      <c r="H1281" s="5">
        <v>91843275</v>
      </c>
    </row>
    <row r="1282" spans="1:8" x14ac:dyDescent="0.35">
      <c r="A1282" s="2">
        <v>45324</v>
      </c>
      <c r="B1282" s="4">
        <v>187.91</v>
      </c>
      <c r="C1282" s="4">
        <f t="shared" si="38"/>
        <v>-0.95000000000001705</v>
      </c>
      <c r="D1282" s="6">
        <f t="shared" si="39"/>
        <v>-5.0301810865192049E-3</v>
      </c>
      <c r="E1282" s="4">
        <v>185.04</v>
      </c>
      <c r="F1282" s="4">
        <v>182</v>
      </c>
      <c r="G1282" s="4">
        <v>188.69</v>
      </c>
      <c r="H1282" s="5">
        <v>110612672</v>
      </c>
    </row>
    <row r="1283" spans="1:8" x14ac:dyDescent="0.35">
      <c r="A1283" s="2">
        <v>45327</v>
      </c>
      <c r="B1283" s="4">
        <v>181.06</v>
      </c>
      <c r="C1283" s="4">
        <f t="shared" si="38"/>
        <v>-6.8499999999999943</v>
      </c>
      <c r="D1283" s="6">
        <f t="shared" si="39"/>
        <v>-3.6453621414506913E-2</v>
      </c>
      <c r="E1283" s="4">
        <v>184.26</v>
      </c>
      <c r="F1283" s="4">
        <v>175.01</v>
      </c>
      <c r="G1283" s="4">
        <v>184.68</v>
      </c>
      <c r="H1283" s="5">
        <v>134294447</v>
      </c>
    </row>
    <row r="1284" spans="1:8" x14ac:dyDescent="0.35">
      <c r="A1284" s="2">
        <v>45328</v>
      </c>
      <c r="B1284" s="4">
        <v>185.1</v>
      </c>
      <c r="C1284" s="4">
        <f t="shared" ref="C1284:C1347" si="40">+B1284-B1283</f>
        <v>4.039999999999992</v>
      </c>
      <c r="D1284" s="6">
        <f t="shared" ref="D1284:D1347" si="41">+C1284/B1283</f>
        <v>2.2313045399315098E-2</v>
      </c>
      <c r="E1284" s="4">
        <v>177.21</v>
      </c>
      <c r="F1284" s="4">
        <v>177.11</v>
      </c>
      <c r="G1284" s="4">
        <v>186.49</v>
      </c>
      <c r="H1284" s="5">
        <v>122675954</v>
      </c>
    </row>
    <row r="1285" spans="1:8" x14ac:dyDescent="0.35">
      <c r="A1285" s="2">
        <v>45329</v>
      </c>
      <c r="B1285" s="4">
        <v>187.58</v>
      </c>
      <c r="C1285" s="4">
        <f t="shared" si="40"/>
        <v>2.4800000000000182</v>
      </c>
      <c r="D1285" s="6">
        <f t="shared" si="41"/>
        <v>1.3398163155051422E-2</v>
      </c>
      <c r="E1285" s="4">
        <v>188.18</v>
      </c>
      <c r="F1285" s="4">
        <v>182.68</v>
      </c>
      <c r="G1285" s="4">
        <v>189.79</v>
      </c>
      <c r="H1285" s="5">
        <v>111535217</v>
      </c>
    </row>
    <row r="1286" spans="1:8" x14ac:dyDescent="0.35">
      <c r="A1286" s="2">
        <v>45330</v>
      </c>
      <c r="B1286" s="4">
        <v>189.56</v>
      </c>
      <c r="C1286" s="4">
        <f t="shared" si="40"/>
        <v>1.9799999999999898</v>
      </c>
      <c r="D1286" s="6">
        <f t="shared" si="41"/>
        <v>1.0555496321569409E-2</v>
      </c>
      <c r="E1286" s="4">
        <v>189</v>
      </c>
      <c r="F1286" s="4">
        <v>185.58</v>
      </c>
      <c r="G1286" s="4">
        <v>191.61709999999999</v>
      </c>
      <c r="H1286" s="5">
        <v>83034043</v>
      </c>
    </row>
    <row r="1287" spans="1:8" x14ac:dyDescent="0.35">
      <c r="A1287" s="2">
        <v>45331</v>
      </c>
      <c r="B1287" s="4">
        <v>193.57</v>
      </c>
      <c r="C1287" s="4">
        <f t="shared" si="40"/>
        <v>4.0099999999999909</v>
      </c>
      <c r="D1287" s="6">
        <f t="shared" si="41"/>
        <v>2.1154251951888536E-2</v>
      </c>
      <c r="E1287" s="4">
        <v>190.18</v>
      </c>
      <c r="F1287" s="4">
        <v>189.48</v>
      </c>
      <c r="G1287" s="4">
        <v>194.12</v>
      </c>
      <c r="H1287" s="5">
        <v>84476347</v>
      </c>
    </row>
    <row r="1288" spans="1:8" x14ac:dyDescent="0.35">
      <c r="A1288" s="2">
        <v>45334</v>
      </c>
      <c r="B1288" s="4">
        <v>188.13</v>
      </c>
      <c r="C1288" s="4">
        <f t="shared" si="40"/>
        <v>-5.4399999999999977</v>
      </c>
      <c r="D1288" s="6">
        <f t="shared" si="41"/>
        <v>-2.8103528439324264E-2</v>
      </c>
      <c r="E1288" s="4">
        <v>192.11</v>
      </c>
      <c r="F1288" s="4">
        <v>187.28</v>
      </c>
      <c r="G1288" s="4">
        <v>194.73</v>
      </c>
      <c r="H1288" s="5">
        <v>95498597</v>
      </c>
    </row>
    <row r="1289" spans="1:8" x14ac:dyDescent="0.35">
      <c r="A1289" s="2">
        <v>45335</v>
      </c>
      <c r="B1289" s="4">
        <v>184.02</v>
      </c>
      <c r="C1289" s="4">
        <f t="shared" si="40"/>
        <v>-4.1099999999999852</v>
      </c>
      <c r="D1289" s="6">
        <f t="shared" si="41"/>
        <v>-2.1846595439323793E-2</v>
      </c>
      <c r="E1289" s="4">
        <v>183.99</v>
      </c>
      <c r="F1289" s="4">
        <v>182.1087</v>
      </c>
      <c r="G1289" s="4">
        <v>187.26</v>
      </c>
      <c r="H1289" s="5">
        <v>86759478</v>
      </c>
    </row>
    <row r="1290" spans="1:8" x14ac:dyDescent="0.35">
      <c r="A1290" s="2">
        <v>45336</v>
      </c>
      <c r="B1290" s="4">
        <v>188.71</v>
      </c>
      <c r="C1290" s="4">
        <f t="shared" si="40"/>
        <v>4.6899999999999977</v>
      </c>
      <c r="D1290" s="6">
        <f t="shared" si="41"/>
        <v>2.548636017824148E-2</v>
      </c>
      <c r="E1290" s="4">
        <v>185.3</v>
      </c>
      <c r="F1290" s="4">
        <v>183.35</v>
      </c>
      <c r="G1290" s="4">
        <v>188.89</v>
      </c>
      <c r="H1290" s="5">
        <v>81202987</v>
      </c>
    </row>
    <row r="1291" spans="1:8" x14ac:dyDescent="0.35">
      <c r="A1291" s="2">
        <v>45337</v>
      </c>
      <c r="B1291" s="4">
        <v>200.45</v>
      </c>
      <c r="C1291" s="4">
        <f t="shared" si="40"/>
        <v>11.739999999999981</v>
      </c>
      <c r="D1291" s="6">
        <f t="shared" si="41"/>
        <v>6.2211859466906792E-2</v>
      </c>
      <c r="E1291" s="4">
        <v>189.16</v>
      </c>
      <c r="F1291" s="4">
        <v>188.8595</v>
      </c>
      <c r="G1291" s="4">
        <v>200.88</v>
      </c>
      <c r="H1291" s="5">
        <v>120831762</v>
      </c>
    </row>
    <row r="1292" spans="1:8" x14ac:dyDescent="0.35">
      <c r="A1292" s="2">
        <v>45338</v>
      </c>
      <c r="B1292" s="4">
        <v>199.95</v>
      </c>
      <c r="C1292" s="4">
        <f t="shared" si="40"/>
        <v>-0.5</v>
      </c>
      <c r="D1292" s="6">
        <f t="shared" si="41"/>
        <v>-2.4943876278373661E-3</v>
      </c>
      <c r="E1292" s="4">
        <v>202.06</v>
      </c>
      <c r="F1292" s="4">
        <v>197.4</v>
      </c>
      <c r="G1292" s="4">
        <v>203.17</v>
      </c>
      <c r="H1292" s="5">
        <v>111346705</v>
      </c>
    </row>
    <row r="1293" spans="1:8" x14ac:dyDescent="0.35">
      <c r="A1293" s="2">
        <v>45342</v>
      </c>
      <c r="B1293" s="4">
        <v>193.76</v>
      </c>
      <c r="C1293" s="4">
        <f t="shared" si="40"/>
        <v>-6.1899999999999977</v>
      </c>
      <c r="D1293" s="6">
        <f t="shared" si="41"/>
        <v>-3.0957739434858706E-2</v>
      </c>
      <c r="E1293" s="4">
        <v>196.13</v>
      </c>
      <c r="F1293" s="4">
        <v>189.13</v>
      </c>
      <c r="G1293" s="4">
        <v>198.6</v>
      </c>
      <c r="H1293" s="5">
        <v>104545762</v>
      </c>
    </row>
    <row r="1294" spans="1:8" x14ac:dyDescent="0.35">
      <c r="A1294" s="2">
        <v>45343</v>
      </c>
      <c r="B1294" s="4">
        <v>194.77</v>
      </c>
      <c r="C1294" s="4">
        <f t="shared" si="40"/>
        <v>1.0100000000000193</v>
      </c>
      <c r="D1294" s="6">
        <f t="shared" si="41"/>
        <v>5.2126341866227258E-3</v>
      </c>
      <c r="E1294" s="4">
        <v>193.36</v>
      </c>
      <c r="F1294" s="4">
        <v>191.95</v>
      </c>
      <c r="G1294" s="4">
        <v>199.44</v>
      </c>
      <c r="H1294" s="5">
        <v>103844008</v>
      </c>
    </row>
    <row r="1295" spans="1:8" x14ac:dyDescent="0.35">
      <c r="A1295" s="2">
        <v>45344</v>
      </c>
      <c r="B1295" s="4">
        <v>197.41</v>
      </c>
      <c r="C1295" s="4">
        <f t="shared" si="40"/>
        <v>2.6399999999999864</v>
      </c>
      <c r="D1295" s="6">
        <f t="shared" si="41"/>
        <v>1.355444883708983E-2</v>
      </c>
      <c r="E1295" s="4">
        <v>194</v>
      </c>
      <c r="F1295" s="4">
        <v>191.36</v>
      </c>
      <c r="G1295" s="4">
        <v>198.32</v>
      </c>
      <c r="H1295" s="5">
        <v>92739461</v>
      </c>
    </row>
    <row r="1296" spans="1:8" x14ac:dyDescent="0.35">
      <c r="A1296" s="2">
        <v>45345</v>
      </c>
      <c r="B1296" s="4">
        <v>191.97</v>
      </c>
      <c r="C1296" s="4">
        <f t="shared" si="40"/>
        <v>-5.4399999999999977</v>
      </c>
      <c r="D1296" s="6">
        <f t="shared" si="41"/>
        <v>-2.7556861354541298E-2</v>
      </c>
      <c r="E1296" s="4">
        <v>195.31</v>
      </c>
      <c r="F1296" s="4">
        <v>191.5</v>
      </c>
      <c r="G1296" s="4">
        <v>197.57</v>
      </c>
      <c r="H1296" s="5">
        <v>78841917</v>
      </c>
    </row>
    <row r="1297" spans="1:8" x14ac:dyDescent="0.35">
      <c r="A1297" s="2">
        <v>45348</v>
      </c>
      <c r="B1297" s="4">
        <v>199.4</v>
      </c>
      <c r="C1297" s="4">
        <f t="shared" si="40"/>
        <v>7.4300000000000068</v>
      </c>
      <c r="D1297" s="6">
        <f t="shared" si="41"/>
        <v>3.8703964161066869E-2</v>
      </c>
      <c r="E1297" s="4">
        <v>192.29</v>
      </c>
      <c r="F1297" s="4">
        <v>192</v>
      </c>
      <c r="G1297" s="4">
        <v>201.78</v>
      </c>
      <c r="H1297" s="5">
        <v>111747116</v>
      </c>
    </row>
    <row r="1298" spans="1:8" x14ac:dyDescent="0.35">
      <c r="A1298" s="2">
        <v>45349</v>
      </c>
      <c r="B1298" s="4">
        <v>199.73</v>
      </c>
      <c r="C1298" s="4">
        <f t="shared" si="40"/>
        <v>0.32999999999998408</v>
      </c>
      <c r="D1298" s="6">
        <f t="shared" si="41"/>
        <v>1.6549648946839724E-3</v>
      </c>
      <c r="E1298" s="4">
        <v>204.04</v>
      </c>
      <c r="F1298" s="4">
        <v>198.26</v>
      </c>
      <c r="G1298" s="4">
        <v>205.6</v>
      </c>
      <c r="H1298" s="5">
        <v>108645412</v>
      </c>
    </row>
    <row r="1299" spans="1:8" x14ac:dyDescent="0.35">
      <c r="A1299" s="2">
        <v>45350</v>
      </c>
      <c r="B1299" s="4">
        <v>202.04</v>
      </c>
      <c r="C1299" s="4">
        <f t="shared" si="40"/>
        <v>2.3100000000000023</v>
      </c>
      <c r="D1299" s="6">
        <f t="shared" si="41"/>
        <v>1.1565613578330759E-2</v>
      </c>
      <c r="E1299" s="4">
        <v>200.42</v>
      </c>
      <c r="F1299" s="4">
        <v>198.44</v>
      </c>
      <c r="G1299" s="4">
        <v>205.3</v>
      </c>
      <c r="H1299" s="5">
        <v>99806173</v>
      </c>
    </row>
    <row r="1300" spans="1:8" x14ac:dyDescent="0.35">
      <c r="A1300" s="2">
        <v>45351</v>
      </c>
      <c r="B1300" s="4">
        <v>201.88</v>
      </c>
      <c r="C1300" s="4">
        <f t="shared" si="40"/>
        <v>-0.15999999999999659</v>
      </c>
      <c r="D1300" s="6">
        <f t="shared" si="41"/>
        <v>-7.9192239160560582E-4</v>
      </c>
      <c r="E1300" s="4">
        <v>204.18</v>
      </c>
      <c r="F1300" s="4">
        <v>198.44630000000001</v>
      </c>
      <c r="G1300" s="4">
        <v>205.28</v>
      </c>
      <c r="H1300" s="5">
        <v>85906974</v>
      </c>
    </row>
    <row r="1301" spans="1:8" x14ac:dyDescent="0.35">
      <c r="A1301" s="2">
        <v>45352</v>
      </c>
      <c r="B1301" s="4">
        <v>202.64</v>
      </c>
      <c r="C1301" s="4">
        <f t="shared" si="40"/>
        <v>0.75999999999999091</v>
      </c>
      <c r="D1301" s="6">
        <f t="shared" si="41"/>
        <v>3.7646126411729291E-3</v>
      </c>
      <c r="E1301" s="4">
        <v>200.52</v>
      </c>
      <c r="F1301" s="4">
        <v>198.5</v>
      </c>
      <c r="G1301" s="4">
        <v>204.52</v>
      </c>
      <c r="H1301" s="5">
        <v>82243119</v>
      </c>
    </row>
    <row r="1302" spans="1:8" x14ac:dyDescent="0.35">
      <c r="A1302" s="2">
        <v>45355</v>
      </c>
      <c r="B1302" s="4">
        <v>188.14</v>
      </c>
      <c r="C1302" s="4">
        <f t="shared" si="40"/>
        <v>-14.5</v>
      </c>
      <c r="D1302" s="6">
        <f t="shared" si="41"/>
        <v>-7.1555467824713781E-2</v>
      </c>
      <c r="E1302" s="4">
        <v>198.73</v>
      </c>
      <c r="F1302" s="4">
        <v>186.72</v>
      </c>
      <c r="G1302" s="4">
        <v>199.75</v>
      </c>
      <c r="H1302" s="5">
        <v>134334869</v>
      </c>
    </row>
    <row r="1303" spans="1:8" x14ac:dyDescent="0.35">
      <c r="A1303" s="2">
        <v>45356</v>
      </c>
      <c r="B1303" s="4">
        <v>180.74</v>
      </c>
      <c r="C1303" s="4">
        <f t="shared" si="40"/>
        <v>-7.3999999999999773</v>
      </c>
      <c r="D1303" s="6">
        <f t="shared" si="41"/>
        <v>-3.933241203359189E-2</v>
      </c>
      <c r="E1303" s="4">
        <v>183.05</v>
      </c>
      <c r="F1303" s="4">
        <v>177.57</v>
      </c>
      <c r="G1303" s="4">
        <v>184.59</v>
      </c>
      <c r="H1303" s="5">
        <v>119660758</v>
      </c>
    </row>
    <row r="1304" spans="1:8" x14ac:dyDescent="0.35">
      <c r="A1304" s="2">
        <v>45357</v>
      </c>
      <c r="B1304" s="4">
        <v>176.54</v>
      </c>
      <c r="C1304" s="4">
        <f t="shared" si="40"/>
        <v>-4.2000000000000171</v>
      </c>
      <c r="D1304" s="6">
        <f t="shared" si="41"/>
        <v>-2.3237800154918761E-2</v>
      </c>
      <c r="E1304" s="4">
        <v>179.99</v>
      </c>
      <c r="F1304" s="4">
        <v>173.7</v>
      </c>
      <c r="G1304" s="4">
        <v>181.57599999999999</v>
      </c>
      <c r="H1304" s="5">
        <v>107920944</v>
      </c>
    </row>
    <row r="1305" spans="1:8" x14ac:dyDescent="0.35">
      <c r="A1305" s="2">
        <v>45358</v>
      </c>
      <c r="B1305" s="4">
        <v>178.65</v>
      </c>
      <c r="C1305" s="4">
        <f t="shared" si="40"/>
        <v>2.1100000000000136</v>
      </c>
      <c r="D1305" s="6">
        <f t="shared" si="41"/>
        <v>1.195196556021306E-2</v>
      </c>
      <c r="E1305" s="4">
        <v>174.35</v>
      </c>
      <c r="F1305" s="4">
        <v>173.7</v>
      </c>
      <c r="G1305" s="4">
        <v>180.04</v>
      </c>
      <c r="H1305" s="5">
        <v>102129004</v>
      </c>
    </row>
    <row r="1306" spans="1:8" x14ac:dyDescent="0.35">
      <c r="A1306" s="2">
        <v>45359</v>
      </c>
      <c r="B1306" s="4">
        <v>175.34</v>
      </c>
      <c r="C1306" s="4">
        <f t="shared" si="40"/>
        <v>-3.3100000000000023</v>
      </c>
      <c r="D1306" s="6">
        <f t="shared" si="41"/>
        <v>-1.8527847746991337E-2</v>
      </c>
      <c r="E1306" s="4">
        <v>181.5</v>
      </c>
      <c r="F1306" s="4">
        <v>174.7</v>
      </c>
      <c r="G1306" s="4">
        <v>182.73</v>
      </c>
      <c r="H1306" s="5">
        <v>85544644</v>
      </c>
    </row>
    <row r="1307" spans="1:8" x14ac:dyDescent="0.35">
      <c r="A1307" s="2">
        <v>45362</v>
      </c>
      <c r="B1307" s="4">
        <v>177.77</v>
      </c>
      <c r="C1307" s="4">
        <f t="shared" si="40"/>
        <v>2.4300000000000068</v>
      </c>
      <c r="D1307" s="6">
        <f t="shared" si="41"/>
        <v>1.3858788639215278E-2</v>
      </c>
      <c r="E1307" s="4">
        <v>175.44499999999999</v>
      </c>
      <c r="F1307" s="4">
        <v>174.8</v>
      </c>
      <c r="G1307" s="4">
        <v>182.87</v>
      </c>
      <c r="H1307" s="5">
        <v>85391528</v>
      </c>
    </row>
    <row r="1308" spans="1:8" x14ac:dyDescent="0.35">
      <c r="A1308" s="2">
        <v>45363</v>
      </c>
      <c r="B1308" s="4">
        <v>177.54</v>
      </c>
      <c r="C1308" s="4">
        <f t="shared" si="40"/>
        <v>-0.23000000000001819</v>
      </c>
      <c r="D1308" s="6">
        <f t="shared" si="41"/>
        <v>-1.2938066040390289E-3</v>
      </c>
      <c r="E1308" s="4">
        <v>177.77</v>
      </c>
      <c r="F1308" s="4">
        <v>172.4101</v>
      </c>
      <c r="G1308" s="4">
        <v>179.43</v>
      </c>
      <c r="H1308" s="5">
        <v>87391684</v>
      </c>
    </row>
    <row r="1309" spans="1:8" x14ac:dyDescent="0.35">
      <c r="A1309" s="2">
        <v>45364</v>
      </c>
      <c r="B1309" s="4">
        <v>169.48</v>
      </c>
      <c r="C1309" s="4">
        <f t="shared" si="40"/>
        <v>-8.0600000000000023</v>
      </c>
      <c r="D1309" s="6">
        <f t="shared" si="41"/>
        <v>-4.5398220119409728E-2</v>
      </c>
      <c r="E1309" s="4">
        <v>173.05</v>
      </c>
      <c r="F1309" s="4">
        <v>169.15</v>
      </c>
      <c r="G1309" s="4">
        <v>176.05</v>
      </c>
      <c r="H1309" s="5">
        <v>106524518</v>
      </c>
    </row>
    <row r="1310" spans="1:8" x14ac:dyDescent="0.35">
      <c r="A1310" s="2">
        <v>45365</v>
      </c>
      <c r="B1310" s="4">
        <v>162.5</v>
      </c>
      <c r="C1310" s="4">
        <f t="shared" si="40"/>
        <v>-6.9799999999999898</v>
      </c>
      <c r="D1310" s="6">
        <f t="shared" si="41"/>
        <v>-4.1184800566438459E-2</v>
      </c>
      <c r="E1310" s="4">
        <v>167.77</v>
      </c>
      <c r="F1310" s="4">
        <v>160.51</v>
      </c>
      <c r="G1310" s="4">
        <v>171.17</v>
      </c>
      <c r="H1310" s="5">
        <v>126325696</v>
      </c>
    </row>
    <row r="1311" spans="1:8" x14ac:dyDescent="0.35">
      <c r="A1311" s="2">
        <v>45366</v>
      </c>
      <c r="B1311" s="4">
        <v>163.57</v>
      </c>
      <c r="C1311" s="4">
        <f t="shared" si="40"/>
        <v>1.0699999999999932</v>
      </c>
      <c r="D1311" s="6">
        <f t="shared" si="41"/>
        <v>6.5846153846153424E-3</v>
      </c>
      <c r="E1311" s="4">
        <v>163.16</v>
      </c>
      <c r="F1311" s="4">
        <v>160.76</v>
      </c>
      <c r="G1311" s="4">
        <v>165.18450000000001</v>
      </c>
      <c r="H1311" s="5">
        <v>97146832</v>
      </c>
    </row>
    <row r="1312" spans="1:8" x14ac:dyDescent="0.35">
      <c r="A1312" s="2">
        <v>45369</v>
      </c>
      <c r="B1312" s="4">
        <v>173.8</v>
      </c>
      <c r="C1312" s="4">
        <f t="shared" si="40"/>
        <v>10.230000000000018</v>
      </c>
      <c r="D1312" s="6">
        <f t="shared" si="41"/>
        <v>6.2542030934768109E-2</v>
      </c>
      <c r="E1312" s="4">
        <v>170.02</v>
      </c>
      <c r="F1312" s="4">
        <v>165.9</v>
      </c>
      <c r="G1312" s="4">
        <v>174.72</v>
      </c>
      <c r="H1312" s="5">
        <v>108214358</v>
      </c>
    </row>
    <row r="1313" spans="1:8" x14ac:dyDescent="0.35">
      <c r="A1313" s="2">
        <v>45370</v>
      </c>
      <c r="B1313" s="4">
        <v>171.32</v>
      </c>
      <c r="C1313" s="4">
        <f t="shared" si="40"/>
        <v>-2.4800000000000182</v>
      </c>
      <c r="D1313" s="6">
        <f t="shared" si="41"/>
        <v>-1.4269275028768803E-2</v>
      </c>
      <c r="E1313" s="4">
        <v>172.36</v>
      </c>
      <c r="F1313" s="4">
        <v>167.42</v>
      </c>
      <c r="G1313" s="4">
        <v>172.82</v>
      </c>
      <c r="H1313" s="5">
        <v>77271428</v>
      </c>
    </row>
    <row r="1314" spans="1:8" x14ac:dyDescent="0.35">
      <c r="A1314" s="2">
        <v>45371</v>
      </c>
      <c r="B1314" s="4">
        <v>175.66</v>
      </c>
      <c r="C1314" s="4">
        <f t="shared" si="40"/>
        <v>4.3400000000000034</v>
      </c>
      <c r="D1314" s="6">
        <f t="shared" si="41"/>
        <v>2.5332710716787318E-2</v>
      </c>
      <c r="E1314" s="4">
        <v>173</v>
      </c>
      <c r="F1314" s="4">
        <v>170.82</v>
      </c>
      <c r="G1314" s="4">
        <v>176.25</v>
      </c>
      <c r="H1314" s="5">
        <v>83846726</v>
      </c>
    </row>
    <row r="1315" spans="1:8" x14ac:dyDescent="0.35">
      <c r="A1315" s="2">
        <v>45372</v>
      </c>
      <c r="B1315" s="4">
        <v>172.82</v>
      </c>
      <c r="C1315" s="4">
        <f t="shared" si="40"/>
        <v>-2.8400000000000034</v>
      </c>
      <c r="D1315" s="6">
        <f t="shared" si="41"/>
        <v>-1.6167596493225567E-2</v>
      </c>
      <c r="E1315" s="4">
        <v>176.39</v>
      </c>
      <c r="F1315" s="4">
        <v>171.8</v>
      </c>
      <c r="G1315" s="4">
        <v>178.18</v>
      </c>
      <c r="H1315" s="5">
        <v>73178014</v>
      </c>
    </row>
    <row r="1316" spans="1:8" x14ac:dyDescent="0.35">
      <c r="A1316" s="2">
        <v>45373</v>
      </c>
      <c r="B1316" s="4">
        <v>170.83</v>
      </c>
      <c r="C1316" s="4">
        <f t="shared" si="40"/>
        <v>-1.9899999999999807</v>
      </c>
      <c r="D1316" s="6">
        <f t="shared" si="41"/>
        <v>-1.1514870964008684E-2</v>
      </c>
      <c r="E1316" s="4">
        <v>166.69</v>
      </c>
      <c r="F1316" s="4">
        <v>166.3</v>
      </c>
      <c r="G1316" s="4">
        <v>171.2</v>
      </c>
      <c r="H1316" s="5">
        <v>75580637</v>
      </c>
    </row>
    <row r="1317" spans="1:8" x14ac:dyDescent="0.35">
      <c r="A1317" s="2">
        <v>45376</v>
      </c>
      <c r="B1317" s="4">
        <v>172.63</v>
      </c>
      <c r="C1317" s="4">
        <f t="shared" si="40"/>
        <v>1.7999999999999829</v>
      </c>
      <c r="D1317" s="6">
        <f t="shared" si="41"/>
        <v>1.0536790961774763E-2</v>
      </c>
      <c r="E1317" s="4">
        <v>168.76</v>
      </c>
      <c r="F1317" s="4">
        <v>168.73</v>
      </c>
      <c r="G1317" s="4">
        <v>175.24</v>
      </c>
      <c r="H1317" s="5">
        <v>74228615</v>
      </c>
    </row>
    <row r="1318" spans="1:8" x14ac:dyDescent="0.35">
      <c r="A1318" s="2">
        <v>45377</v>
      </c>
      <c r="B1318" s="4">
        <v>177.67</v>
      </c>
      <c r="C1318" s="4">
        <f t="shared" si="40"/>
        <v>5.039999999999992</v>
      </c>
      <c r="D1318" s="6">
        <f t="shared" si="41"/>
        <v>2.9195388982216255E-2</v>
      </c>
      <c r="E1318" s="4">
        <v>178.58</v>
      </c>
      <c r="F1318" s="4">
        <v>177.38</v>
      </c>
      <c r="G1318" s="4">
        <v>184.25</v>
      </c>
      <c r="H1318" s="5">
        <v>113186227</v>
      </c>
    </row>
    <row r="1319" spans="1:8" x14ac:dyDescent="0.35">
      <c r="A1319" s="2">
        <v>45378</v>
      </c>
      <c r="B1319" s="4">
        <v>179.83</v>
      </c>
      <c r="C1319" s="4">
        <f t="shared" si="40"/>
        <v>2.160000000000025</v>
      </c>
      <c r="D1319" s="6">
        <f t="shared" si="41"/>
        <v>1.2157370405808663E-2</v>
      </c>
      <c r="E1319" s="4">
        <v>181.41</v>
      </c>
      <c r="F1319" s="4">
        <v>176</v>
      </c>
      <c r="G1319" s="4">
        <v>181.91</v>
      </c>
      <c r="H1319" s="5">
        <v>81804043</v>
      </c>
    </row>
    <row r="1320" spans="1:8" x14ac:dyDescent="0.35">
      <c r="A1320" s="2">
        <v>45379</v>
      </c>
      <c r="B1320" s="4">
        <v>175.79</v>
      </c>
      <c r="C1320" s="4">
        <f t="shared" si="40"/>
        <v>-4.0400000000000205</v>
      </c>
      <c r="D1320" s="6">
        <f t="shared" si="41"/>
        <v>-2.2465662014124563E-2</v>
      </c>
      <c r="E1320" s="4">
        <v>177.45</v>
      </c>
      <c r="F1320" s="4">
        <v>175.3</v>
      </c>
      <c r="G1320" s="4">
        <v>179.57</v>
      </c>
      <c r="H1320" s="5">
        <v>77654838</v>
      </c>
    </row>
    <row r="1321" spans="1:8" x14ac:dyDescent="0.35">
      <c r="A1321" s="2">
        <v>45383</v>
      </c>
      <c r="B1321" s="4">
        <v>175.22</v>
      </c>
      <c r="C1321" s="4">
        <f t="shared" si="40"/>
        <v>-0.56999999999999318</v>
      </c>
      <c r="D1321" s="6">
        <f t="shared" si="41"/>
        <v>-3.2425052619602548E-3</v>
      </c>
      <c r="E1321" s="4">
        <v>176.17</v>
      </c>
      <c r="F1321" s="4">
        <v>170.21</v>
      </c>
      <c r="G1321" s="4">
        <v>176.75</v>
      </c>
      <c r="H1321" s="5">
        <v>81562127</v>
      </c>
    </row>
    <row r="1322" spans="1:8" x14ac:dyDescent="0.35">
      <c r="A1322" s="2">
        <v>45384</v>
      </c>
      <c r="B1322" s="4">
        <v>166.63</v>
      </c>
      <c r="C1322" s="4">
        <f t="shared" si="40"/>
        <v>-8.5900000000000034</v>
      </c>
      <c r="D1322" s="6">
        <f t="shared" si="41"/>
        <v>-4.9024084008674827E-2</v>
      </c>
      <c r="E1322" s="4">
        <v>164.75</v>
      </c>
      <c r="F1322" s="4">
        <v>163.43</v>
      </c>
      <c r="G1322" s="4">
        <v>167.69</v>
      </c>
      <c r="H1322" s="5">
        <v>116650594</v>
      </c>
    </row>
    <row r="1323" spans="1:8" x14ac:dyDescent="0.35">
      <c r="A1323" s="2">
        <v>45385</v>
      </c>
      <c r="B1323" s="4">
        <v>168.38</v>
      </c>
      <c r="C1323" s="4">
        <f t="shared" si="40"/>
        <v>1.75</v>
      </c>
      <c r="D1323" s="6">
        <f t="shared" si="41"/>
        <v>1.0502310508311829E-2</v>
      </c>
      <c r="E1323" s="4">
        <v>164.02</v>
      </c>
      <c r="F1323" s="4">
        <v>163.28</v>
      </c>
      <c r="G1323" s="4">
        <v>168.82</v>
      </c>
      <c r="H1323" s="5">
        <v>82950141</v>
      </c>
    </row>
    <row r="1324" spans="1:8" x14ac:dyDescent="0.35">
      <c r="A1324" s="2">
        <v>45386</v>
      </c>
      <c r="B1324" s="4">
        <v>171.11</v>
      </c>
      <c r="C1324" s="4">
        <f t="shared" si="40"/>
        <v>2.7300000000000182</v>
      </c>
      <c r="D1324" s="6">
        <f t="shared" si="41"/>
        <v>1.6213326998455981E-2</v>
      </c>
      <c r="E1324" s="4">
        <v>170.07</v>
      </c>
      <c r="F1324" s="4">
        <v>168.01</v>
      </c>
      <c r="G1324" s="4">
        <v>177.19</v>
      </c>
      <c r="H1324" s="5">
        <v>123161960</v>
      </c>
    </row>
    <row r="1325" spans="1:8" x14ac:dyDescent="0.35">
      <c r="A1325" s="2">
        <v>45387</v>
      </c>
      <c r="B1325" s="4">
        <v>164.9</v>
      </c>
      <c r="C1325" s="4">
        <f t="shared" si="40"/>
        <v>-6.210000000000008</v>
      </c>
      <c r="D1325" s="6">
        <f t="shared" si="41"/>
        <v>-3.6292443457425091E-2</v>
      </c>
      <c r="E1325" s="4">
        <v>169.08</v>
      </c>
      <c r="F1325" s="4">
        <v>160.51</v>
      </c>
      <c r="G1325" s="4">
        <v>170.86</v>
      </c>
      <c r="H1325" s="5">
        <v>143157603</v>
      </c>
    </row>
    <row r="1326" spans="1:8" x14ac:dyDescent="0.35">
      <c r="A1326" s="2">
        <v>45390</v>
      </c>
      <c r="B1326" s="4">
        <v>172.98</v>
      </c>
      <c r="C1326" s="4">
        <f t="shared" si="40"/>
        <v>8.0799999999999841</v>
      </c>
      <c r="D1326" s="6">
        <f t="shared" si="41"/>
        <v>4.8999393571861637E-2</v>
      </c>
      <c r="E1326" s="4">
        <v>169.34</v>
      </c>
      <c r="F1326" s="4">
        <v>167.79</v>
      </c>
      <c r="G1326" s="4">
        <v>174.5</v>
      </c>
      <c r="H1326" s="5">
        <v>104423320</v>
      </c>
    </row>
    <row r="1327" spans="1:8" x14ac:dyDescent="0.35">
      <c r="A1327" s="2">
        <v>45391</v>
      </c>
      <c r="B1327" s="4">
        <v>176.88</v>
      </c>
      <c r="C1327" s="4">
        <f t="shared" si="40"/>
        <v>3.9000000000000057</v>
      </c>
      <c r="D1327" s="6">
        <f t="shared" si="41"/>
        <v>2.2545959070412798E-2</v>
      </c>
      <c r="E1327" s="4">
        <v>172.91</v>
      </c>
      <c r="F1327" s="4">
        <v>171.92</v>
      </c>
      <c r="G1327" s="4">
        <v>179.22</v>
      </c>
      <c r="H1327" s="5">
        <v>103232675</v>
      </c>
    </row>
    <row r="1328" spans="1:8" x14ac:dyDescent="0.35">
      <c r="A1328" s="2">
        <v>45392</v>
      </c>
      <c r="B1328" s="4">
        <v>171.76</v>
      </c>
      <c r="C1328" s="4">
        <f t="shared" si="40"/>
        <v>-5.1200000000000045</v>
      </c>
      <c r="D1328" s="6">
        <f t="shared" si="41"/>
        <v>-2.8946178199909571E-2</v>
      </c>
      <c r="E1328" s="4">
        <v>173.04</v>
      </c>
      <c r="F1328" s="4">
        <v>170.01</v>
      </c>
      <c r="G1328" s="4">
        <v>174.93</v>
      </c>
      <c r="H1328" s="5">
        <v>84532407</v>
      </c>
    </row>
    <row r="1329" spans="1:8" x14ac:dyDescent="0.35">
      <c r="A1329" s="2">
        <v>45393</v>
      </c>
      <c r="B1329" s="4">
        <v>174.6</v>
      </c>
      <c r="C1329" s="4">
        <f t="shared" si="40"/>
        <v>2.8400000000000034</v>
      </c>
      <c r="D1329" s="6">
        <f t="shared" si="41"/>
        <v>1.6534699580810455E-2</v>
      </c>
      <c r="E1329" s="4">
        <v>172.55</v>
      </c>
      <c r="F1329" s="4">
        <v>168.51</v>
      </c>
      <c r="G1329" s="4">
        <v>175.88</v>
      </c>
      <c r="H1329" s="5">
        <v>94515987</v>
      </c>
    </row>
    <row r="1330" spans="1:8" x14ac:dyDescent="0.35">
      <c r="A1330" s="2">
        <v>45394</v>
      </c>
      <c r="B1330" s="4">
        <v>171.05</v>
      </c>
      <c r="C1330" s="4">
        <f t="shared" si="40"/>
        <v>-3.5499999999999829</v>
      </c>
      <c r="D1330" s="6">
        <f t="shared" si="41"/>
        <v>-2.0332187857960957E-2</v>
      </c>
      <c r="E1330" s="4">
        <v>172.34</v>
      </c>
      <c r="F1330" s="4">
        <v>170.36439999999999</v>
      </c>
      <c r="G1330" s="4">
        <v>173.8099</v>
      </c>
      <c r="H1330" s="5">
        <v>64722669</v>
      </c>
    </row>
    <row r="1331" spans="1:8" x14ac:dyDescent="0.35">
      <c r="A1331" s="2">
        <v>45397</v>
      </c>
      <c r="B1331" s="4">
        <v>161.47999999999999</v>
      </c>
      <c r="C1331" s="4">
        <f t="shared" si="40"/>
        <v>-9.5700000000000216</v>
      </c>
      <c r="D1331" s="6">
        <f t="shared" si="41"/>
        <v>-5.5948553054662502E-2</v>
      </c>
      <c r="E1331" s="4">
        <v>170.24</v>
      </c>
      <c r="F1331" s="4">
        <v>161.38</v>
      </c>
      <c r="G1331" s="4">
        <v>170.69</v>
      </c>
      <c r="H1331" s="5">
        <v>100245310</v>
      </c>
    </row>
    <row r="1332" spans="1:8" x14ac:dyDescent="0.35">
      <c r="A1332" s="2">
        <v>45398</v>
      </c>
      <c r="B1332" s="4">
        <v>157.11000000000001</v>
      </c>
      <c r="C1332" s="4">
        <f t="shared" si="40"/>
        <v>-4.3699999999999761</v>
      </c>
      <c r="D1332" s="6">
        <f t="shared" si="41"/>
        <v>-2.7062174882338225E-2</v>
      </c>
      <c r="E1332" s="4">
        <v>156.74199999999999</v>
      </c>
      <c r="F1332" s="4">
        <v>153.75</v>
      </c>
      <c r="G1332" s="4">
        <v>158.19</v>
      </c>
      <c r="H1332" s="5">
        <v>96999956</v>
      </c>
    </row>
    <row r="1333" spans="1:8" x14ac:dyDescent="0.35">
      <c r="A1333" s="2">
        <v>45399</v>
      </c>
      <c r="B1333" s="4">
        <v>155.44999999999999</v>
      </c>
      <c r="C1333" s="4">
        <f t="shared" si="40"/>
        <v>-1.660000000000025</v>
      </c>
      <c r="D1333" s="6">
        <f t="shared" si="41"/>
        <v>-1.056584558589539E-2</v>
      </c>
      <c r="E1333" s="4">
        <v>157.63999999999999</v>
      </c>
      <c r="F1333" s="4">
        <v>153.78</v>
      </c>
      <c r="G1333" s="4">
        <v>158.33000000000001</v>
      </c>
      <c r="H1333" s="5">
        <v>82439718</v>
      </c>
    </row>
    <row r="1334" spans="1:8" x14ac:dyDescent="0.35">
      <c r="A1334" s="2">
        <v>45400</v>
      </c>
      <c r="B1334" s="4">
        <v>149.93</v>
      </c>
      <c r="C1334" s="4">
        <f t="shared" si="40"/>
        <v>-5.5199999999999818</v>
      </c>
      <c r="D1334" s="6">
        <f t="shared" si="41"/>
        <v>-3.5509810228369139E-2</v>
      </c>
      <c r="E1334" s="4">
        <v>151.25</v>
      </c>
      <c r="F1334" s="4">
        <v>148.69999999999999</v>
      </c>
      <c r="G1334" s="4">
        <v>152.19999999999999</v>
      </c>
      <c r="H1334" s="5">
        <v>96098830</v>
      </c>
    </row>
    <row r="1335" spans="1:8" x14ac:dyDescent="0.35">
      <c r="A1335" s="2">
        <v>45401</v>
      </c>
      <c r="B1335" s="4">
        <v>147.05000000000001</v>
      </c>
      <c r="C1335" s="4">
        <f t="shared" si="40"/>
        <v>-2.8799999999999955</v>
      </c>
      <c r="D1335" s="6">
        <f t="shared" si="41"/>
        <v>-1.9208964183285503E-2</v>
      </c>
      <c r="E1335" s="4">
        <v>148.97</v>
      </c>
      <c r="F1335" s="4">
        <v>146.22</v>
      </c>
      <c r="G1335" s="4">
        <v>150.94</v>
      </c>
      <c r="H1335" s="5">
        <v>87074500</v>
      </c>
    </row>
    <row r="1336" spans="1:8" x14ac:dyDescent="0.35">
      <c r="A1336" s="2">
        <v>45404</v>
      </c>
      <c r="B1336" s="4">
        <v>142.05000000000001</v>
      </c>
      <c r="C1336" s="4">
        <f t="shared" si="40"/>
        <v>-5</v>
      </c>
      <c r="D1336" s="6">
        <f t="shared" si="41"/>
        <v>-3.4002040122407338E-2</v>
      </c>
      <c r="E1336" s="4">
        <v>140.56</v>
      </c>
      <c r="F1336" s="4">
        <v>138.80250000000001</v>
      </c>
      <c r="G1336" s="4">
        <v>144.44</v>
      </c>
      <c r="H1336" s="5">
        <v>107097564</v>
      </c>
    </row>
    <row r="1337" spans="1:8" x14ac:dyDescent="0.35">
      <c r="A1337" s="2">
        <v>45405</v>
      </c>
      <c r="B1337" s="4">
        <v>144.68</v>
      </c>
      <c r="C1337" s="4">
        <f t="shared" si="40"/>
        <v>2.6299999999999955</v>
      </c>
      <c r="D1337" s="6">
        <f t="shared" si="41"/>
        <v>1.8514607532558923E-2</v>
      </c>
      <c r="E1337" s="4">
        <v>143.33000000000001</v>
      </c>
      <c r="F1337" s="4">
        <v>141.11000000000001</v>
      </c>
      <c r="G1337" s="4">
        <v>147.26</v>
      </c>
      <c r="H1337" s="5">
        <v>124545104</v>
      </c>
    </row>
    <row r="1338" spans="1:8" x14ac:dyDescent="0.35">
      <c r="A1338" s="2">
        <v>45406</v>
      </c>
      <c r="B1338" s="4">
        <v>162.13</v>
      </c>
      <c r="C1338" s="4">
        <f t="shared" si="40"/>
        <v>17.449999999999989</v>
      </c>
      <c r="D1338" s="6">
        <f t="shared" si="41"/>
        <v>0.1206110035941387</v>
      </c>
      <c r="E1338" s="4">
        <v>162.84</v>
      </c>
      <c r="F1338" s="4">
        <v>157.51</v>
      </c>
      <c r="G1338" s="4">
        <v>167.97</v>
      </c>
      <c r="H1338" s="5">
        <v>181178020</v>
      </c>
    </row>
    <row r="1339" spans="1:8" x14ac:dyDescent="0.35">
      <c r="A1339" s="2">
        <v>45407</v>
      </c>
      <c r="B1339" s="4">
        <v>170.18</v>
      </c>
      <c r="C1339" s="4">
        <f t="shared" si="40"/>
        <v>8.0500000000000114</v>
      </c>
      <c r="D1339" s="6">
        <f t="shared" si="41"/>
        <v>4.9651514216986443E-2</v>
      </c>
      <c r="E1339" s="4">
        <v>158.96</v>
      </c>
      <c r="F1339" s="4">
        <v>158.36000000000001</v>
      </c>
      <c r="G1339" s="4">
        <v>170.88</v>
      </c>
      <c r="H1339" s="5">
        <v>126427521</v>
      </c>
    </row>
    <row r="1340" spans="1:8" x14ac:dyDescent="0.35">
      <c r="A1340" s="2">
        <v>45408</v>
      </c>
      <c r="B1340" s="4">
        <v>168.29</v>
      </c>
      <c r="C1340" s="4">
        <f t="shared" si="40"/>
        <v>-1.8900000000000148</v>
      </c>
      <c r="D1340" s="6">
        <f t="shared" si="41"/>
        <v>-1.1105887883417645E-2</v>
      </c>
      <c r="E1340" s="4">
        <v>168.85</v>
      </c>
      <c r="F1340" s="4">
        <v>166.37</v>
      </c>
      <c r="G1340" s="4">
        <v>172.12</v>
      </c>
      <c r="H1340" s="5">
        <v>109815725</v>
      </c>
    </row>
    <row r="1341" spans="1:8" x14ac:dyDescent="0.35">
      <c r="A1341" s="2">
        <v>45411</v>
      </c>
      <c r="B1341" s="4">
        <v>194.05</v>
      </c>
      <c r="C1341" s="4">
        <f t="shared" si="40"/>
        <v>25.760000000000019</v>
      </c>
      <c r="D1341" s="6">
        <f t="shared" si="41"/>
        <v>0.15306910689880576</v>
      </c>
      <c r="E1341" s="4">
        <v>188.42</v>
      </c>
      <c r="F1341" s="4">
        <v>184.54</v>
      </c>
      <c r="G1341" s="4">
        <v>198.87</v>
      </c>
      <c r="H1341" s="5">
        <v>243869678</v>
      </c>
    </row>
    <row r="1342" spans="1:8" x14ac:dyDescent="0.35">
      <c r="A1342" s="2">
        <v>45412</v>
      </c>
      <c r="B1342" s="4">
        <v>183.28</v>
      </c>
      <c r="C1342" s="4">
        <f t="shared" si="40"/>
        <v>-10.77000000000001</v>
      </c>
      <c r="D1342" s="6">
        <f t="shared" si="41"/>
        <v>-5.5501159494975569E-2</v>
      </c>
      <c r="E1342" s="4">
        <v>186.98</v>
      </c>
      <c r="F1342" s="4">
        <v>182.84010000000001</v>
      </c>
      <c r="G1342" s="4">
        <v>190.95</v>
      </c>
      <c r="H1342" s="5">
        <v>127031787</v>
      </c>
    </row>
    <row r="1343" spans="1:8" x14ac:dyDescent="0.35">
      <c r="A1343" s="2">
        <v>45413</v>
      </c>
      <c r="B1343" s="4">
        <v>179.99</v>
      </c>
      <c r="C1343" s="4">
        <f t="shared" si="40"/>
        <v>-3.289999999999992</v>
      </c>
      <c r="D1343" s="6">
        <f t="shared" si="41"/>
        <v>-1.7950676560453908E-2</v>
      </c>
      <c r="E1343" s="4">
        <v>182</v>
      </c>
      <c r="F1343" s="4">
        <v>179.01</v>
      </c>
      <c r="G1343" s="4">
        <v>185.86</v>
      </c>
      <c r="H1343" s="5">
        <v>92829719</v>
      </c>
    </row>
    <row r="1344" spans="1:8" x14ac:dyDescent="0.35">
      <c r="A1344" s="2">
        <v>45414</v>
      </c>
      <c r="B1344" s="4">
        <v>180.01</v>
      </c>
      <c r="C1344" s="4">
        <f t="shared" si="40"/>
        <v>1.999999999998181E-2</v>
      </c>
      <c r="D1344" s="6">
        <f t="shared" si="41"/>
        <v>1.111172842934708E-4</v>
      </c>
      <c r="E1344" s="4">
        <v>182.86</v>
      </c>
      <c r="F1344" s="4">
        <v>176.02</v>
      </c>
      <c r="G1344" s="4">
        <v>184.6</v>
      </c>
      <c r="H1344" s="5">
        <v>89148041</v>
      </c>
    </row>
    <row r="1345" spans="1:8" x14ac:dyDescent="0.35">
      <c r="A1345" s="2">
        <v>45415</v>
      </c>
      <c r="B1345" s="4">
        <v>181.19</v>
      </c>
      <c r="C1345" s="4">
        <f t="shared" si="40"/>
        <v>1.1800000000000068</v>
      </c>
      <c r="D1345" s="6">
        <f t="shared" si="41"/>
        <v>6.5551913782568019E-3</v>
      </c>
      <c r="E1345" s="4">
        <v>182.1</v>
      </c>
      <c r="F1345" s="4">
        <v>178.42</v>
      </c>
      <c r="G1345" s="4">
        <v>184.78</v>
      </c>
      <c r="H1345" s="5">
        <v>75491539</v>
      </c>
    </row>
    <row r="1346" spans="1:8" x14ac:dyDescent="0.35">
      <c r="A1346" s="2">
        <v>45418</v>
      </c>
      <c r="B1346" s="4">
        <v>184.76</v>
      </c>
      <c r="C1346" s="4">
        <f t="shared" si="40"/>
        <v>3.5699999999999932</v>
      </c>
      <c r="D1346" s="6">
        <f t="shared" si="41"/>
        <v>1.9703074121088324E-2</v>
      </c>
      <c r="E1346" s="4">
        <v>183.8</v>
      </c>
      <c r="F1346" s="4">
        <v>182.2</v>
      </c>
      <c r="G1346" s="4">
        <v>187.56</v>
      </c>
      <c r="H1346" s="5">
        <v>84390253</v>
      </c>
    </row>
    <row r="1347" spans="1:8" x14ac:dyDescent="0.35">
      <c r="A1347" s="2">
        <v>45419</v>
      </c>
      <c r="B1347" s="4">
        <v>177.81</v>
      </c>
      <c r="C1347" s="4">
        <f t="shared" si="40"/>
        <v>-6.9499999999999886</v>
      </c>
      <c r="D1347" s="6">
        <f t="shared" si="41"/>
        <v>-3.7616367179043021E-2</v>
      </c>
      <c r="E1347" s="4">
        <v>182.4</v>
      </c>
      <c r="F1347" s="4">
        <v>177.4</v>
      </c>
      <c r="G1347" s="4">
        <v>183.26</v>
      </c>
      <c r="H1347" s="5">
        <v>75045854</v>
      </c>
    </row>
    <row r="1348" spans="1:8" x14ac:dyDescent="0.35">
      <c r="A1348" s="2">
        <v>45420</v>
      </c>
      <c r="B1348" s="4">
        <v>174.72</v>
      </c>
      <c r="C1348" s="4">
        <f t="shared" ref="C1348:C1411" si="42">+B1348-B1347</f>
        <v>-3.0900000000000034</v>
      </c>
      <c r="D1348" s="6">
        <f t="shared" ref="D1348:D1411" si="43">+C1348/B1347</f>
        <v>-1.7378100219335266E-2</v>
      </c>
      <c r="E1348" s="4">
        <v>171.59</v>
      </c>
      <c r="F1348" s="4">
        <v>170.15</v>
      </c>
      <c r="G1348" s="4">
        <v>176.06</v>
      </c>
      <c r="H1348" s="5">
        <v>79969488</v>
      </c>
    </row>
    <row r="1349" spans="1:8" x14ac:dyDescent="0.35">
      <c r="A1349" s="2">
        <v>45421</v>
      </c>
      <c r="B1349" s="4">
        <v>171.97</v>
      </c>
      <c r="C1349" s="4">
        <f t="shared" si="42"/>
        <v>-2.75</v>
      </c>
      <c r="D1349" s="6">
        <f t="shared" si="43"/>
        <v>-1.5739468864468864E-2</v>
      </c>
      <c r="E1349" s="4">
        <v>175.01</v>
      </c>
      <c r="F1349" s="4">
        <v>171.37</v>
      </c>
      <c r="G1349" s="4">
        <v>175.62</v>
      </c>
      <c r="H1349" s="5">
        <v>65950292</v>
      </c>
    </row>
    <row r="1350" spans="1:8" x14ac:dyDescent="0.35">
      <c r="A1350" s="2">
        <v>45422</v>
      </c>
      <c r="B1350" s="4">
        <v>168.47</v>
      </c>
      <c r="C1350" s="4">
        <f t="shared" si="42"/>
        <v>-3.5</v>
      </c>
      <c r="D1350" s="6">
        <f t="shared" si="43"/>
        <v>-2.0352387044251904E-2</v>
      </c>
      <c r="E1350" s="4">
        <v>173.05</v>
      </c>
      <c r="F1350" s="4">
        <v>167.75</v>
      </c>
      <c r="G1350" s="4">
        <v>173.0599</v>
      </c>
      <c r="H1350" s="5">
        <v>72627178</v>
      </c>
    </row>
    <row r="1351" spans="1:8" x14ac:dyDescent="0.35">
      <c r="A1351" s="2">
        <v>45425</v>
      </c>
      <c r="B1351" s="4">
        <v>171.89</v>
      </c>
      <c r="C1351" s="4">
        <f t="shared" si="42"/>
        <v>3.4199999999999875</v>
      </c>
      <c r="D1351" s="6">
        <f t="shared" si="43"/>
        <v>2.0300350210719936E-2</v>
      </c>
      <c r="E1351" s="4">
        <v>170</v>
      </c>
      <c r="F1351" s="4">
        <v>169</v>
      </c>
      <c r="G1351" s="4">
        <v>175.4</v>
      </c>
      <c r="H1351" s="5">
        <v>67018903</v>
      </c>
    </row>
    <row r="1352" spans="1:8" x14ac:dyDescent="0.35">
      <c r="A1352" s="2">
        <v>45426</v>
      </c>
      <c r="B1352" s="4">
        <v>177.55</v>
      </c>
      <c r="C1352" s="4">
        <f t="shared" si="42"/>
        <v>5.660000000000025</v>
      </c>
      <c r="D1352" s="6">
        <f t="shared" si="43"/>
        <v>3.2928035371458636E-2</v>
      </c>
      <c r="E1352" s="4">
        <v>174.49590000000001</v>
      </c>
      <c r="F1352" s="4">
        <v>174.07</v>
      </c>
      <c r="G1352" s="4">
        <v>179.49</v>
      </c>
      <c r="H1352" s="5">
        <v>86407422</v>
      </c>
    </row>
    <row r="1353" spans="1:8" x14ac:dyDescent="0.35">
      <c r="A1353" s="2">
        <v>45427</v>
      </c>
      <c r="B1353" s="4">
        <v>173.99</v>
      </c>
      <c r="C1353" s="4">
        <f t="shared" si="42"/>
        <v>-3.5600000000000023</v>
      </c>
      <c r="D1353" s="6">
        <f t="shared" si="43"/>
        <v>-2.0050689946493956E-2</v>
      </c>
      <c r="E1353" s="4">
        <v>179.9</v>
      </c>
      <c r="F1353" s="4">
        <v>173.11</v>
      </c>
      <c r="G1353" s="4">
        <v>180</v>
      </c>
      <c r="H1353" s="5">
        <v>79662993</v>
      </c>
    </row>
    <row r="1354" spans="1:8" x14ac:dyDescent="0.35">
      <c r="A1354" s="2">
        <v>45428</v>
      </c>
      <c r="B1354" s="4">
        <v>174.84</v>
      </c>
      <c r="C1354" s="4">
        <f t="shared" si="42"/>
        <v>0.84999999999999432</v>
      </c>
      <c r="D1354" s="6">
        <f t="shared" si="43"/>
        <v>4.8853382378297276E-3</v>
      </c>
      <c r="E1354" s="4">
        <v>174.1</v>
      </c>
      <c r="F1354" s="4">
        <v>171.43</v>
      </c>
      <c r="G1354" s="4">
        <v>175.79</v>
      </c>
      <c r="H1354" s="5">
        <v>59812220</v>
      </c>
    </row>
    <row r="1355" spans="1:8" x14ac:dyDescent="0.35">
      <c r="A1355" s="2">
        <v>45429</v>
      </c>
      <c r="B1355" s="4">
        <v>177.46</v>
      </c>
      <c r="C1355" s="4">
        <f t="shared" si="42"/>
        <v>2.6200000000000045</v>
      </c>
      <c r="D1355" s="6">
        <f t="shared" si="43"/>
        <v>1.498512926103869E-2</v>
      </c>
      <c r="E1355" s="4">
        <v>173.55</v>
      </c>
      <c r="F1355" s="4">
        <v>172.75</v>
      </c>
      <c r="G1355" s="4">
        <v>179.63</v>
      </c>
      <c r="H1355" s="5">
        <v>77445845</v>
      </c>
    </row>
    <row r="1356" spans="1:8" x14ac:dyDescent="0.35">
      <c r="A1356" s="2">
        <v>45432</v>
      </c>
      <c r="B1356" s="4">
        <v>174.95</v>
      </c>
      <c r="C1356" s="4">
        <f t="shared" si="42"/>
        <v>-2.5100000000000193</v>
      </c>
      <c r="D1356" s="6">
        <f t="shared" si="43"/>
        <v>-1.4144032458018816E-2</v>
      </c>
      <c r="E1356" s="4">
        <v>177.56</v>
      </c>
      <c r="F1356" s="4">
        <v>173.52</v>
      </c>
      <c r="G1356" s="4">
        <v>177.75399999999999</v>
      </c>
      <c r="H1356" s="5">
        <v>61727425</v>
      </c>
    </row>
    <row r="1357" spans="1:8" x14ac:dyDescent="0.35">
      <c r="A1357" s="2">
        <v>45433</v>
      </c>
      <c r="B1357" s="4">
        <v>186.6</v>
      </c>
      <c r="C1357" s="4">
        <f t="shared" si="42"/>
        <v>11.650000000000006</v>
      </c>
      <c r="D1357" s="6">
        <f t="shared" si="43"/>
        <v>6.659045441554734E-2</v>
      </c>
      <c r="E1357" s="4">
        <v>175.51</v>
      </c>
      <c r="F1357" s="4">
        <v>174.71</v>
      </c>
      <c r="G1357" s="4">
        <v>186.875</v>
      </c>
      <c r="H1357" s="5">
        <v>115266512</v>
      </c>
    </row>
    <row r="1358" spans="1:8" x14ac:dyDescent="0.35">
      <c r="A1358" s="2">
        <v>45434</v>
      </c>
      <c r="B1358" s="4">
        <v>180.11</v>
      </c>
      <c r="C1358" s="4">
        <f t="shared" si="42"/>
        <v>-6.4899999999999807</v>
      </c>
      <c r="D1358" s="6">
        <f t="shared" si="43"/>
        <v>-3.4780278670953811E-2</v>
      </c>
      <c r="E1358" s="4">
        <v>182.85</v>
      </c>
      <c r="F1358" s="4">
        <v>178.12</v>
      </c>
      <c r="G1358" s="4">
        <v>183.8</v>
      </c>
      <c r="H1358" s="5">
        <v>88313477</v>
      </c>
    </row>
    <row r="1359" spans="1:8" x14ac:dyDescent="0.35">
      <c r="A1359" s="2">
        <v>45435</v>
      </c>
      <c r="B1359" s="4">
        <v>173.74</v>
      </c>
      <c r="C1359" s="4">
        <f t="shared" si="42"/>
        <v>-6.3700000000000045</v>
      </c>
      <c r="D1359" s="6">
        <f t="shared" si="43"/>
        <v>-3.5367275553828237E-2</v>
      </c>
      <c r="E1359" s="4">
        <v>181.8</v>
      </c>
      <c r="F1359" s="4">
        <v>173.26</v>
      </c>
      <c r="G1359" s="4">
        <v>181.9</v>
      </c>
      <c r="H1359" s="5">
        <v>71975496</v>
      </c>
    </row>
    <row r="1360" spans="1:8" x14ac:dyDescent="0.35">
      <c r="A1360" s="2">
        <v>45436</v>
      </c>
      <c r="B1360" s="4">
        <v>179.24</v>
      </c>
      <c r="C1360" s="4">
        <f t="shared" si="42"/>
        <v>5.5</v>
      </c>
      <c r="D1360" s="6">
        <f t="shared" si="43"/>
        <v>3.1656498215724645E-2</v>
      </c>
      <c r="E1360" s="4">
        <v>174.83500000000001</v>
      </c>
      <c r="F1360" s="4">
        <v>173.73</v>
      </c>
      <c r="G1360" s="4">
        <v>180.08</v>
      </c>
      <c r="H1360" s="5">
        <v>65584478</v>
      </c>
    </row>
    <row r="1361" spans="1:8" x14ac:dyDescent="0.35">
      <c r="A1361" s="2">
        <v>45440</v>
      </c>
      <c r="B1361" s="4">
        <v>176.75</v>
      </c>
      <c r="C1361" s="4">
        <f t="shared" si="42"/>
        <v>-2.4900000000000091</v>
      </c>
      <c r="D1361" s="6">
        <f t="shared" si="43"/>
        <v>-1.3891988395447495E-2</v>
      </c>
      <c r="E1361" s="4">
        <v>176.4</v>
      </c>
      <c r="F1361" s="4">
        <v>173.16</v>
      </c>
      <c r="G1361" s="4">
        <v>178.25</v>
      </c>
      <c r="H1361" s="5">
        <v>59736620</v>
      </c>
    </row>
    <row r="1362" spans="1:8" x14ac:dyDescent="0.35">
      <c r="A1362" s="2">
        <v>45441</v>
      </c>
      <c r="B1362" s="4">
        <v>176.19</v>
      </c>
      <c r="C1362" s="4">
        <f t="shared" si="42"/>
        <v>-0.56000000000000227</v>
      </c>
      <c r="D1362" s="6">
        <f t="shared" si="43"/>
        <v>-3.1683168316831811E-3</v>
      </c>
      <c r="E1362" s="4">
        <v>174.19</v>
      </c>
      <c r="F1362" s="4">
        <v>173.93</v>
      </c>
      <c r="G1362" s="4">
        <v>178.15</v>
      </c>
      <c r="H1362" s="5">
        <v>54782649</v>
      </c>
    </row>
    <row r="1363" spans="1:8" x14ac:dyDescent="0.35">
      <c r="A1363" s="2">
        <v>45442</v>
      </c>
      <c r="B1363" s="4">
        <v>178.79</v>
      </c>
      <c r="C1363" s="4">
        <f t="shared" si="42"/>
        <v>2.5999999999999943</v>
      </c>
      <c r="D1363" s="6">
        <f t="shared" si="43"/>
        <v>1.4756796639990888E-2</v>
      </c>
      <c r="E1363" s="4">
        <v>178.57499999999999</v>
      </c>
      <c r="F1363" s="4">
        <v>175.38</v>
      </c>
      <c r="G1363" s="4">
        <v>182.67</v>
      </c>
      <c r="H1363" s="5">
        <v>77784755</v>
      </c>
    </row>
    <row r="1364" spans="1:8" x14ac:dyDescent="0.35">
      <c r="A1364" s="2">
        <v>45443</v>
      </c>
      <c r="B1364" s="4">
        <v>178.08</v>
      </c>
      <c r="C1364" s="4">
        <f t="shared" si="42"/>
        <v>-0.70999999999997954</v>
      </c>
      <c r="D1364" s="6">
        <f t="shared" si="43"/>
        <v>-3.9711393254655159E-3</v>
      </c>
      <c r="E1364" s="4">
        <v>178.5</v>
      </c>
      <c r="F1364" s="4">
        <v>173.82</v>
      </c>
      <c r="G1364" s="4">
        <v>180.32</v>
      </c>
      <c r="H1364" s="5">
        <v>67314602</v>
      </c>
    </row>
    <row r="1365" spans="1:8" x14ac:dyDescent="0.35">
      <c r="A1365" s="2">
        <v>45446</v>
      </c>
      <c r="B1365" s="4">
        <v>176.29</v>
      </c>
      <c r="C1365" s="4">
        <f t="shared" si="42"/>
        <v>-1.7900000000000205</v>
      </c>
      <c r="D1365" s="6">
        <f t="shared" si="43"/>
        <v>-1.0051662174303798E-2</v>
      </c>
      <c r="E1365" s="4">
        <v>178.13</v>
      </c>
      <c r="F1365" s="4">
        <v>174.49</v>
      </c>
      <c r="G1365" s="4">
        <v>182.63890000000001</v>
      </c>
      <c r="H1365" s="5">
        <v>68568920</v>
      </c>
    </row>
    <row r="1366" spans="1:8" x14ac:dyDescent="0.35">
      <c r="A1366" s="2">
        <v>45447</v>
      </c>
      <c r="B1366" s="4">
        <v>174.77</v>
      </c>
      <c r="C1366" s="4">
        <f t="shared" si="42"/>
        <v>-1.5199999999999818</v>
      </c>
      <c r="D1366" s="6">
        <f t="shared" si="43"/>
        <v>-8.6221566736626124E-3</v>
      </c>
      <c r="E1366" s="4">
        <v>174.77500000000001</v>
      </c>
      <c r="F1366" s="4">
        <v>174</v>
      </c>
      <c r="G1366" s="4">
        <v>177.755</v>
      </c>
      <c r="H1366" s="5">
        <v>60056340</v>
      </c>
    </row>
    <row r="1367" spans="1:8" x14ac:dyDescent="0.35">
      <c r="A1367" s="2">
        <v>45448</v>
      </c>
      <c r="B1367" s="4">
        <v>175</v>
      </c>
      <c r="C1367" s="4">
        <f t="shared" si="42"/>
        <v>0.22999999999998977</v>
      </c>
      <c r="D1367" s="6">
        <f t="shared" si="43"/>
        <v>1.3160153344394904E-3</v>
      </c>
      <c r="E1367" s="4">
        <v>175.35</v>
      </c>
      <c r="F1367" s="4">
        <v>172.13</v>
      </c>
      <c r="G1367" s="4">
        <v>176.15</v>
      </c>
      <c r="H1367" s="5">
        <v>57953756</v>
      </c>
    </row>
    <row r="1368" spans="1:8" x14ac:dyDescent="0.35">
      <c r="A1368" s="2">
        <v>45449</v>
      </c>
      <c r="B1368" s="4">
        <v>177.94</v>
      </c>
      <c r="C1368" s="4">
        <f t="shared" si="42"/>
        <v>2.9399999999999977</v>
      </c>
      <c r="D1368" s="6">
        <f t="shared" si="43"/>
        <v>1.6799999999999989E-2</v>
      </c>
      <c r="E1368" s="4">
        <v>174.6</v>
      </c>
      <c r="F1368" s="4">
        <v>172.73</v>
      </c>
      <c r="G1368" s="4">
        <v>179.73</v>
      </c>
      <c r="H1368" s="5">
        <v>69887024</v>
      </c>
    </row>
    <row r="1369" spans="1:8" x14ac:dyDescent="0.35">
      <c r="A1369" s="2">
        <v>45450</v>
      </c>
      <c r="B1369" s="4">
        <v>177.48</v>
      </c>
      <c r="C1369" s="4">
        <f t="shared" si="42"/>
        <v>-0.46000000000000796</v>
      </c>
      <c r="D1369" s="6">
        <f t="shared" si="43"/>
        <v>-2.5851410587839044E-3</v>
      </c>
      <c r="E1369" s="4">
        <v>176.13</v>
      </c>
      <c r="F1369" s="4">
        <v>175.58</v>
      </c>
      <c r="G1369" s="4">
        <v>179.35</v>
      </c>
      <c r="H1369" s="5">
        <v>56244932</v>
      </c>
    </row>
    <row r="1370" spans="1:8" x14ac:dyDescent="0.35">
      <c r="A1370" s="2">
        <v>45453</v>
      </c>
      <c r="B1370" s="4">
        <v>173.79</v>
      </c>
      <c r="C1370" s="4">
        <f t="shared" si="42"/>
        <v>-3.6899999999999977</v>
      </c>
      <c r="D1370" s="6">
        <f t="shared" si="43"/>
        <v>-2.0791075050709928E-2</v>
      </c>
      <c r="E1370" s="4">
        <v>176.06</v>
      </c>
      <c r="F1370" s="4">
        <v>173.17</v>
      </c>
      <c r="G1370" s="4">
        <v>178.57</v>
      </c>
      <c r="H1370" s="5">
        <v>50869682</v>
      </c>
    </row>
    <row r="1371" spans="1:8" x14ac:dyDescent="0.35">
      <c r="A1371" s="2">
        <v>45454</v>
      </c>
      <c r="B1371" s="4">
        <v>170.66</v>
      </c>
      <c r="C1371" s="4">
        <f t="shared" si="42"/>
        <v>-3.1299999999999955</v>
      </c>
      <c r="D1371" s="6">
        <f t="shared" si="43"/>
        <v>-1.8010242246389294E-2</v>
      </c>
      <c r="E1371" s="4">
        <v>173.92</v>
      </c>
      <c r="F1371" s="4">
        <v>167.41</v>
      </c>
      <c r="G1371" s="4">
        <v>174.75</v>
      </c>
      <c r="H1371" s="5">
        <v>64761928</v>
      </c>
    </row>
    <row r="1372" spans="1:8" x14ac:dyDescent="0.35">
      <c r="A1372" s="2">
        <v>45455</v>
      </c>
      <c r="B1372" s="4">
        <v>177.29</v>
      </c>
      <c r="C1372" s="4">
        <f t="shared" si="42"/>
        <v>6.6299999999999955</v>
      </c>
      <c r="D1372" s="6">
        <f t="shared" si="43"/>
        <v>3.8849173795851372E-2</v>
      </c>
      <c r="E1372" s="4">
        <v>171.12</v>
      </c>
      <c r="F1372" s="4">
        <v>169.8</v>
      </c>
      <c r="G1372" s="4">
        <v>180.55</v>
      </c>
      <c r="H1372" s="5">
        <v>90389446</v>
      </c>
    </row>
    <row r="1373" spans="1:8" x14ac:dyDescent="0.35">
      <c r="A1373" s="2">
        <v>45456</v>
      </c>
      <c r="B1373" s="4">
        <v>182.47</v>
      </c>
      <c r="C1373" s="4">
        <f t="shared" si="42"/>
        <v>5.1800000000000068</v>
      </c>
      <c r="D1373" s="6">
        <f t="shared" si="43"/>
        <v>2.9217665971007993E-2</v>
      </c>
      <c r="E1373" s="4">
        <v>188.39</v>
      </c>
      <c r="F1373" s="4">
        <v>181.23</v>
      </c>
      <c r="G1373" s="4">
        <v>191.08</v>
      </c>
      <c r="H1373" s="5">
        <v>118984122</v>
      </c>
    </row>
    <row r="1374" spans="1:8" x14ac:dyDescent="0.35">
      <c r="A1374" s="2">
        <v>45457</v>
      </c>
      <c r="B1374" s="4">
        <v>178.01</v>
      </c>
      <c r="C1374" s="4">
        <f t="shared" si="42"/>
        <v>-4.460000000000008</v>
      </c>
      <c r="D1374" s="6">
        <f t="shared" si="43"/>
        <v>-2.4442374088891369E-2</v>
      </c>
      <c r="E1374" s="4">
        <v>185.8</v>
      </c>
      <c r="F1374" s="4">
        <v>176.92</v>
      </c>
      <c r="G1374" s="4">
        <v>186</v>
      </c>
      <c r="H1374" s="5">
        <v>82038194</v>
      </c>
    </row>
    <row r="1375" spans="1:8" x14ac:dyDescent="0.35">
      <c r="A1375" s="2">
        <v>45460</v>
      </c>
      <c r="B1375" s="4">
        <v>187.44</v>
      </c>
      <c r="C1375" s="4">
        <f t="shared" si="42"/>
        <v>9.4300000000000068</v>
      </c>
      <c r="D1375" s="6">
        <f t="shared" si="43"/>
        <v>5.2974551991461193E-2</v>
      </c>
      <c r="E1375" s="4">
        <v>177.92</v>
      </c>
      <c r="F1375" s="4">
        <v>177</v>
      </c>
      <c r="G1375" s="4">
        <v>188.81</v>
      </c>
      <c r="H1375" s="5">
        <v>109786083</v>
      </c>
    </row>
    <row r="1376" spans="1:8" x14ac:dyDescent="0.35">
      <c r="A1376" s="2">
        <v>45461</v>
      </c>
      <c r="B1376" s="4">
        <v>184.86</v>
      </c>
      <c r="C1376" s="4">
        <f t="shared" si="42"/>
        <v>-2.5799999999999841</v>
      </c>
      <c r="D1376" s="6">
        <f t="shared" si="43"/>
        <v>-1.3764404609474947E-2</v>
      </c>
      <c r="E1376" s="4">
        <v>186.56</v>
      </c>
      <c r="F1376" s="4">
        <v>182.37</v>
      </c>
      <c r="G1376" s="4">
        <v>187.2</v>
      </c>
      <c r="H1376" s="5">
        <v>68982265</v>
      </c>
    </row>
    <row r="1377" spans="1:8" x14ac:dyDescent="0.35">
      <c r="A1377" s="2">
        <v>45463</v>
      </c>
      <c r="B1377" s="4">
        <v>181.57</v>
      </c>
      <c r="C1377" s="4">
        <f t="shared" si="42"/>
        <v>-3.2900000000000205</v>
      </c>
      <c r="D1377" s="6">
        <f t="shared" si="43"/>
        <v>-1.7797251974467274E-2</v>
      </c>
      <c r="E1377" s="4">
        <v>184.68</v>
      </c>
      <c r="F1377" s="4">
        <v>179.66</v>
      </c>
      <c r="G1377" s="4">
        <v>185.21</v>
      </c>
      <c r="H1377" s="5">
        <v>55893139</v>
      </c>
    </row>
    <row r="1378" spans="1:8" x14ac:dyDescent="0.35">
      <c r="A1378" s="2">
        <v>45464</v>
      </c>
      <c r="B1378" s="4">
        <v>183.01</v>
      </c>
      <c r="C1378" s="4">
        <f t="shared" si="42"/>
        <v>1.4399999999999977</v>
      </c>
      <c r="D1378" s="6">
        <f t="shared" si="43"/>
        <v>7.9308255769124734E-3</v>
      </c>
      <c r="E1378" s="4">
        <v>182.3</v>
      </c>
      <c r="F1378" s="4">
        <v>180.69</v>
      </c>
      <c r="G1378" s="4">
        <v>183.95</v>
      </c>
      <c r="H1378" s="5">
        <v>63029482</v>
      </c>
    </row>
    <row r="1379" spans="1:8" x14ac:dyDescent="0.35">
      <c r="A1379" s="2">
        <v>45467</v>
      </c>
      <c r="B1379" s="4">
        <v>182.58</v>
      </c>
      <c r="C1379" s="4">
        <f t="shared" si="42"/>
        <v>-0.4299999999999784</v>
      </c>
      <c r="D1379" s="6">
        <f t="shared" si="43"/>
        <v>-2.3495983826019259E-3</v>
      </c>
      <c r="E1379" s="4">
        <v>184.97</v>
      </c>
      <c r="F1379" s="4">
        <v>182.55</v>
      </c>
      <c r="G1379" s="4">
        <v>188.8</v>
      </c>
      <c r="H1379" s="5">
        <v>61992070</v>
      </c>
    </row>
    <row r="1380" spans="1:8" x14ac:dyDescent="0.35">
      <c r="A1380" s="2">
        <v>45468</v>
      </c>
      <c r="B1380" s="4">
        <v>187.35</v>
      </c>
      <c r="C1380" s="4">
        <f t="shared" si="42"/>
        <v>4.7699999999999818</v>
      </c>
      <c r="D1380" s="6">
        <f t="shared" si="43"/>
        <v>2.6125534012487576E-2</v>
      </c>
      <c r="E1380" s="4">
        <v>184.4</v>
      </c>
      <c r="F1380" s="4">
        <v>182.01</v>
      </c>
      <c r="G1380" s="4">
        <v>187.97</v>
      </c>
      <c r="H1380" s="5">
        <v>63678265</v>
      </c>
    </row>
    <row r="1381" spans="1:8" x14ac:dyDescent="0.35">
      <c r="A1381" s="2">
        <v>45469</v>
      </c>
      <c r="B1381" s="4">
        <v>196.37</v>
      </c>
      <c r="C1381" s="4">
        <f t="shared" si="42"/>
        <v>9.0200000000000102</v>
      </c>
      <c r="D1381" s="6">
        <f t="shared" si="43"/>
        <v>4.8145182812917055E-2</v>
      </c>
      <c r="E1381" s="4">
        <v>186.54</v>
      </c>
      <c r="F1381" s="4">
        <v>186.36</v>
      </c>
      <c r="G1381" s="4">
        <v>197.755</v>
      </c>
      <c r="H1381" s="5">
        <v>95737066</v>
      </c>
    </row>
    <row r="1382" spans="1:8" x14ac:dyDescent="0.35">
      <c r="A1382" s="2">
        <v>45470</v>
      </c>
      <c r="B1382" s="4">
        <v>197.42</v>
      </c>
      <c r="C1382" s="4">
        <f t="shared" si="42"/>
        <v>1.0499999999999829</v>
      </c>
      <c r="D1382" s="6">
        <f t="shared" si="43"/>
        <v>5.3470489382287665E-3</v>
      </c>
      <c r="E1382" s="4">
        <v>195.17</v>
      </c>
      <c r="F1382" s="4">
        <v>194.05</v>
      </c>
      <c r="G1382" s="4">
        <v>198.72</v>
      </c>
      <c r="H1382" s="5">
        <v>72746521</v>
      </c>
    </row>
    <row r="1383" spans="1:8" x14ac:dyDescent="0.35">
      <c r="A1383" s="2">
        <v>45471</v>
      </c>
      <c r="B1383" s="4">
        <v>197.88</v>
      </c>
      <c r="C1383" s="4">
        <f t="shared" si="42"/>
        <v>0.46000000000000796</v>
      </c>
      <c r="D1383" s="6">
        <f t="shared" si="43"/>
        <v>2.3300577449093707E-3</v>
      </c>
      <c r="E1383" s="4">
        <v>199.55</v>
      </c>
      <c r="F1383" s="4">
        <v>195.26</v>
      </c>
      <c r="G1383" s="4">
        <v>203.2</v>
      </c>
      <c r="H1383" s="5">
        <v>95438068</v>
      </c>
    </row>
    <row r="1384" spans="1:8" x14ac:dyDescent="0.35">
      <c r="A1384" s="2">
        <v>45474</v>
      </c>
      <c r="B1384" s="4">
        <v>209.86</v>
      </c>
      <c r="C1384" s="4">
        <f t="shared" si="42"/>
        <v>11.980000000000018</v>
      </c>
      <c r="D1384" s="6">
        <f t="shared" si="43"/>
        <v>6.054174247018404E-2</v>
      </c>
      <c r="E1384" s="4">
        <v>201.02</v>
      </c>
      <c r="F1384" s="4">
        <v>200.85</v>
      </c>
      <c r="G1384" s="4">
        <v>213.23</v>
      </c>
      <c r="H1384" s="5">
        <v>135691395</v>
      </c>
    </row>
    <row r="1385" spans="1:8" x14ac:dyDescent="0.35">
      <c r="A1385" s="2">
        <v>45475</v>
      </c>
      <c r="B1385" s="4">
        <v>231.26</v>
      </c>
      <c r="C1385" s="4">
        <f t="shared" si="42"/>
        <v>21.399999999999977</v>
      </c>
      <c r="D1385" s="6">
        <f t="shared" si="43"/>
        <v>0.10197274373391774</v>
      </c>
      <c r="E1385" s="4">
        <v>218.89</v>
      </c>
      <c r="F1385" s="4">
        <v>218.06</v>
      </c>
      <c r="G1385" s="4">
        <v>231.3</v>
      </c>
      <c r="H1385" s="5">
        <v>205047920</v>
      </c>
    </row>
    <row r="1386" spans="1:8" x14ac:dyDescent="0.35">
      <c r="A1386" s="2">
        <v>45476</v>
      </c>
      <c r="B1386" s="4">
        <v>246.39</v>
      </c>
      <c r="C1386" s="4">
        <f t="shared" si="42"/>
        <v>15.129999999999995</v>
      </c>
      <c r="D1386" s="6">
        <f t="shared" si="43"/>
        <v>6.5424197872524417E-2</v>
      </c>
      <c r="E1386" s="4">
        <v>234.56</v>
      </c>
      <c r="F1386" s="4">
        <v>234.25</v>
      </c>
      <c r="G1386" s="4">
        <v>248.35</v>
      </c>
      <c r="H1386" s="5">
        <v>166561471</v>
      </c>
    </row>
    <row r="1387" spans="1:8" x14ac:dyDescent="0.35">
      <c r="A1387" s="2">
        <v>45478</v>
      </c>
      <c r="B1387" s="4">
        <v>251.52</v>
      </c>
      <c r="C1387" s="4">
        <f t="shared" si="42"/>
        <v>5.1300000000000239</v>
      </c>
      <c r="D1387" s="6">
        <f t="shared" si="43"/>
        <v>2.0820650188725288E-2</v>
      </c>
      <c r="E1387" s="4">
        <v>249.81</v>
      </c>
      <c r="F1387" s="4">
        <v>242.46010000000001</v>
      </c>
      <c r="G1387" s="4">
        <v>252.37</v>
      </c>
      <c r="H1387" s="5">
        <v>154501152</v>
      </c>
    </row>
    <row r="1388" spans="1:8" x14ac:dyDescent="0.35">
      <c r="A1388" s="2">
        <v>45481</v>
      </c>
      <c r="B1388" s="4">
        <v>252.94</v>
      </c>
      <c r="C1388" s="4">
        <f t="shared" si="42"/>
        <v>1.4199999999999875</v>
      </c>
      <c r="D1388" s="6">
        <f t="shared" si="43"/>
        <v>5.6456743002544028E-3</v>
      </c>
      <c r="E1388" s="4">
        <v>247.71</v>
      </c>
      <c r="F1388" s="4">
        <v>244.57</v>
      </c>
      <c r="G1388" s="4">
        <v>259.43900000000002</v>
      </c>
      <c r="H1388" s="5">
        <v>157219580</v>
      </c>
    </row>
    <row r="1389" spans="1:8" x14ac:dyDescent="0.35">
      <c r="A1389" s="2">
        <v>45482</v>
      </c>
      <c r="B1389" s="4">
        <v>262.33</v>
      </c>
      <c r="C1389" s="4">
        <f t="shared" si="42"/>
        <v>9.3899999999999864</v>
      </c>
      <c r="D1389" s="6">
        <f t="shared" si="43"/>
        <v>3.7123428481062648E-2</v>
      </c>
      <c r="E1389" s="4">
        <v>251</v>
      </c>
      <c r="F1389" s="4">
        <v>250.3</v>
      </c>
      <c r="G1389" s="4">
        <v>265.61</v>
      </c>
      <c r="H1389" s="5">
        <v>160742516</v>
      </c>
    </row>
    <row r="1390" spans="1:8" x14ac:dyDescent="0.35">
      <c r="A1390" s="2">
        <v>45483</v>
      </c>
      <c r="B1390" s="4">
        <v>263.26</v>
      </c>
      <c r="C1390" s="4">
        <f t="shared" si="42"/>
        <v>0.93000000000000682</v>
      </c>
      <c r="D1390" s="6">
        <f t="shared" si="43"/>
        <v>3.5451530515000452E-3</v>
      </c>
      <c r="E1390" s="4">
        <v>262.8</v>
      </c>
      <c r="F1390" s="4">
        <v>257.86</v>
      </c>
      <c r="G1390" s="4">
        <v>267.58999999999997</v>
      </c>
      <c r="H1390" s="5">
        <v>128519430</v>
      </c>
    </row>
    <row r="1391" spans="1:8" x14ac:dyDescent="0.35">
      <c r="A1391" s="2">
        <v>45484</v>
      </c>
      <c r="B1391" s="4">
        <v>241.03</v>
      </c>
      <c r="C1391" s="4">
        <f t="shared" si="42"/>
        <v>-22.22999999999999</v>
      </c>
      <c r="D1391" s="6">
        <f t="shared" si="43"/>
        <v>-8.4441236800121514E-2</v>
      </c>
      <c r="E1391" s="4">
        <v>263.3</v>
      </c>
      <c r="F1391" s="4">
        <v>239.65</v>
      </c>
      <c r="G1391" s="4">
        <v>271</v>
      </c>
      <c r="H1391" s="5">
        <v>221707273</v>
      </c>
    </row>
    <row r="1392" spans="1:8" x14ac:dyDescent="0.35">
      <c r="A1392" s="2">
        <v>45485</v>
      </c>
      <c r="B1392" s="4">
        <v>248.23</v>
      </c>
      <c r="C1392" s="4">
        <f t="shared" si="42"/>
        <v>7.1999999999999886</v>
      </c>
      <c r="D1392" s="6">
        <f t="shared" si="43"/>
        <v>2.9871800190847564E-2</v>
      </c>
      <c r="E1392" s="4">
        <v>235.8</v>
      </c>
      <c r="F1392" s="4">
        <v>233.09119999999999</v>
      </c>
      <c r="G1392" s="4">
        <v>251.84</v>
      </c>
      <c r="H1392" s="5">
        <v>155955773</v>
      </c>
    </row>
    <row r="1393" spans="1:8" x14ac:dyDescent="0.35">
      <c r="A1393" s="2">
        <v>45488</v>
      </c>
      <c r="B1393" s="4">
        <v>252.64</v>
      </c>
      <c r="C1393" s="4">
        <f t="shared" si="42"/>
        <v>4.4099999999999966</v>
      </c>
      <c r="D1393" s="6">
        <f t="shared" si="43"/>
        <v>1.7765781734681532E-2</v>
      </c>
      <c r="E1393" s="4">
        <v>255.97</v>
      </c>
      <c r="F1393" s="4">
        <v>251.73</v>
      </c>
      <c r="G1393" s="4">
        <v>265.60000000000002</v>
      </c>
      <c r="H1393" s="5">
        <v>146912920</v>
      </c>
    </row>
    <row r="1394" spans="1:8" x14ac:dyDescent="0.35">
      <c r="A1394" s="2">
        <v>45489</v>
      </c>
      <c r="B1394" s="4">
        <v>256.56</v>
      </c>
      <c r="C1394" s="4">
        <f t="shared" si="42"/>
        <v>3.9200000000000159</v>
      </c>
      <c r="D1394" s="6">
        <f t="shared" si="43"/>
        <v>1.5516149461684675E-2</v>
      </c>
      <c r="E1394" s="4">
        <v>255.31</v>
      </c>
      <c r="F1394" s="4">
        <v>245.80009999999999</v>
      </c>
      <c r="G1394" s="4">
        <v>258.62</v>
      </c>
      <c r="H1394" s="5">
        <v>126332470</v>
      </c>
    </row>
    <row r="1395" spans="1:8" x14ac:dyDescent="0.35">
      <c r="A1395" s="2">
        <v>45490</v>
      </c>
      <c r="B1395" s="4">
        <v>248.5</v>
      </c>
      <c r="C1395" s="4">
        <f t="shared" si="42"/>
        <v>-8.0600000000000023</v>
      </c>
      <c r="D1395" s="6">
        <f t="shared" si="43"/>
        <v>-3.1415653258497045E-2</v>
      </c>
      <c r="E1395" s="4">
        <v>252.73</v>
      </c>
      <c r="F1395" s="4">
        <v>246.18199999999999</v>
      </c>
      <c r="G1395" s="4">
        <v>258.47000000000003</v>
      </c>
      <c r="H1395" s="5">
        <v>115584810</v>
      </c>
    </row>
    <row r="1396" spans="1:8" x14ac:dyDescent="0.35">
      <c r="A1396" s="2">
        <v>45491</v>
      </c>
      <c r="B1396" s="4">
        <v>249.23</v>
      </c>
      <c r="C1396" s="4">
        <f t="shared" si="42"/>
        <v>0.72999999999998977</v>
      </c>
      <c r="D1396" s="6">
        <f t="shared" si="43"/>
        <v>2.9376257545271219E-3</v>
      </c>
      <c r="E1396" s="4">
        <v>251.09</v>
      </c>
      <c r="F1396" s="4">
        <v>247.2</v>
      </c>
      <c r="G1396" s="4">
        <v>257.14</v>
      </c>
      <c r="H1396" s="5">
        <v>110869037</v>
      </c>
    </row>
    <row r="1397" spans="1:8" x14ac:dyDescent="0.35">
      <c r="A1397" s="2">
        <v>45492</v>
      </c>
      <c r="B1397" s="4">
        <v>239.2</v>
      </c>
      <c r="C1397" s="4">
        <f t="shared" si="42"/>
        <v>-10.030000000000001</v>
      </c>
      <c r="D1397" s="6">
        <f t="shared" si="43"/>
        <v>-4.0243951370220285E-2</v>
      </c>
      <c r="E1397" s="4">
        <v>247.79</v>
      </c>
      <c r="F1397" s="4">
        <v>236.83</v>
      </c>
      <c r="G1397" s="4">
        <v>249.44</v>
      </c>
      <c r="H1397" s="5">
        <v>87403903</v>
      </c>
    </row>
    <row r="1398" spans="1:8" x14ac:dyDescent="0.35">
      <c r="A1398" s="2">
        <v>45495</v>
      </c>
      <c r="B1398" s="4">
        <v>251.51</v>
      </c>
      <c r="C1398" s="4">
        <f t="shared" si="42"/>
        <v>12.310000000000002</v>
      </c>
      <c r="D1398" s="6">
        <f t="shared" si="43"/>
        <v>5.1463210702341146E-2</v>
      </c>
      <c r="E1398" s="4">
        <v>244.21</v>
      </c>
      <c r="F1398" s="4">
        <v>243.75</v>
      </c>
      <c r="G1398" s="4">
        <v>253.21</v>
      </c>
      <c r="H1398" s="5">
        <v>101225430</v>
      </c>
    </row>
    <row r="1399" spans="1:8" x14ac:dyDescent="0.35">
      <c r="A1399" s="2">
        <v>45496</v>
      </c>
      <c r="B1399" s="4">
        <v>246.38</v>
      </c>
      <c r="C1399" s="4">
        <f t="shared" si="42"/>
        <v>-5.1299999999999955</v>
      </c>
      <c r="D1399" s="6">
        <f t="shared" si="43"/>
        <v>-2.0396803308019545E-2</v>
      </c>
      <c r="E1399" s="4">
        <v>253.6</v>
      </c>
      <c r="F1399" s="4">
        <v>245.63</v>
      </c>
      <c r="G1399" s="4">
        <v>255.7594</v>
      </c>
      <c r="H1399" s="5">
        <v>111928192</v>
      </c>
    </row>
    <row r="1400" spans="1:8" x14ac:dyDescent="0.35">
      <c r="A1400" s="2">
        <v>45497</v>
      </c>
      <c r="B1400" s="4">
        <v>215.99</v>
      </c>
      <c r="C1400" s="4">
        <f t="shared" si="42"/>
        <v>-30.389999999999986</v>
      </c>
      <c r="D1400" s="6">
        <f t="shared" si="43"/>
        <v>-0.12334605081581292</v>
      </c>
      <c r="E1400" s="4">
        <v>225.42</v>
      </c>
      <c r="F1400" s="4">
        <v>214.71</v>
      </c>
      <c r="G1400" s="4">
        <v>225.99</v>
      </c>
      <c r="H1400" s="5">
        <v>167942939</v>
      </c>
    </row>
    <row r="1401" spans="1:8" x14ac:dyDescent="0.35">
      <c r="A1401" s="2">
        <v>45498</v>
      </c>
      <c r="B1401" s="4">
        <v>220.25</v>
      </c>
      <c r="C1401" s="4">
        <f t="shared" si="42"/>
        <v>4.2599999999999909</v>
      </c>
      <c r="D1401" s="6">
        <f t="shared" si="43"/>
        <v>1.9723135330339325E-2</v>
      </c>
      <c r="E1401" s="4">
        <v>216.8</v>
      </c>
      <c r="F1401" s="4">
        <v>216.23099999999999</v>
      </c>
      <c r="G1401" s="4">
        <v>226</v>
      </c>
      <c r="H1401" s="5">
        <v>100636466</v>
      </c>
    </row>
    <row r="1402" spans="1:8" x14ac:dyDescent="0.35">
      <c r="A1402" s="2">
        <v>45499</v>
      </c>
      <c r="B1402" s="4">
        <v>219.8</v>
      </c>
      <c r="C1402" s="4">
        <f t="shared" si="42"/>
        <v>-0.44999999999998863</v>
      </c>
      <c r="D1402" s="6">
        <f t="shared" si="43"/>
        <v>-2.0431328036321847E-3</v>
      </c>
      <c r="E1402" s="4">
        <v>221.19</v>
      </c>
      <c r="F1402" s="4">
        <v>215.33</v>
      </c>
      <c r="G1402" s="4">
        <v>222.2799</v>
      </c>
      <c r="H1402" s="5">
        <v>94604145</v>
      </c>
    </row>
    <row r="1403" spans="1:8" x14ac:dyDescent="0.35">
      <c r="A1403" s="2">
        <v>45502</v>
      </c>
      <c r="B1403" s="4">
        <v>232.1</v>
      </c>
      <c r="C1403" s="4">
        <f t="shared" si="42"/>
        <v>12.299999999999983</v>
      </c>
      <c r="D1403" s="6">
        <f t="shared" si="43"/>
        <v>5.5959963603275625E-2</v>
      </c>
      <c r="E1403" s="4">
        <v>224.9</v>
      </c>
      <c r="F1403" s="4">
        <v>224.7</v>
      </c>
      <c r="G1403" s="4">
        <v>234.27</v>
      </c>
      <c r="H1403" s="5">
        <v>129201789</v>
      </c>
    </row>
    <row r="1404" spans="1:8" x14ac:dyDescent="0.35">
      <c r="A1404" s="2">
        <v>45503</v>
      </c>
      <c r="B1404" s="4">
        <v>222.62</v>
      </c>
      <c r="C1404" s="4">
        <f t="shared" si="42"/>
        <v>-9.4799999999999898</v>
      </c>
      <c r="D1404" s="6">
        <f t="shared" si="43"/>
        <v>-4.0844463593278715E-2</v>
      </c>
      <c r="E1404" s="4">
        <v>232.25</v>
      </c>
      <c r="F1404" s="4">
        <v>220</v>
      </c>
      <c r="G1404" s="4">
        <v>232.41</v>
      </c>
      <c r="H1404" s="5">
        <v>100560334</v>
      </c>
    </row>
    <row r="1405" spans="1:8" x14ac:dyDescent="0.35">
      <c r="A1405" s="2">
        <v>45504</v>
      </c>
      <c r="B1405" s="4">
        <v>232.07</v>
      </c>
      <c r="C1405" s="4">
        <f t="shared" si="42"/>
        <v>9.4499999999999886</v>
      </c>
      <c r="D1405" s="6">
        <f t="shared" si="43"/>
        <v>4.2449016260892952E-2</v>
      </c>
      <c r="E1405" s="4">
        <v>227.9</v>
      </c>
      <c r="F1405" s="4">
        <v>226.78749999999999</v>
      </c>
      <c r="G1405" s="4">
        <v>234.68</v>
      </c>
      <c r="H1405" s="5">
        <v>67497011</v>
      </c>
    </row>
    <row r="1406" spans="1:8" x14ac:dyDescent="0.35">
      <c r="A1406" s="2">
        <v>45505</v>
      </c>
      <c r="B1406" s="4">
        <v>216.86</v>
      </c>
      <c r="C1406" s="4">
        <f t="shared" si="42"/>
        <v>-15.20999999999998</v>
      </c>
      <c r="D1406" s="6">
        <f t="shared" si="43"/>
        <v>-6.5540569655707245E-2</v>
      </c>
      <c r="E1406" s="4">
        <v>227.69</v>
      </c>
      <c r="F1406" s="4">
        <v>214.33279999999999</v>
      </c>
      <c r="G1406" s="4">
        <v>231.86699999999999</v>
      </c>
      <c r="H1406" s="5">
        <v>83861898</v>
      </c>
    </row>
    <row r="1407" spans="1:8" x14ac:dyDescent="0.35">
      <c r="A1407" s="2">
        <v>45506</v>
      </c>
      <c r="B1407" s="4">
        <v>207.67</v>
      </c>
      <c r="C1407" s="4">
        <f t="shared" si="42"/>
        <v>-9.1900000000000261</v>
      </c>
      <c r="D1407" s="6">
        <f t="shared" si="43"/>
        <v>-4.2377570782993756E-2</v>
      </c>
      <c r="E1407" s="4">
        <v>214.88</v>
      </c>
      <c r="F1407" s="4">
        <v>205.78</v>
      </c>
      <c r="G1407" s="4">
        <v>216.13</v>
      </c>
      <c r="H1407" s="5">
        <v>82880120</v>
      </c>
    </row>
    <row r="1408" spans="1:8" x14ac:dyDescent="0.35">
      <c r="A1408" s="2">
        <v>45509</v>
      </c>
      <c r="B1408" s="4">
        <v>198.88</v>
      </c>
      <c r="C1408" s="4">
        <f t="shared" si="42"/>
        <v>-8.789999999999992</v>
      </c>
      <c r="D1408" s="6">
        <f t="shared" si="43"/>
        <v>-4.2326768430683261E-2</v>
      </c>
      <c r="E1408" s="4">
        <v>185.22</v>
      </c>
      <c r="F1408" s="4">
        <v>182</v>
      </c>
      <c r="G1408" s="4">
        <v>203.87989999999999</v>
      </c>
      <c r="H1408" s="5">
        <v>100308836</v>
      </c>
    </row>
    <row r="1409" spans="1:8" x14ac:dyDescent="0.35">
      <c r="A1409" s="2">
        <v>45510</v>
      </c>
      <c r="B1409" s="4">
        <v>200.64</v>
      </c>
      <c r="C1409" s="4">
        <f t="shared" si="42"/>
        <v>1.7599999999999909</v>
      </c>
      <c r="D1409" s="6">
        <f t="shared" si="43"/>
        <v>8.8495575221238486E-3</v>
      </c>
      <c r="E1409" s="4">
        <v>200.75</v>
      </c>
      <c r="F1409" s="4">
        <v>192.67</v>
      </c>
      <c r="G1409" s="4">
        <v>202.9</v>
      </c>
      <c r="H1409" s="5">
        <v>73783942</v>
      </c>
    </row>
    <row r="1410" spans="1:8" x14ac:dyDescent="0.35">
      <c r="A1410" s="2">
        <v>45511</v>
      </c>
      <c r="B1410" s="4">
        <v>191.76</v>
      </c>
      <c r="C1410" s="4">
        <f t="shared" si="42"/>
        <v>-8.8799999999999955</v>
      </c>
      <c r="D1410" s="6">
        <f t="shared" si="43"/>
        <v>-4.4258373205741608E-2</v>
      </c>
      <c r="E1410" s="4">
        <v>200.77</v>
      </c>
      <c r="F1410" s="4">
        <v>191.48</v>
      </c>
      <c r="G1410" s="4">
        <v>203.49</v>
      </c>
      <c r="H1410" s="5">
        <v>71159778</v>
      </c>
    </row>
    <row r="1411" spans="1:8" x14ac:dyDescent="0.35">
      <c r="A1411" s="2">
        <v>45512</v>
      </c>
      <c r="B1411" s="4">
        <v>198.84</v>
      </c>
      <c r="C1411" s="4">
        <f t="shared" si="42"/>
        <v>7.0800000000000125</v>
      </c>
      <c r="D1411" s="6">
        <f t="shared" si="43"/>
        <v>3.6921151439299194E-2</v>
      </c>
      <c r="E1411" s="4">
        <v>195.7</v>
      </c>
      <c r="F1411" s="4">
        <v>192.04</v>
      </c>
      <c r="G1411" s="4">
        <v>200.7</v>
      </c>
      <c r="H1411" s="5">
        <v>65033874</v>
      </c>
    </row>
    <row r="1412" spans="1:8" x14ac:dyDescent="0.35">
      <c r="A1412" s="2">
        <v>45513</v>
      </c>
      <c r="B1412" s="4">
        <v>200</v>
      </c>
      <c r="C1412" s="4">
        <f t="shared" ref="C1412:C1475" si="44">+B1412-B1411</f>
        <v>1.1599999999999966</v>
      </c>
      <c r="D1412" s="6">
        <f t="shared" ref="D1412:D1475" si="45">+C1412/B1411</f>
        <v>5.8338362502514413E-3</v>
      </c>
      <c r="E1412" s="4">
        <v>197.05</v>
      </c>
      <c r="F1412" s="4">
        <v>195.11</v>
      </c>
      <c r="G1412" s="4">
        <v>200.88</v>
      </c>
      <c r="H1412" s="5">
        <v>58648274</v>
      </c>
    </row>
    <row r="1413" spans="1:8" x14ac:dyDescent="0.35">
      <c r="A1413" s="2">
        <v>45516</v>
      </c>
      <c r="B1413" s="4">
        <v>197.49</v>
      </c>
      <c r="C1413" s="4">
        <f t="shared" si="44"/>
        <v>-2.5099999999999909</v>
      </c>
      <c r="D1413" s="6">
        <f t="shared" si="45"/>
        <v>-1.2549999999999955E-2</v>
      </c>
      <c r="E1413" s="4">
        <v>199.02</v>
      </c>
      <c r="F1413" s="4">
        <v>194.67</v>
      </c>
      <c r="G1413" s="4">
        <v>199.26</v>
      </c>
      <c r="H1413" s="5">
        <v>64044903</v>
      </c>
    </row>
    <row r="1414" spans="1:8" x14ac:dyDescent="0.35">
      <c r="A1414" s="2">
        <v>45517</v>
      </c>
      <c r="B1414" s="4">
        <v>207.83</v>
      </c>
      <c r="C1414" s="4">
        <f t="shared" si="44"/>
        <v>10.340000000000003</v>
      </c>
      <c r="D1414" s="6">
        <f t="shared" si="45"/>
        <v>5.2357081371208682E-2</v>
      </c>
      <c r="E1414" s="4">
        <v>198.47</v>
      </c>
      <c r="F1414" s="4">
        <v>197.06</v>
      </c>
      <c r="G1414" s="4">
        <v>208.49</v>
      </c>
      <c r="H1414" s="5">
        <v>76247387</v>
      </c>
    </row>
    <row r="1415" spans="1:8" x14ac:dyDescent="0.35">
      <c r="A1415" s="2">
        <v>45518</v>
      </c>
      <c r="B1415" s="4">
        <v>201.38</v>
      </c>
      <c r="C1415" s="4">
        <f t="shared" si="44"/>
        <v>-6.4500000000000171</v>
      </c>
      <c r="D1415" s="6">
        <f t="shared" si="45"/>
        <v>-3.1034980512919294E-2</v>
      </c>
      <c r="E1415" s="4">
        <v>207.39</v>
      </c>
      <c r="F1415" s="4">
        <v>198.75</v>
      </c>
      <c r="G1415" s="4">
        <v>208.44</v>
      </c>
      <c r="H1415" s="5">
        <v>70250014</v>
      </c>
    </row>
    <row r="1416" spans="1:8" x14ac:dyDescent="0.35">
      <c r="A1416" s="2">
        <v>45519</v>
      </c>
      <c r="B1416" s="4">
        <v>214.14</v>
      </c>
      <c r="C1416" s="4">
        <f t="shared" si="44"/>
        <v>12.759999999999991</v>
      </c>
      <c r="D1416" s="6">
        <f t="shared" si="45"/>
        <v>6.3362796702750968E-2</v>
      </c>
      <c r="E1416" s="4">
        <v>205.02</v>
      </c>
      <c r="F1416" s="4">
        <v>204.82</v>
      </c>
      <c r="G1416" s="4">
        <v>215.88</v>
      </c>
      <c r="H1416" s="5">
        <v>89848530</v>
      </c>
    </row>
    <row r="1417" spans="1:8" x14ac:dyDescent="0.35">
      <c r="A1417" s="2">
        <v>45520</v>
      </c>
      <c r="B1417" s="4">
        <v>216.12</v>
      </c>
      <c r="C1417" s="4">
        <f t="shared" si="44"/>
        <v>1.9800000000000182</v>
      </c>
      <c r="D1417" s="6">
        <f t="shared" si="45"/>
        <v>9.2462874754834137E-3</v>
      </c>
      <c r="E1417" s="4">
        <v>211.15</v>
      </c>
      <c r="F1417" s="4">
        <v>210.8</v>
      </c>
      <c r="G1417" s="4">
        <v>219.8</v>
      </c>
      <c r="H1417" s="5">
        <v>88765122</v>
      </c>
    </row>
    <row r="1418" spans="1:8" x14ac:dyDescent="0.35">
      <c r="A1418" s="2">
        <v>45523</v>
      </c>
      <c r="B1418" s="4">
        <v>222.72</v>
      </c>
      <c r="C1418" s="4">
        <f t="shared" si="44"/>
        <v>6.5999999999999943</v>
      </c>
      <c r="D1418" s="6">
        <f t="shared" si="45"/>
        <v>3.0538589672404193E-2</v>
      </c>
      <c r="E1418" s="4">
        <v>217.07</v>
      </c>
      <c r="F1418" s="4">
        <v>214.09</v>
      </c>
      <c r="G1418" s="4">
        <v>222.98</v>
      </c>
      <c r="H1418" s="5">
        <v>76435222</v>
      </c>
    </row>
    <row r="1419" spans="1:8" x14ac:dyDescent="0.35">
      <c r="A1419" s="2">
        <v>45524</v>
      </c>
      <c r="B1419" s="4">
        <v>221.1</v>
      </c>
      <c r="C1419" s="4">
        <f t="shared" si="44"/>
        <v>-1.6200000000000045</v>
      </c>
      <c r="D1419" s="6">
        <f t="shared" si="45"/>
        <v>-7.2737068965517447E-3</v>
      </c>
      <c r="E1419" s="4">
        <v>224.88</v>
      </c>
      <c r="F1419" s="4">
        <v>219.56</v>
      </c>
      <c r="G1419" s="4">
        <v>228.22</v>
      </c>
      <c r="H1419" s="5">
        <v>74001182</v>
      </c>
    </row>
    <row r="1420" spans="1:8" x14ac:dyDescent="0.35">
      <c r="A1420" s="2">
        <v>45525</v>
      </c>
      <c r="B1420" s="4">
        <v>223.27</v>
      </c>
      <c r="C1420" s="4">
        <f t="shared" si="44"/>
        <v>2.1700000000000159</v>
      </c>
      <c r="D1420" s="6">
        <f t="shared" si="45"/>
        <v>9.8145635459069014E-3</v>
      </c>
      <c r="E1420" s="4">
        <v>222.67</v>
      </c>
      <c r="F1420" s="4">
        <v>218.86</v>
      </c>
      <c r="G1420" s="4">
        <v>224.65940000000001</v>
      </c>
      <c r="H1420" s="5">
        <v>70145964</v>
      </c>
    </row>
    <row r="1421" spans="1:8" x14ac:dyDescent="0.35">
      <c r="A1421" s="2">
        <v>45526</v>
      </c>
      <c r="B1421" s="4">
        <v>210.66</v>
      </c>
      <c r="C1421" s="4">
        <f t="shared" si="44"/>
        <v>-12.610000000000014</v>
      </c>
      <c r="D1421" s="6">
        <f t="shared" si="45"/>
        <v>-5.6478702915752285E-2</v>
      </c>
      <c r="E1421" s="4">
        <v>223.82</v>
      </c>
      <c r="F1421" s="4">
        <v>210.32</v>
      </c>
      <c r="G1421" s="4">
        <v>224.8</v>
      </c>
      <c r="H1421" s="5">
        <v>79514482</v>
      </c>
    </row>
    <row r="1422" spans="1:8" x14ac:dyDescent="0.35">
      <c r="A1422" s="2">
        <v>45527</v>
      </c>
      <c r="B1422" s="4">
        <v>220.32</v>
      </c>
      <c r="C1422" s="4">
        <f t="shared" si="44"/>
        <v>9.6599999999999966</v>
      </c>
      <c r="D1422" s="6">
        <f t="shared" si="45"/>
        <v>4.5855881515237812E-2</v>
      </c>
      <c r="E1422" s="4">
        <v>214.45500000000001</v>
      </c>
      <c r="F1422" s="4">
        <v>214.21</v>
      </c>
      <c r="G1422" s="4">
        <v>221.48</v>
      </c>
      <c r="H1422" s="5">
        <v>81525207</v>
      </c>
    </row>
    <row r="1423" spans="1:8" x14ac:dyDescent="0.35">
      <c r="A1423" s="2">
        <v>45530</v>
      </c>
      <c r="B1423" s="4">
        <v>213.21</v>
      </c>
      <c r="C1423" s="4">
        <f t="shared" si="44"/>
        <v>-7.1099999999999852</v>
      </c>
      <c r="D1423" s="6">
        <f t="shared" si="45"/>
        <v>-3.2271241830065293E-2</v>
      </c>
      <c r="E1423" s="4">
        <v>218.75</v>
      </c>
      <c r="F1423" s="4">
        <v>211.01</v>
      </c>
      <c r="G1423" s="4">
        <v>219.09</v>
      </c>
      <c r="H1423" s="5">
        <v>59301187</v>
      </c>
    </row>
    <row r="1424" spans="1:8" x14ac:dyDescent="0.35">
      <c r="A1424" s="2">
        <v>45531</v>
      </c>
      <c r="B1424" s="4">
        <v>209.21</v>
      </c>
      <c r="C1424" s="4">
        <f t="shared" si="44"/>
        <v>-4</v>
      </c>
      <c r="D1424" s="6">
        <f t="shared" si="45"/>
        <v>-1.8760846114159749E-2</v>
      </c>
      <c r="E1424" s="4">
        <v>213.25</v>
      </c>
      <c r="F1424" s="4">
        <v>206.94</v>
      </c>
      <c r="G1424" s="4">
        <v>215.66</v>
      </c>
      <c r="H1424" s="5">
        <v>62821390</v>
      </c>
    </row>
    <row r="1425" spans="1:8" x14ac:dyDescent="0.35">
      <c r="A1425" s="2">
        <v>45532</v>
      </c>
      <c r="B1425" s="4">
        <v>205.75</v>
      </c>
      <c r="C1425" s="4">
        <f t="shared" si="44"/>
        <v>-3.460000000000008</v>
      </c>
      <c r="D1425" s="6">
        <f t="shared" si="45"/>
        <v>-1.6538406385928052E-2</v>
      </c>
      <c r="E1425" s="4">
        <v>209.72</v>
      </c>
      <c r="F1425" s="4">
        <v>202.59</v>
      </c>
      <c r="G1425" s="4">
        <v>211.84</v>
      </c>
      <c r="H1425" s="5">
        <v>64116350</v>
      </c>
    </row>
    <row r="1426" spans="1:8" x14ac:dyDescent="0.35">
      <c r="A1426" s="2">
        <v>45533</v>
      </c>
      <c r="B1426" s="4">
        <v>206.28</v>
      </c>
      <c r="C1426" s="4">
        <f t="shared" si="44"/>
        <v>0.53000000000000114</v>
      </c>
      <c r="D1426" s="6">
        <f t="shared" si="45"/>
        <v>2.575941676792229E-3</v>
      </c>
      <c r="E1426" s="4">
        <v>209.8</v>
      </c>
      <c r="F1426" s="4">
        <v>205.97</v>
      </c>
      <c r="G1426" s="4">
        <v>214.89</v>
      </c>
      <c r="H1426" s="5">
        <v>62308818</v>
      </c>
    </row>
    <row r="1427" spans="1:8" x14ac:dyDescent="0.35">
      <c r="A1427" s="2">
        <v>45534</v>
      </c>
      <c r="B1427" s="4">
        <v>214.11</v>
      </c>
      <c r="C1427" s="4">
        <f t="shared" si="44"/>
        <v>7.8300000000000125</v>
      </c>
      <c r="D1427" s="6">
        <f t="shared" si="45"/>
        <v>3.7958115183246134E-2</v>
      </c>
      <c r="E1427" s="4">
        <v>208.63</v>
      </c>
      <c r="F1427" s="4">
        <v>207.03</v>
      </c>
      <c r="G1427" s="4">
        <v>214.5701</v>
      </c>
      <c r="H1427" s="5">
        <v>63370608</v>
      </c>
    </row>
    <row r="1428" spans="1:8" x14ac:dyDescent="0.35">
      <c r="A1428" s="2">
        <v>45538</v>
      </c>
      <c r="B1428" s="4">
        <v>210.6</v>
      </c>
      <c r="C1428" s="4">
        <f t="shared" si="44"/>
        <v>-3.5100000000000193</v>
      </c>
      <c r="D1428" s="6">
        <f t="shared" si="45"/>
        <v>-1.6393442622950907E-2</v>
      </c>
      <c r="E1428" s="4">
        <v>215.26</v>
      </c>
      <c r="F1428" s="4">
        <v>209.64</v>
      </c>
      <c r="G1428" s="4">
        <v>219.90430000000001</v>
      </c>
      <c r="H1428" s="5">
        <v>76714222</v>
      </c>
    </row>
    <row r="1429" spans="1:8" x14ac:dyDescent="0.35">
      <c r="A1429" s="2">
        <v>45539</v>
      </c>
      <c r="B1429" s="4">
        <v>219.41</v>
      </c>
      <c r="C1429" s="4">
        <f t="shared" si="44"/>
        <v>8.8100000000000023</v>
      </c>
      <c r="D1429" s="6">
        <f t="shared" si="45"/>
        <v>4.1832858499525179E-2</v>
      </c>
      <c r="E1429" s="4">
        <v>210.59</v>
      </c>
      <c r="F1429" s="4">
        <v>210.57</v>
      </c>
      <c r="G1429" s="4">
        <v>222.22</v>
      </c>
      <c r="H1429" s="5">
        <v>80651767</v>
      </c>
    </row>
    <row r="1430" spans="1:8" x14ac:dyDescent="0.35">
      <c r="A1430" s="2">
        <v>45540</v>
      </c>
      <c r="B1430" s="4">
        <v>230.17</v>
      </c>
      <c r="C1430" s="4">
        <f t="shared" si="44"/>
        <v>10.759999999999991</v>
      </c>
      <c r="D1430" s="6">
        <f t="shared" si="45"/>
        <v>4.904060890570161E-2</v>
      </c>
      <c r="E1430" s="4">
        <v>223.49</v>
      </c>
      <c r="F1430" s="4">
        <v>222.25</v>
      </c>
      <c r="G1430" s="4">
        <v>235</v>
      </c>
      <c r="H1430" s="5">
        <v>119355013</v>
      </c>
    </row>
    <row r="1431" spans="1:8" x14ac:dyDescent="0.35">
      <c r="A1431" s="2">
        <v>45541</v>
      </c>
      <c r="B1431" s="4">
        <v>210.73</v>
      </c>
      <c r="C1431" s="4">
        <f t="shared" si="44"/>
        <v>-19.439999999999998</v>
      </c>
      <c r="D1431" s="6">
        <f t="shared" si="45"/>
        <v>-8.4459312681930743E-2</v>
      </c>
      <c r="E1431" s="4">
        <v>232.6</v>
      </c>
      <c r="F1431" s="4">
        <v>210.51</v>
      </c>
      <c r="G1431" s="4">
        <v>233.6</v>
      </c>
      <c r="H1431" s="5">
        <v>112177004</v>
      </c>
    </row>
    <row r="1432" spans="1:8" x14ac:dyDescent="0.35">
      <c r="A1432" s="2">
        <v>45544</v>
      </c>
      <c r="B1432" s="4">
        <v>216.27</v>
      </c>
      <c r="C1432" s="4">
        <f t="shared" si="44"/>
        <v>5.5400000000000205</v>
      </c>
      <c r="D1432" s="6">
        <f t="shared" si="45"/>
        <v>2.6289564846011582E-2</v>
      </c>
      <c r="E1432" s="4">
        <v>216.2</v>
      </c>
      <c r="F1432" s="4">
        <v>213.67</v>
      </c>
      <c r="G1432" s="4">
        <v>219.87</v>
      </c>
      <c r="H1432" s="5">
        <v>67443518</v>
      </c>
    </row>
    <row r="1433" spans="1:8" x14ac:dyDescent="0.35">
      <c r="A1433" s="2">
        <v>45545</v>
      </c>
      <c r="B1433" s="4">
        <v>226.17</v>
      </c>
      <c r="C1433" s="4">
        <f t="shared" si="44"/>
        <v>9.8999999999999773</v>
      </c>
      <c r="D1433" s="6">
        <f t="shared" si="45"/>
        <v>4.5776113191843423E-2</v>
      </c>
      <c r="E1433" s="4">
        <v>220.07</v>
      </c>
      <c r="F1433" s="4">
        <v>218.6377</v>
      </c>
      <c r="G1433" s="4">
        <v>226.4</v>
      </c>
      <c r="H1433" s="5">
        <v>78891136</v>
      </c>
    </row>
    <row r="1434" spans="1:8" x14ac:dyDescent="0.35">
      <c r="A1434" s="2">
        <v>45546</v>
      </c>
      <c r="B1434" s="4">
        <v>228.13</v>
      </c>
      <c r="C1434" s="4">
        <f t="shared" si="44"/>
        <v>1.960000000000008</v>
      </c>
      <c r="D1434" s="6">
        <f t="shared" si="45"/>
        <v>8.6660476632621844E-3</v>
      </c>
      <c r="E1434" s="4">
        <v>224.55</v>
      </c>
      <c r="F1434" s="4">
        <v>216.80029999999999</v>
      </c>
      <c r="G1434" s="4">
        <v>228.47</v>
      </c>
      <c r="H1434" s="5">
        <v>83548633</v>
      </c>
    </row>
    <row r="1435" spans="1:8" x14ac:dyDescent="0.35">
      <c r="A1435" s="2">
        <v>45547</v>
      </c>
      <c r="B1435" s="4">
        <v>229.81</v>
      </c>
      <c r="C1435" s="4">
        <f t="shared" si="44"/>
        <v>1.6800000000000068</v>
      </c>
      <c r="D1435" s="6">
        <f t="shared" si="45"/>
        <v>7.3642221540350097E-3</v>
      </c>
      <c r="E1435" s="4">
        <v>224.66</v>
      </c>
      <c r="F1435" s="4">
        <v>223.83</v>
      </c>
      <c r="G1435" s="4">
        <v>231.45</v>
      </c>
      <c r="H1435" s="5">
        <v>72020042</v>
      </c>
    </row>
    <row r="1436" spans="1:8" x14ac:dyDescent="0.35">
      <c r="A1436" s="2">
        <v>45548</v>
      </c>
      <c r="B1436" s="4">
        <v>230.29</v>
      </c>
      <c r="C1436" s="4">
        <f t="shared" si="44"/>
        <v>0.47999999999998977</v>
      </c>
      <c r="D1436" s="6">
        <f t="shared" si="45"/>
        <v>2.0886819546581514E-3</v>
      </c>
      <c r="E1436" s="4">
        <v>228</v>
      </c>
      <c r="F1436" s="4">
        <v>226.32</v>
      </c>
      <c r="G1436" s="4">
        <v>232.67</v>
      </c>
      <c r="H1436" s="5">
        <v>59515114</v>
      </c>
    </row>
    <row r="1437" spans="1:8" x14ac:dyDescent="0.35">
      <c r="A1437" s="2">
        <v>45551</v>
      </c>
      <c r="B1437" s="4">
        <v>226.78</v>
      </c>
      <c r="C1437" s="4">
        <f t="shared" si="44"/>
        <v>-3.5099999999999909</v>
      </c>
      <c r="D1437" s="6">
        <f t="shared" si="45"/>
        <v>-1.5241651830300885E-2</v>
      </c>
      <c r="E1437" s="4">
        <v>229.3</v>
      </c>
      <c r="F1437" s="4">
        <v>223.53</v>
      </c>
      <c r="G1437" s="4">
        <v>229.96</v>
      </c>
      <c r="H1437" s="5">
        <v>54322995</v>
      </c>
    </row>
    <row r="1438" spans="1:8" x14ac:dyDescent="0.35">
      <c r="A1438" s="2">
        <v>45552</v>
      </c>
      <c r="B1438" s="4">
        <v>227.87</v>
      </c>
      <c r="C1438" s="4">
        <f t="shared" si="44"/>
        <v>1.0900000000000034</v>
      </c>
      <c r="D1438" s="6">
        <f t="shared" si="45"/>
        <v>4.8064203192521538E-3</v>
      </c>
      <c r="E1438" s="4">
        <v>229.45</v>
      </c>
      <c r="F1438" s="4">
        <v>226.55330000000001</v>
      </c>
      <c r="G1438" s="4">
        <v>234.57</v>
      </c>
      <c r="H1438" s="5">
        <v>66761636</v>
      </c>
    </row>
    <row r="1439" spans="1:8" x14ac:dyDescent="0.35">
      <c r="A1439" s="2">
        <v>45553</v>
      </c>
      <c r="B1439" s="4">
        <v>227.2</v>
      </c>
      <c r="C1439" s="4">
        <f t="shared" si="44"/>
        <v>-0.67000000000001592</v>
      </c>
      <c r="D1439" s="6">
        <f t="shared" si="45"/>
        <v>-2.9402729626542149E-3</v>
      </c>
      <c r="E1439" s="4">
        <v>230.09</v>
      </c>
      <c r="F1439" s="4">
        <v>226.88</v>
      </c>
      <c r="G1439" s="4">
        <v>235.68</v>
      </c>
      <c r="H1439" s="5">
        <v>78010204</v>
      </c>
    </row>
    <row r="1440" spans="1:8" x14ac:dyDescent="0.35">
      <c r="A1440" s="2">
        <v>45554</v>
      </c>
      <c r="B1440" s="4">
        <v>243.92</v>
      </c>
      <c r="C1440" s="4">
        <f t="shared" si="44"/>
        <v>16.72</v>
      </c>
      <c r="D1440" s="6">
        <f t="shared" si="45"/>
        <v>7.3591549295774647E-2</v>
      </c>
      <c r="E1440" s="4">
        <v>234</v>
      </c>
      <c r="F1440" s="4">
        <v>232.13</v>
      </c>
      <c r="G1440" s="4">
        <v>244.24</v>
      </c>
      <c r="H1440" s="5">
        <v>102694576</v>
      </c>
    </row>
    <row r="1441" spans="1:8" x14ac:dyDescent="0.35">
      <c r="A1441" s="2">
        <v>45555</v>
      </c>
      <c r="B1441" s="4">
        <v>238.25</v>
      </c>
      <c r="C1441" s="4">
        <f t="shared" si="44"/>
        <v>-5.6699999999999875</v>
      </c>
      <c r="D1441" s="6">
        <f t="shared" si="45"/>
        <v>-2.3245326336503721E-2</v>
      </c>
      <c r="E1441" s="4">
        <v>241.52</v>
      </c>
      <c r="F1441" s="4">
        <v>235.92</v>
      </c>
      <c r="G1441" s="4">
        <v>243.99</v>
      </c>
      <c r="H1441" s="5">
        <v>99879070</v>
      </c>
    </row>
    <row r="1442" spans="1:8" x14ac:dyDescent="0.35">
      <c r="A1442" s="2">
        <v>45558</v>
      </c>
      <c r="B1442" s="4">
        <v>250</v>
      </c>
      <c r="C1442" s="4">
        <f t="shared" si="44"/>
        <v>11.75</v>
      </c>
      <c r="D1442" s="6">
        <f t="shared" si="45"/>
        <v>4.9317943336831059E-2</v>
      </c>
      <c r="E1442" s="4">
        <v>242.61</v>
      </c>
      <c r="F1442" s="4">
        <v>241.92</v>
      </c>
      <c r="G1442" s="4">
        <v>250</v>
      </c>
      <c r="H1442" s="5">
        <v>86927194</v>
      </c>
    </row>
    <row r="1443" spans="1:8" x14ac:dyDescent="0.35">
      <c r="A1443" s="2">
        <v>45559</v>
      </c>
      <c r="B1443" s="4">
        <v>254.27</v>
      </c>
      <c r="C1443" s="4">
        <f t="shared" si="44"/>
        <v>4.2700000000000102</v>
      </c>
      <c r="D1443" s="6">
        <f t="shared" si="45"/>
        <v>1.708000000000004E-2</v>
      </c>
      <c r="E1443" s="4">
        <v>254.08</v>
      </c>
      <c r="F1443" s="4">
        <v>249.05009999999999</v>
      </c>
      <c r="G1443" s="4">
        <v>257.19</v>
      </c>
      <c r="H1443" s="5">
        <v>88490999</v>
      </c>
    </row>
    <row r="1444" spans="1:8" x14ac:dyDescent="0.35">
      <c r="A1444" s="2">
        <v>45560</v>
      </c>
      <c r="B1444" s="4">
        <v>257.02</v>
      </c>
      <c r="C1444" s="4">
        <f t="shared" si="44"/>
        <v>2.7499999999999716</v>
      </c>
      <c r="D1444" s="6">
        <f t="shared" si="45"/>
        <v>1.0815275101270191E-2</v>
      </c>
      <c r="E1444" s="4">
        <v>252.54</v>
      </c>
      <c r="F1444" s="4">
        <v>252.28</v>
      </c>
      <c r="G1444" s="4">
        <v>257.05</v>
      </c>
      <c r="H1444" s="5">
        <v>65034318</v>
      </c>
    </row>
    <row r="1445" spans="1:8" x14ac:dyDescent="0.35">
      <c r="A1445" s="2">
        <v>45561</v>
      </c>
      <c r="B1445" s="4">
        <v>254.22</v>
      </c>
      <c r="C1445" s="4">
        <f t="shared" si="44"/>
        <v>-2.7999999999999829</v>
      </c>
      <c r="D1445" s="6">
        <f t="shared" si="45"/>
        <v>-1.0894093844836913E-2</v>
      </c>
      <c r="E1445" s="4">
        <v>260.60000000000002</v>
      </c>
      <c r="F1445" s="4">
        <v>251.53</v>
      </c>
      <c r="G1445" s="4">
        <v>261.75</v>
      </c>
      <c r="H1445" s="5">
        <v>67142193</v>
      </c>
    </row>
    <row r="1446" spans="1:8" x14ac:dyDescent="0.35">
      <c r="A1446" s="2">
        <v>45562</v>
      </c>
      <c r="B1446" s="4">
        <v>260.45999999999998</v>
      </c>
      <c r="C1446" s="4">
        <f t="shared" si="44"/>
        <v>6.2399999999999807</v>
      </c>
      <c r="D1446" s="6">
        <f t="shared" si="45"/>
        <v>2.4545669105499098E-2</v>
      </c>
      <c r="E1446" s="4">
        <v>257.375</v>
      </c>
      <c r="F1446" s="4">
        <v>254.12</v>
      </c>
      <c r="G1446" s="4">
        <v>260.69990000000001</v>
      </c>
      <c r="H1446" s="5">
        <v>70988067</v>
      </c>
    </row>
    <row r="1447" spans="1:8" x14ac:dyDescent="0.35">
      <c r="A1447" s="2">
        <v>45565</v>
      </c>
      <c r="B1447" s="4">
        <v>261.63</v>
      </c>
      <c r="C1447" s="4">
        <f t="shared" si="44"/>
        <v>1.1700000000000159</v>
      </c>
      <c r="D1447" s="6">
        <f t="shared" si="45"/>
        <v>4.492052522460324E-3</v>
      </c>
      <c r="E1447" s="4">
        <v>259.04000000000002</v>
      </c>
      <c r="F1447" s="4">
        <v>255.77</v>
      </c>
      <c r="G1447" s="4">
        <v>264.86</v>
      </c>
      <c r="H1447" s="5">
        <v>80873381</v>
      </c>
    </row>
    <row r="1448" spans="1:8" x14ac:dyDescent="0.35">
      <c r="A1448" s="2">
        <v>45566</v>
      </c>
      <c r="B1448" s="4">
        <v>258.02</v>
      </c>
      <c r="C1448" s="4">
        <f t="shared" si="44"/>
        <v>-3.6100000000000136</v>
      </c>
      <c r="D1448" s="6">
        <f t="shared" si="45"/>
        <v>-1.3798111837327575E-2</v>
      </c>
      <c r="E1448" s="4">
        <v>262.67</v>
      </c>
      <c r="F1448" s="4">
        <v>248.53</v>
      </c>
      <c r="G1448" s="4">
        <v>263.98</v>
      </c>
      <c r="H1448" s="5">
        <v>87397613</v>
      </c>
    </row>
    <row r="1449" spans="1:8" x14ac:dyDescent="0.35">
      <c r="A1449" s="2">
        <v>45567</v>
      </c>
      <c r="B1449" s="4">
        <v>249.02</v>
      </c>
      <c r="C1449" s="4">
        <f t="shared" si="44"/>
        <v>-8.9999999999999716</v>
      </c>
      <c r="D1449" s="6">
        <f t="shared" si="45"/>
        <v>-3.4881016975428156E-2</v>
      </c>
      <c r="E1449" s="4">
        <v>247.55</v>
      </c>
      <c r="F1449" s="4">
        <v>241.5</v>
      </c>
      <c r="G1449" s="4">
        <v>251.1585</v>
      </c>
      <c r="H1449" s="5">
        <v>93983930</v>
      </c>
    </row>
    <row r="1450" spans="1:8" x14ac:dyDescent="0.35">
      <c r="A1450" s="2">
        <v>45568</v>
      </c>
      <c r="B1450" s="4">
        <v>240.66</v>
      </c>
      <c r="C1450" s="4">
        <f t="shared" si="44"/>
        <v>-8.3600000000000136</v>
      </c>
      <c r="D1450" s="6">
        <f t="shared" si="45"/>
        <v>-3.357160067464466E-2</v>
      </c>
      <c r="E1450" s="4">
        <v>244.48</v>
      </c>
      <c r="F1450" s="4">
        <v>237.81</v>
      </c>
      <c r="G1450" s="4">
        <v>249.79</v>
      </c>
      <c r="H1450" s="5">
        <v>80729240</v>
      </c>
    </row>
    <row r="1451" spans="1:8" x14ac:dyDescent="0.35">
      <c r="A1451" s="2">
        <v>45569</v>
      </c>
      <c r="B1451" s="4">
        <v>250.08</v>
      </c>
      <c r="C1451" s="4">
        <f t="shared" si="44"/>
        <v>9.4200000000000159</v>
      </c>
      <c r="D1451" s="6">
        <f t="shared" si="45"/>
        <v>3.9142358514086331E-2</v>
      </c>
      <c r="E1451" s="4">
        <v>246.69</v>
      </c>
      <c r="F1451" s="4">
        <v>244.58</v>
      </c>
      <c r="G1451" s="4">
        <v>250.96</v>
      </c>
      <c r="H1451" s="5">
        <v>86726285</v>
      </c>
    </row>
    <row r="1452" spans="1:8" x14ac:dyDescent="0.35">
      <c r="A1452" s="2">
        <v>45572</v>
      </c>
      <c r="B1452" s="4">
        <v>240.83</v>
      </c>
      <c r="C1452" s="4">
        <f t="shared" si="44"/>
        <v>-9.25</v>
      </c>
      <c r="D1452" s="6">
        <f t="shared" si="45"/>
        <v>-3.6988163787587972E-2</v>
      </c>
      <c r="E1452" s="4">
        <v>249</v>
      </c>
      <c r="F1452" s="4">
        <v>240.7</v>
      </c>
      <c r="G1452" s="4">
        <v>249.83</v>
      </c>
      <c r="H1452" s="5">
        <v>68113270</v>
      </c>
    </row>
    <row r="1453" spans="1:8" x14ac:dyDescent="0.35">
      <c r="A1453" s="2">
        <v>45573</v>
      </c>
      <c r="B1453" s="4">
        <v>244.5</v>
      </c>
      <c r="C1453" s="4">
        <f t="shared" si="44"/>
        <v>3.6699999999999875</v>
      </c>
      <c r="D1453" s="6">
        <f t="shared" si="45"/>
        <v>1.5238965245193652E-2</v>
      </c>
      <c r="E1453" s="4">
        <v>243.56</v>
      </c>
      <c r="F1453" s="4">
        <v>240.56</v>
      </c>
      <c r="G1453" s="4">
        <v>246.21</v>
      </c>
      <c r="H1453" s="5">
        <v>56303160</v>
      </c>
    </row>
    <row r="1454" spans="1:8" x14ac:dyDescent="0.35">
      <c r="A1454" s="2">
        <v>45574</v>
      </c>
      <c r="B1454" s="4">
        <v>241.05</v>
      </c>
      <c r="C1454" s="4">
        <f t="shared" si="44"/>
        <v>-3.4499999999999886</v>
      </c>
      <c r="D1454" s="6">
        <f t="shared" si="45"/>
        <v>-1.4110429447852714E-2</v>
      </c>
      <c r="E1454" s="4">
        <v>243.82</v>
      </c>
      <c r="F1454" s="4">
        <v>239.51</v>
      </c>
      <c r="G1454" s="4">
        <v>247.43</v>
      </c>
      <c r="H1454" s="5">
        <v>66289529</v>
      </c>
    </row>
    <row r="1455" spans="1:8" x14ac:dyDescent="0.35">
      <c r="A1455" s="2">
        <v>45575</v>
      </c>
      <c r="B1455" s="4">
        <v>238.77</v>
      </c>
      <c r="C1455" s="4">
        <f t="shared" si="44"/>
        <v>-2.2800000000000011</v>
      </c>
      <c r="D1455" s="6">
        <f t="shared" si="45"/>
        <v>-9.4586185438705703E-3</v>
      </c>
      <c r="E1455" s="4">
        <v>241.81</v>
      </c>
      <c r="F1455" s="4">
        <v>232.34</v>
      </c>
      <c r="G1455" s="4">
        <v>242.78989999999999</v>
      </c>
      <c r="H1455" s="5">
        <v>83087063</v>
      </c>
    </row>
    <row r="1456" spans="1:8" x14ac:dyDescent="0.35">
      <c r="A1456" s="2">
        <v>45576</v>
      </c>
      <c r="B1456" s="4">
        <v>217.8</v>
      </c>
      <c r="C1456" s="4">
        <f t="shared" si="44"/>
        <v>-20.97</v>
      </c>
      <c r="D1456" s="6">
        <f t="shared" si="45"/>
        <v>-8.7825103656238218E-2</v>
      </c>
      <c r="E1456" s="4">
        <v>220.13</v>
      </c>
      <c r="F1456" s="4">
        <v>214.38</v>
      </c>
      <c r="G1456" s="4">
        <v>223.34</v>
      </c>
      <c r="H1456" s="5">
        <v>142628874</v>
      </c>
    </row>
    <row r="1457" spans="1:8" x14ac:dyDescent="0.35">
      <c r="A1457" s="2">
        <v>45579</v>
      </c>
      <c r="B1457" s="4">
        <v>219.16</v>
      </c>
      <c r="C1457" s="4">
        <f t="shared" si="44"/>
        <v>1.3599999999999852</v>
      </c>
      <c r="D1457" s="6">
        <f t="shared" si="45"/>
        <v>6.2442607897152669E-3</v>
      </c>
      <c r="E1457" s="4">
        <v>220.13</v>
      </c>
      <c r="F1457" s="4">
        <v>213.74</v>
      </c>
      <c r="G1457" s="4">
        <v>221.91</v>
      </c>
      <c r="H1457" s="5">
        <v>86291923</v>
      </c>
    </row>
    <row r="1458" spans="1:8" x14ac:dyDescent="0.35">
      <c r="A1458" s="2">
        <v>45580</v>
      </c>
      <c r="B1458" s="4">
        <v>219.57</v>
      </c>
      <c r="C1458" s="4">
        <f t="shared" si="44"/>
        <v>0.40999999999999659</v>
      </c>
      <c r="D1458" s="6">
        <f t="shared" si="45"/>
        <v>1.8707793392954764E-3</v>
      </c>
      <c r="E1458" s="4">
        <v>220.01</v>
      </c>
      <c r="F1458" s="4">
        <v>217.12</v>
      </c>
      <c r="G1458" s="4">
        <v>224.26</v>
      </c>
      <c r="H1458" s="5">
        <v>62988787</v>
      </c>
    </row>
    <row r="1459" spans="1:8" x14ac:dyDescent="0.35">
      <c r="A1459" s="2">
        <v>45581</v>
      </c>
      <c r="B1459" s="4">
        <v>221.33</v>
      </c>
      <c r="C1459" s="4">
        <f t="shared" si="44"/>
        <v>1.7600000000000193</v>
      </c>
      <c r="D1459" s="6">
        <f t="shared" si="45"/>
        <v>8.0156669854716915E-3</v>
      </c>
      <c r="E1459" s="4">
        <v>221.4</v>
      </c>
      <c r="F1459" s="4">
        <v>218.93</v>
      </c>
      <c r="G1459" s="4">
        <v>222.81989999999999</v>
      </c>
      <c r="H1459" s="5">
        <v>49632824</v>
      </c>
    </row>
    <row r="1460" spans="1:8" x14ac:dyDescent="0.35">
      <c r="A1460" s="2">
        <v>45582</v>
      </c>
      <c r="B1460" s="4">
        <v>220.89</v>
      </c>
      <c r="C1460" s="4">
        <f t="shared" si="44"/>
        <v>-0.44000000000002615</v>
      </c>
      <c r="D1460" s="6">
        <f t="shared" si="45"/>
        <v>-1.9879817467131711E-3</v>
      </c>
      <c r="E1460" s="4">
        <v>221.59</v>
      </c>
      <c r="F1460" s="4">
        <v>217.9</v>
      </c>
      <c r="G1460" s="4">
        <v>222.08</v>
      </c>
      <c r="H1460" s="5">
        <v>50791784</v>
      </c>
    </row>
    <row r="1461" spans="1:8" x14ac:dyDescent="0.35">
      <c r="A1461" s="2">
        <v>45583</v>
      </c>
      <c r="B1461" s="4">
        <v>220.7</v>
      </c>
      <c r="C1461" s="4">
        <f t="shared" si="44"/>
        <v>-0.18999999999999773</v>
      </c>
      <c r="D1461" s="6">
        <f t="shared" si="45"/>
        <v>-8.6015663905110115E-4</v>
      </c>
      <c r="E1461" s="4">
        <v>220.71</v>
      </c>
      <c r="F1461" s="4">
        <v>219.23</v>
      </c>
      <c r="G1461" s="4">
        <v>222.28</v>
      </c>
      <c r="H1461" s="5">
        <v>49611867</v>
      </c>
    </row>
    <row r="1462" spans="1:8" x14ac:dyDescent="0.35">
      <c r="A1462" s="2">
        <v>45586</v>
      </c>
      <c r="B1462" s="4">
        <v>218.85</v>
      </c>
      <c r="C1462" s="4">
        <f t="shared" si="44"/>
        <v>-1.8499999999999943</v>
      </c>
      <c r="D1462" s="6">
        <f t="shared" si="45"/>
        <v>-8.3824195740824399E-3</v>
      </c>
      <c r="E1462" s="4">
        <v>218.9</v>
      </c>
      <c r="F1462" s="4">
        <v>215.726</v>
      </c>
      <c r="G1462" s="4">
        <v>220.48</v>
      </c>
      <c r="H1462" s="5">
        <v>47328988</v>
      </c>
    </row>
    <row r="1463" spans="1:8" x14ac:dyDescent="0.35">
      <c r="A1463" s="2">
        <v>45587</v>
      </c>
      <c r="B1463" s="4">
        <v>217.97</v>
      </c>
      <c r="C1463" s="4">
        <f t="shared" si="44"/>
        <v>-0.87999999999999545</v>
      </c>
      <c r="D1463" s="6">
        <f t="shared" si="45"/>
        <v>-4.0210189627598609E-3</v>
      </c>
      <c r="E1463" s="4">
        <v>217.31</v>
      </c>
      <c r="F1463" s="4">
        <v>215.26</v>
      </c>
      <c r="G1463" s="4">
        <v>218.22</v>
      </c>
      <c r="H1463" s="5">
        <v>43268741</v>
      </c>
    </row>
    <row r="1464" spans="1:8" x14ac:dyDescent="0.35">
      <c r="A1464" s="2">
        <v>45588</v>
      </c>
      <c r="B1464" s="4">
        <v>213.65</v>
      </c>
      <c r="C1464" s="4">
        <f t="shared" si="44"/>
        <v>-4.3199999999999932</v>
      </c>
      <c r="D1464" s="6">
        <f t="shared" si="45"/>
        <v>-1.9819241179978866E-2</v>
      </c>
      <c r="E1464" s="4">
        <v>217.125</v>
      </c>
      <c r="F1464" s="4">
        <v>212.11</v>
      </c>
      <c r="G1464" s="4">
        <v>218.72</v>
      </c>
      <c r="H1464" s="5">
        <v>80938892</v>
      </c>
    </row>
    <row r="1465" spans="1:8" x14ac:dyDescent="0.35">
      <c r="A1465" s="2">
        <v>45589</v>
      </c>
      <c r="B1465" s="4">
        <v>260.48</v>
      </c>
      <c r="C1465" s="4">
        <f t="shared" si="44"/>
        <v>46.830000000000013</v>
      </c>
      <c r="D1465" s="6">
        <f t="shared" si="45"/>
        <v>0.21919026445120529</v>
      </c>
      <c r="E1465" s="4">
        <v>244.68</v>
      </c>
      <c r="F1465" s="4">
        <v>242.65</v>
      </c>
      <c r="G1465" s="4">
        <v>262.11989999999997</v>
      </c>
      <c r="H1465" s="5">
        <v>204491903</v>
      </c>
    </row>
    <row r="1466" spans="1:8" x14ac:dyDescent="0.35">
      <c r="A1466" s="2">
        <v>45590</v>
      </c>
      <c r="B1466" s="4">
        <v>269.19</v>
      </c>
      <c r="C1466" s="4">
        <f t="shared" si="44"/>
        <v>8.7099999999999795</v>
      </c>
      <c r="D1466" s="6">
        <f t="shared" si="45"/>
        <v>3.3438267813267732E-2</v>
      </c>
      <c r="E1466" s="4">
        <v>256.01</v>
      </c>
      <c r="F1466" s="4">
        <v>255.32</v>
      </c>
      <c r="G1466" s="4">
        <v>269.49</v>
      </c>
      <c r="H1466" s="5">
        <v>161611931</v>
      </c>
    </row>
    <row r="1467" spans="1:8" x14ac:dyDescent="0.35">
      <c r="A1467" s="2">
        <v>45593</v>
      </c>
      <c r="B1467" s="4">
        <v>262.51</v>
      </c>
      <c r="C1467" s="4">
        <f t="shared" si="44"/>
        <v>-6.6800000000000068</v>
      </c>
      <c r="D1467" s="6">
        <f t="shared" si="45"/>
        <v>-2.4815186299639684E-2</v>
      </c>
      <c r="E1467" s="4">
        <v>270</v>
      </c>
      <c r="F1467" s="4">
        <v>262.24</v>
      </c>
      <c r="G1467" s="4">
        <v>273.536</v>
      </c>
      <c r="H1467" s="5">
        <v>107653603</v>
      </c>
    </row>
    <row r="1468" spans="1:8" x14ac:dyDescent="0.35">
      <c r="A1468" s="2">
        <v>45594</v>
      </c>
      <c r="B1468" s="4">
        <v>259.52</v>
      </c>
      <c r="C1468" s="4">
        <f t="shared" si="44"/>
        <v>-2.9900000000000091</v>
      </c>
      <c r="D1468" s="6">
        <f t="shared" si="45"/>
        <v>-1.1390042284103497E-2</v>
      </c>
      <c r="E1468" s="4">
        <v>264.51</v>
      </c>
      <c r="F1468" s="4">
        <v>255.51</v>
      </c>
      <c r="G1468" s="4">
        <v>264.98</v>
      </c>
      <c r="H1468" s="5">
        <v>80521751</v>
      </c>
    </row>
    <row r="1469" spans="1:8" x14ac:dyDescent="0.35">
      <c r="A1469" s="2">
        <v>45595</v>
      </c>
      <c r="B1469" s="4">
        <v>257.55</v>
      </c>
      <c r="C1469" s="4">
        <f t="shared" si="44"/>
        <v>-1.9699999999999704</v>
      </c>
      <c r="D1469" s="6">
        <f t="shared" si="45"/>
        <v>-7.5909371146731294E-3</v>
      </c>
      <c r="E1469" s="4">
        <v>258.03500000000003</v>
      </c>
      <c r="F1469" s="4">
        <v>255.8201</v>
      </c>
      <c r="G1469" s="4">
        <v>263.35000000000002</v>
      </c>
      <c r="H1469" s="5">
        <v>53993576</v>
      </c>
    </row>
    <row r="1470" spans="1:8" x14ac:dyDescent="0.35">
      <c r="A1470" s="2">
        <v>45596</v>
      </c>
      <c r="B1470" s="4">
        <v>249.85</v>
      </c>
      <c r="C1470" s="4">
        <f t="shared" si="44"/>
        <v>-7.7000000000000171</v>
      </c>
      <c r="D1470" s="6">
        <f t="shared" si="45"/>
        <v>-2.9897107357794668E-2</v>
      </c>
      <c r="E1470" s="4">
        <v>257.99</v>
      </c>
      <c r="F1470" s="4">
        <v>249.25</v>
      </c>
      <c r="G1470" s="4">
        <v>259.75</v>
      </c>
      <c r="H1470" s="5">
        <v>66575292</v>
      </c>
    </row>
    <row r="1471" spans="1:8" x14ac:dyDescent="0.35">
      <c r="A1471" s="2">
        <v>45597</v>
      </c>
      <c r="B1471" s="4">
        <v>248.98</v>
      </c>
      <c r="C1471" s="4">
        <f t="shared" si="44"/>
        <v>-0.87000000000000455</v>
      </c>
      <c r="D1471" s="6">
        <f t="shared" si="45"/>
        <v>-3.4820892535521496E-3</v>
      </c>
      <c r="E1471" s="4">
        <v>252.04300000000001</v>
      </c>
      <c r="F1471" s="4">
        <v>246.63</v>
      </c>
      <c r="G1471" s="4">
        <v>254</v>
      </c>
      <c r="H1471" s="5">
        <v>57544757</v>
      </c>
    </row>
    <row r="1472" spans="1:8" x14ac:dyDescent="0.35">
      <c r="A1472" s="2">
        <v>45600</v>
      </c>
      <c r="B1472" s="4">
        <v>242.84</v>
      </c>
      <c r="C1472" s="4">
        <f t="shared" si="44"/>
        <v>-6.1399999999999864</v>
      </c>
      <c r="D1472" s="6">
        <f t="shared" si="45"/>
        <v>-2.4660615310466649E-2</v>
      </c>
      <c r="E1472" s="4">
        <v>244.56</v>
      </c>
      <c r="F1472" s="4">
        <v>238.88</v>
      </c>
      <c r="G1472" s="4">
        <v>248.9</v>
      </c>
      <c r="H1472" s="5">
        <v>68802354</v>
      </c>
    </row>
    <row r="1473" spans="1:8" x14ac:dyDescent="0.35">
      <c r="A1473" s="2">
        <v>45601</v>
      </c>
      <c r="B1473" s="4">
        <v>251.44</v>
      </c>
      <c r="C1473" s="4">
        <f t="shared" si="44"/>
        <v>8.5999999999999943</v>
      </c>
      <c r="D1473" s="6">
        <f t="shared" si="45"/>
        <v>3.5414264536320184E-2</v>
      </c>
      <c r="E1473" s="4">
        <v>247.34</v>
      </c>
      <c r="F1473" s="4">
        <v>246.21010000000001</v>
      </c>
      <c r="G1473" s="4">
        <v>255.2799</v>
      </c>
      <c r="H1473" s="5">
        <v>69282505</v>
      </c>
    </row>
    <row r="1474" spans="1:8" x14ac:dyDescent="0.35">
      <c r="A1474" s="2">
        <v>45602</v>
      </c>
      <c r="B1474" s="4">
        <v>288.52999999999997</v>
      </c>
      <c r="C1474" s="4">
        <f t="shared" si="44"/>
        <v>37.089999999999975</v>
      </c>
      <c r="D1474" s="6">
        <f t="shared" si="45"/>
        <v>0.14751034043907085</v>
      </c>
      <c r="E1474" s="4">
        <v>284.67</v>
      </c>
      <c r="F1474" s="4">
        <v>275.62</v>
      </c>
      <c r="G1474" s="4">
        <v>289.58999999999997</v>
      </c>
      <c r="H1474" s="5">
        <v>165228710</v>
      </c>
    </row>
    <row r="1475" spans="1:8" x14ac:dyDescent="0.35">
      <c r="A1475" s="2">
        <v>45603</v>
      </c>
      <c r="B1475" s="4">
        <v>296.91000000000003</v>
      </c>
      <c r="C1475" s="4">
        <f t="shared" si="44"/>
        <v>8.3800000000000523</v>
      </c>
      <c r="D1475" s="6">
        <f t="shared" si="45"/>
        <v>2.9043773611063157E-2</v>
      </c>
      <c r="E1475" s="4">
        <v>288.89</v>
      </c>
      <c r="F1475" s="4">
        <v>285.52</v>
      </c>
      <c r="G1475" s="4">
        <v>299.75</v>
      </c>
      <c r="H1475" s="5">
        <v>117309232</v>
      </c>
    </row>
    <row r="1476" spans="1:8" x14ac:dyDescent="0.35">
      <c r="A1476" s="2">
        <v>45604</v>
      </c>
      <c r="B1476" s="4">
        <v>321.22000000000003</v>
      </c>
      <c r="C1476" s="4">
        <f t="shared" ref="C1476:C1539" si="46">+B1476-B1475</f>
        <v>24.310000000000002</v>
      </c>
      <c r="D1476" s="6">
        <f t="shared" ref="D1476:D1539" si="47">+C1476/B1475</f>
        <v>8.1876662961840291E-2</v>
      </c>
      <c r="E1476" s="4">
        <v>299.14</v>
      </c>
      <c r="F1476" s="4">
        <v>297.66000000000003</v>
      </c>
      <c r="G1476" s="4">
        <v>328.71</v>
      </c>
      <c r="H1476" s="5">
        <v>204782763</v>
      </c>
    </row>
    <row r="1477" spans="1:8" x14ac:dyDescent="0.35">
      <c r="A1477" s="2">
        <v>45607</v>
      </c>
      <c r="B1477" s="4">
        <v>350</v>
      </c>
      <c r="C1477" s="4">
        <f t="shared" si="46"/>
        <v>28.779999999999973</v>
      </c>
      <c r="D1477" s="6">
        <f t="shared" si="47"/>
        <v>8.9595915571882109E-2</v>
      </c>
      <c r="E1477" s="4">
        <v>346.3</v>
      </c>
      <c r="F1477" s="4">
        <v>336</v>
      </c>
      <c r="G1477" s="4">
        <v>358.64</v>
      </c>
      <c r="H1477" s="5">
        <v>210521625</v>
      </c>
    </row>
    <row r="1478" spans="1:8" x14ac:dyDescent="0.35">
      <c r="A1478" s="2">
        <v>45608</v>
      </c>
      <c r="B1478" s="4">
        <v>328.49</v>
      </c>
      <c r="C1478" s="4">
        <f t="shared" si="46"/>
        <v>-21.509999999999991</v>
      </c>
      <c r="D1478" s="6">
        <f t="shared" si="47"/>
        <v>-6.1457142857142828E-2</v>
      </c>
      <c r="E1478" s="4">
        <v>342.74</v>
      </c>
      <c r="F1478" s="4">
        <v>323.31</v>
      </c>
      <c r="G1478" s="4">
        <v>345.84</v>
      </c>
      <c r="H1478" s="5">
        <v>155726016</v>
      </c>
    </row>
    <row r="1479" spans="1:8" x14ac:dyDescent="0.35">
      <c r="A1479" s="2">
        <v>45609</v>
      </c>
      <c r="B1479" s="4">
        <v>330.24</v>
      </c>
      <c r="C1479" s="4">
        <f t="shared" si="46"/>
        <v>1.75</v>
      </c>
      <c r="D1479" s="6">
        <f t="shared" si="47"/>
        <v>5.3274072270084322E-3</v>
      </c>
      <c r="E1479" s="4">
        <v>335.85</v>
      </c>
      <c r="F1479" s="4">
        <v>322.5</v>
      </c>
      <c r="G1479" s="4">
        <v>344.59989999999999</v>
      </c>
      <c r="H1479" s="5">
        <v>125405599</v>
      </c>
    </row>
    <row r="1480" spans="1:8" x14ac:dyDescent="0.35">
      <c r="A1480" s="2">
        <v>45610</v>
      </c>
      <c r="B1480" s="4">
        <v>311.18</v>
      </c>
      <c r="C1480" s="4">
        <f t="shared" si="46"/>
        <v>-19.060000000000002</v>
      </c>
      <c r="D1480" s="6">
        <f t="shared" si="47"/>
        <v>-5.7715600775193804E-2</v>
      </c>
      <c r="E1480" s="4">
        <v>327.69</v>
      </c>
      <c r="F1480" s="4">
        <v>310.37</v>
      </c>
      <c r="G1480" s="4">
        <v>329.98</v>
      </c>
      <c r="H1480" s="5">
        <v>120726109</v>
      </c>
    </row>
    <row r="1481" spans="1:8" x14ac:dyDescent="0.35">
      <c r="A1481" s="2">
        <v>45611</v>
      </c>
      <c r="B1481" s="4">
        <v>320.72000000000003</v>
      </c>
      <c r="C1481" s="4">
        <f t="shared" si="46"/>
        <v>9.5400000000000205</v>
      </c>
      <c r="D1481" s="6">
        <f t="shared" si="47"/>
        <v>3.065749726846205E-2</v>
      </c>
      <c r="E1481" s="4">
        <v>310.57</v>
      </c>
      <c r="F1481" s="4">
        <v>309.22000000000003</v>
      </c>
      <c r="G1481" s="4">
        <v>324.67989999999998</v>
      </c>
      <c r="H1481" s="5">
        <v>114440286</v>
      </c>
    </row>
    <row r="1482" spans="1:8" x14ac:dyDescent="0.35">
      <c r="A1482" s="2">
        <v>45614</v>
      </c>
      <c r="B1482" s="4">
        <v>338.74</v>
      </c>
      <c r="C1482" s="4">
        <f t="shared" si="46"/>
        <v>18.019999999999982</v>
      </c>
      <c r="D1482" s="6">
        <f t="shared" si="47"/>
        <v>5.6186081317036604E-2</v>
      </c>
      <c r="E1482" s="4">
        <v>340.73</v>
      </c>
      <c r="F1482" s="4">
        <v>330.01</v>
      </c>
      <c r="G1482" s="4">
        <v>348.54989999999998</v>
      </c>
      <c r="H1482" s="5">
        <v>126547455</v>
      </c>
    </row>
    <row r="1483" spans="1:8" x14ac:dyDescent="0.35">
      <c r="A1483" s="2">
        <v>45615</v>
      </c>
      <c r="B1483" s="4">
        <v>346</v>
      </c>
      <c r="C1483" s="4">
        <f t="shared" si="46"/>
        <v>7.2599999999999909</v>
      </c>
      <c r="D1483" s="6">
        <f t="shared" si="47"/>
        <v>2.1432367007144095E-2</v>
      </c>
      <c r="E1483" s="4">
        <v>335.76</v>
      </c>
      <c r="F1483" s="4">
        <v>332.75</v>
      </c>
      <c r="G1483" s="4">
        <v>347.37990000000002</v>
      </c>
      <c r="H1483" s="5">
        <v>88852452</v>
      </c>
    </row>
    <row r="1484" spans="1:8" x14ac:dyDescent="0.35">
      <c r="A1484" s="2">
        <v>45616</v>
      </c>
      <c r="B1484" s="4">
        <v>342.03</v>
      </c>
      <c r="C1484" s="4">
        <f t="shared" si="46"/>
        <v>-3.9700000000000273</v>
      </c>
      <c r="D1484" s="6">
        <f t="shared" si="47"/>
        <v>-1.1473988439306438E-2</v>
      </c>
      <c r="E1484" s="4">
        <v>345</v>
      </c>
      <c r="F1484" s="4">
        <v>334.3</v>
      </c>
      <c r="G1484" s="4">
        <v>346.59989999999999</v>
      </c>
      <c r="H1484" s="5">
        <v>66340650</v>
      </c>
    </row>
    <row r="1485" spans="1:8" x14ac:dyDescent="0.35">
      <c r="A1485" s="2">
        <v>45617</v>
      </c>
      <c r="B1485" s="4">
        <v>339.64</v>
      </c>
      <c r="C1485" s="4">
        <f t="shared" si="46"/>
        <v>-2.3899999999999864</v>
      </c>
      <c r="D1485" s="6">
        <f t="shared" si="47"/>
        <v>-6.9876911382042118E-3</v>
      </c>
      <c r="E1485" s="4">
        <v>343.81</v>
      </c>
      <c r="F1485" s="4">
        <v>335.28</v>
      </c>
      <c r="G1485" s="4">
        <v>347.98989999999998</v>
      </c>
      <c r="H1485" s="5">
        <v>58011719</v>
      </c>
    </row>
    <row r="1486" spans="1:8" x14ac:dyDescent="0.35">
      <c r="A1486" s="2">
        <v>45618</v>
      </c>
      <c r="B1486" s="4">
        <v>352.56</v>
      </c>
      <c r="C1486" s="4">
        <f t="shared" si="46"/>
        <v>12.920000000000016</v>
      </c>
      <c r="D1486" s="6">
        <f t="shared" si="47"/>
        <v>3.8040277941349711E-2</v>
      </c>
      <c r="E1486" s="4">
        <v>341.08499999999998</v>
      </c>
      <c r="F1486" s="4">
        <v>337.7</v>
      </c>
      <c r="G1486" s="4">
        <v>361.53</v>
      </c>
      <c r="H1486" s="5">
        <v>89140722</v>
      </c>
    </row>
    <row r="1487" spans="1:8" x14ac:dyDescent="0.35">
      <c r="A1487" s="2">
        <v>45621</v>
      </c>
      <c r="B1487" s="4">
        <v>338.59</v>
      </c>
      <c r="C1487" s="4">
        <f t="shared" si="46"/>
        <v>-13.970000000000027</v>
      </c>
      <c r="D1487" s="6">
        <f t="shared" si="47"/>
        <v>-3.962446108463815E-2</v>
      </c>
      <c r="E1487" s="4">
        <v>360.14</v>
      </c>
      <c r="F1487" s="4">
        <v>338.2</v>
      </c>
      <c r="G1487" s="4">
        <v>361.93</v>
      </c>
      <c r="H1487" s="5">
        <v>95890899</v>
      </c>
    </row>
    <row r="1488" spans="1:8" x14ac:dyDescent="0.35">
      <c r="A1488" s="2">
        <v>45622</v>
      </c>
      <c r="B1488" s="4">
        <v>338.23</v>
      </c>
      <c r="C1488" s="4">
        <f t="shared" si="46"/>
        <v>-0.3599999999999568</v>
      </c>
      <c r="D1488" s="6">
        <f t="shared" si="47"/>
        <v>-1.0632328184528687E-3</v>
      </c>
      <c r="E1488" s="4">
        <v>341</v>
      </c>
      <c r="F1488" s="4">
        <v>335.66</v>
      </c>
      <c r="G1488" s="4">
        <v>346.96</v>
      </c>
      <c r="H1488" s="5">
        <v>62295857</v>
      </c>
    </row>
    <row r="1489" spans="1:8" x14ac:dyDescent="0.35">
      <c r="A1489" s="2">
        <v>45623</v>
      </c>
      <c r="B1489" s="4">
        <v>332.89</v>
      </c>
      <c r="C1489" s="4">
        <f t="shared" si="46"/>
        <v>-5.3400000000000318</v>
      </c>
      <c r="D1489" s="6">
        <f t="shared" si="47"/>
        <v>-1.5788073204624165E-2</v>
      </c>
      <c r="E1489" s="4">
        <v>341.8</v>
      </c>
      <c r="F1489" s="4">
        <v>326.58999999999997</v>
      </c>
      <c r="G1489" s="4">
        <v>342.55</v>
      </c>
      <c r="H1489" s="5">
        <v>57896439</v>
      </c>
    </row>
    <row r="1490" spans="1:8" x14ac:dyDescent="0.35">
      <c r="A1490" s="2">
        <v>45625</v>
      </c>
      <c r="B1490" s="4">
        <v>345.16</v>
      </c>
      <c r="C1490" s="4">
        <f t="shared" si="46"/>
        <v>12.270000000000039</v>
      </c>
      <c r="D1490" s="6">
        <f t="shared" si="47"/>
        <v>3.6859022499925016E-2</v>
      </c>
      <c r="E1490" s="4">
        <v>336.08</v>
      </c>
      <c r="F1490" s="4">
        <v>334.65010000000001</v>
      </c>
      <c r="G1490" s="4">
        <v>345.45</v>
      </c>
      <c r="H1490" s="5">
        <v>37167621</v>
      </c>
    </row>
    <row r="1491" spans="1:8" x14ac:dyDescent="0.35">
      <c r="A1491" s="2">
        <v>45628</v>
      </c>
      <c r="B1491" s="4">
        <v>357.09</v>
      </c>
      <c r="C1491" s="4">
        <f t="shared" si="46"/>
        <v>11.92999999999995</v>
      </c>
      <c r="D1491" s="6">
        <f t="shared" si="47"/>
        <v>3.4563680611889989E-2</v>
      </c>
      <c r="E1491" s="4">
        <v>352.38</v>
      </c>
      <c r="F1491" s="4">
        <v>351.15010000000001</v>
      </c>
      <c r="G1491" s="4">
        <v>360</v>
      </c>
      <c r="H1491" s="5">
        <v>77986478</v>
      </c>
    </row>
    <row r="1492" spans="1:8" x14ac:dyDescent="0.35">
      <c r="A1492" s="2">
        <v>45629</v>
      </c>
      <c r="B1492" s="4">
        <v>351.42</v>
      </c>
      <c r="C1492" s="4">
        <f t="shared" si="46"/>
        <v>-5.6699999999999591</v>
      </c>
      <c r="D1492" s="6">
        <f t="shared" si="47"/>
        <v>-1.5878349995799266E-2</v>
      </c>
      <c r="E1492" s="4">
        <v>351.8</v>
      </c>
      <c r="F1492" s="4">
        <v>348.2</v>
      </c>
      <c r="G1492" s="4">
        <v>355.69</v>
      </c>
      <c r="H1492" s="5">
        <v>58267196</v>
      </c>
    </row>
    <row r="1493" spans="1:8" x14ac:dyDescent="0.35">
      <c r="A1493" s="2">
        <v>45630</v>
      </c>
      <c r="B1493" s="4">
        <v>357.93</v>
      </c>
      <c r="C1493" s="4">
        <f t="shared" si="46"/>
        <v>6.5099999999999909</v>
      </c>
      <c r="D1493" s="6">
        <f t="shared" si="47"/>
        <v>1.8524842069318738E-2</v>
      </c>
      <c r="E1493" s="4">
        <v>353</v>
      </c>
      <c r="F1493" s="4">
        <v>348.6</v>
      </c>
      <c r="G1493" s="4">
        <v>358.1</v>
      </c>
      <c r="H1493" s="5">
        <v>50810874</v>
      </c>
    </row>
    <row r="1494" spans="1:8" x14ac:dyDescent="0.35">
      <c r="A1494" s="2">
        <v>45631</v>
      </c>
      <c r="B1494" s="4">
        <v>369.49</v>
      </c>
      <c r="C1494" s="4">
        <f t="shared" si="46"/>
        <v>11.560000000000002</v>
      </c>
      <c r="D1494" s="6">
        <f t="shared" si="47"/>
        <v>3.2296817813538964E-2</v>
      </c>
      <c r="E1494" s="4">
        <v>359.87</v>
      </c>
      <c r="F1494" s="4">
        <v>359.5</v>
      </c>
      <c r="G1494" s="4">
        <v>375.43</v>
      </c>
      <c r="H1494" s="5">
        <v>81403569</v>
      </c>
    </row>
    <row r="1495" spans="1:8" x14ac:dyDescent="0.35">
      <c r="A1495" s="2">
        <v>45632</v>
      </c>
      <c r="B1495" s="4">
        <v>389.22</v>
      </c>
      <c r="C1495" s="4">
        <f t="shared" si="46"/>
        <v>19.730000000000018</v>
      </c>
      <c r="D1495" s="6">
        <f t="shared" si="47"/>
        <v>5.3397926872175205E-2</v>
      </c>
      <c r="E1495" s="4">
        <v>377.42</v>
      </c>
      <c r="F1495" s="4">
        <v>370.8</v>
      </c>
      <c r="G1495" s="4">
        <v>389.49</v>
      </c>
      <c r="H1495" s="5">
        <v>81455834</v>
      </c>
    </row>
    <row r="1496" spans="1:8" x14ac:dyDescent="0.35">
      <c r="A1496" s="2">
        <v>45635</v>
      </c>
      <c r="B1496" s="4">
        <v>389.79</v>
      </c>
      <c r="C1496" s="4">
        <f t="shared" si="46"/>
        <v>0.56999999999999318</v>
      </c>
      <c r="D1496" s="6">
        <f t="shared" si="47"/>
        <v>1.4644673963311061E-3</v>
      </c>
      <c r="E1496" s="4">
        <v>397.61</v>
      </c>
      <c r="F1496" s="4">
        <v>378.01</v>
      </c>
      <c r="G1496" s="4">
        <v>404.8</v>
      </c>
      <c r="H1496" s="5">
        <v>96359173</v>
      </c>
    </row>
    <row r="1497" spans="1:8" x14ac:dyDescent="0.35">
      <c r="A1497" s="2">
        <v>45636</v>
      </c>
      <c r="B1497" s="4">
        <v>400.99</v>
      </c>
      <c r="C1497" s="4">
        <f t="shared" si="46"/>
        <v>11.199999999999989</v>
      </c>
      <c r="D1497" s="6">
        <f t="shared" si="47"/>
        <v>2.8733420559788572E-2</v>
      </c>
      <c r="E1497" s="4">
        <v>392.68</v>
      </c>
      <c r="F1497" s="4">
        <v>390.85</v>
      </c>
      <c r="G1497" s="4">
        <v>409.73</v>
      </c>
      <c r="H1497" s="5">
        <v>97563578</v>
      </c>
    </row>
    <row r="1498" spans="1:8" x14ac:dyDescent="0.35">
      <c r="A1498" s="2">
        <v>45637</v>
      </c>
      <c r="B1498" s="4">
        <v>424.77</v>
      </c>
      <c r="C1498" s="4">
        <f t="shared" si="46"/>
        <v>23.779999999999973</v>
      </c>
      <c r="D1498" s="6">
        <f t="shared" si="47"/>
        <v>5.9303224519314628E-2</v>
      </c>
      <c r="E1498" s="4">
        <v>409.7</v>
      </c>
      <c r="F1498" s="4">
        <v>402.38</v>
      </c>
      <c r="G1498" s="4">
        <v>424.88</v>
      </c>
      <c r="H1498" s="5">
        <v>104287559</v>
      </c>
    </row>
    <row r="1499" spans="1:8" x14ac:dyDescent="0.35">
      <c r="A1499" s="2">
        <v>45638</v>
      </c>
      <c r="B1499" s="4">
        <v>418.1</v>
      </c>
      <c r="C1499" s="4">
        <f t="shared" si="46"/>
        <v>-6.6699999999999591</v>
      </c>
      <c r="D1499" s="6">
        <f t="shared" si="47"/>
        <v>-1.5702615533111943E-2</v>
      </c>
      <c r="E1499" s="4">
        <v>424.84</v>
      </c>
      <c r="F1499" s="4">
        <v>415</v>
      </c>
      <c r="G1499" s="4">
        <v>429.3</v>
      </c>
      <c r="H1499" s="5">
        <v>87752225</v>
      </c>
    </row>
    <row r="1500" spans="1:8" x14ac:dyDescent="0.35">
      <c r="A1500" s="2">
        <v>45639</v>
      </c>
      <c r="B1500" s="4">
        <v>436.23</v>
      </c>
      <c r="C1500" s="4">
        <f t="shared" si="46"/>
        <v>18.129999999999995</v>
      </c>
      <c r="D1500" s="6">
        <f t="shared" si="47"/>
        <v>4.3362831858407065E-2</v>
      </c>
      <c r="E1500" s="4">
        <v>420</v>
      </c>
      <c r="F1500" s="4">
        <v>415.71</v>
      </c>
      <c r="G1500" s="4">
        <v>436.3</v>
      </c>
      <c r="H1500" s="5">
        <v>89000158</v>
      </c>
    </row>
    <row r="1501" spans="1:8" x14ac:dyDescent="0.35">
      <c r="A1501" s="2">
        <v>45642</v>
      </c>
      <c r="B1501" s="4">
        <v>463.02</v>
      </c>
      <c r="C1501" s="4">
        <f t="shared" si="46"/>
        <v>26.789999999999964</v>
      </c>
      <c r="D1501" s="6">
        <f t="shared" si="47"/>
        <v>6.1412557595763619E-2</v>
      </c>
      <c r="E1501" s="4">
        <v>441.09</v>
      </c>
      <c r="F1501" s="4">
        <v>436.15</v>
      </c>
      <c r="G1501" s="4">
        <v>463.19</v>
      </c>
      <c r="H1501" s="5">
        <v>114083811</v>
      </c>
    </row>
    <row r="1502" spans="1:8" x14ac:dyDescent="0.35">
      <c r="A1502" s="2">
        <v>45643</v>
      </c>
      <c r="B1502" s="4">
        <v>479.86</v>
      </c>
      <c r="C1502" s="4">
        <f t="shared" si="46"/>
        <v>16.840000000000032</v>
      </c>
      <c r="D1502" s="6">
        <f t="shared" si="47"/>
        <v>3.6369919225951432E-2</v>
      </c>
      <c r="E1502" s="4">
        <v>475.9</v>
      </c>
      <c r="F1502" s="4">
        <v>457.51010000000002</v>
      </c>
      <c r="G1502" s="4">
        <v>483.99</v>
      </c>
      <c r="H1502" s="5">
        <v>131222978</v>
      </c>
    </row>
    <row r="1503" spans="1:8" x14ac:dyDescent="0.35">
      <c r="A1503" s="2">
        <v>45644</v>
      </c>
      <c r="B1503" s="4">
        <v>440.13</v>
      </c>
      <c r="C1503" s="4">
        <f t="shared" si="46"/>
        <v>-39.730000000000018</v>
      </c>
      <c r="D1503" s="6">
        <f t="shared" si="47"/>
        <v>-8.2794981869712028E-2</v>
      </c>
      <c r="E1503" s="4">
        <v>466.495</v>
      </c>
      <c r="F1503" s="4">
        <v>427.01</v>
      </c>
      <c r="G1503" s="4">
        <v>488.53989999999999</v>
      </c>
      <c r="H1503" s="5">
        <v>149340788</v>
      </c>
    </row>
    <row r="1504" spans="1:8" x14ac:dyDescent="0.35">
      <c r="A1504" s="2">
        <v>45645</v>
      </c>
      <c r="B1504" s="4">
        <v>436.17</v>
      </c>
      <c r="C1504" s="4">
        <f t="shared" si="46"/>
        <v>-3.9599999999999795</v>
      </c>
      <c r="D1504" s="6">
        <f t="shared" si="47"/>
        <v>-8.997341694499306E-3</v>
      </c>
      <c r="E1504" s="4">
        <v>451.88</v>
      </c>
      <c r="F1504" s="4">
        <v>420.02</v>
      </c>
      <c r="G1504" s="4">
        <v>456.36</v>
      </c>
      <c r="H1504" s="5">
        <v>118566146</v>
      </c>
    </row>
    <row r="1505" spans="1:8" x14ac:dyDescent="0.35">
      <c r="A1505" s="2">
        <v>45646</v>
      </c>
      <c r="B1505" s="4">
        <v>421.06</v>
      </c>
      <c r="C1505" s="4">
        <f t="shared" si="46"/>
        <v>-15.110000000000014</v>
      </c>
      <c r="D1505" s="6">
        <f t="shared" si="47"/>
        <v>-3.4642455923149261E-2</v>
      </c>
      <c r="E1505" s="4">
        <v>425.505</v>
      </c>
      <c r="F1505" s="4">
        <v>417.64</v>
      </c>
      <c r="G1505" s="4">
        <v>447.08</v>
      </c>
      <c r="H1505" s="5">
        <v>132216176</v>
      </c>
    </row>
    <row r="1506" spans="1:8" x14ac:dyDescent="0.35">
      <c r="A1506" s="2">
        <v>45649</v>
      </c>
      <c r="B1506" s="4">
        <v>430.6</v>
      </c>
      <c r="C1506" s="4">
        <f t="shared" si="46"/>
        <v>9.5400000000000205</v>
      </c>
      <c r="D1506" s="6">
        <f t="shared" si="47"/>
        <v>2.2657103500688787E-2</v>
      </c>
      <c r="E1506" s="4">
        <v>431</v>
      </c>
      <c r="F1506" s="4">
        <v>415.41120000000001</v>
      </c>
      <c r="G1506" s="4">
        <v>434.51</v>
      </c>
      <c r="H1506" s="5">
        <v>72698055</v>
      </c>
    </row>
    <row r="1507" spans="1:8" x14ac:dyDescent="0.35">
      <c r="A1507" s="2">
        <v>45650</v>
      </c>
      <c r="B1507" s="4">
        <v>462.28</v>
      </c>
      <c r="C1507" s="4">
        <f t="shared" si="46"/>
        <v>31.67999999999995</v>
      </c>
      <c r="D1507" s="6">
        <f t="shared" si="47"/>
        <v>7.3571760334416966E-2</v>
      </c>
      <c r="E1507" s="4">
        <v>435.9</v>
      </c>
      <c r="F1507" s="4">
        <v>435.14</v>
      </c>
      <c r="G1507" s="4">
        <v>462.78</v>
      </c>
      <c r="H1507" s="5">
        <v>59551750</v>
      </c>
    </row>
    <row r="1508" spans="1:8" x14ac:dyDescent="0.35">
      <c r="A1508" s="2">
        <v>45652</v>
      </c>
      <c r="B1508" s="4">
        <v>454.13</v>
      </c>
      <c r="C1508" s="4">
        <f t="shared" si="46"/>
        <v>-8.1499999999999773</v>
      </c>
      <c r="D1508" s="6">
        <f t="shared" si="47"/>
        <v>-1.7630007787488054E-2</v>
      </c>
      <c r="E1508" s="4">
        <v>465.16</v>
      </c>
      <c r="F1508" s="4">
        <v>451.02</v>
      </c>
      <c r="G1508" s="4">
        <v>465.32990000000001</v>
      </c>
      <c r="H1508" s="5">
        <v>76651210</v>
      </c>
    </row>
    <row r="1509" spans="1:8" x14ac:dyDescent="0.35">
      <c r="A1509" s="2">
        <v>45653</v>
      </c>
      <c r="B1509" s="4">
        <v>431.66</v>
      </c>
      <c r="C1509" s="4">
        <f t="shared" si="46"/>
        <v>-22.46999999999997</v>
      </c>
      <c r="D1509" s="6">
        <f t="shared" si="47"/>
        <v>-4.9479224010745754E-2</v>
      </c>
      <c r="E1509" s="4">
        <v>449.52</v>
      </c>
      <c r="F1509" s="4">
        <v>426.5</v>
      </c>
      <c r="G1509" s="4">
        <v>450</v>
      </c>
      <c r="H1509" s="5">
        <v>82666821</v>
      </c>
    </row>
    <row r="1510" spans="1:8" x14ac:dyDescent="0.35">
      <c r="A1510" s="2">
        <v>45656</v>
      </c>
      <c r="B1510" s="4">
        <v>417.41</v>
      </c>
      <c r="C1510" s="4">
        <f t="shared" si="46"/>
        <v>-14.25</v>
      </c>
      <c r="D1510" s="6">
        <f t="shared" si="47"/>
        <v>-3.3012092850854838E-2</v>
      </c>
      <c r="E1510" s="4">
        <v>419.4</v>
      </c>
      <c r="F1510" s="4">
        <v>415.75</v>
      </c>
      <c r="G1510" s="4">
        <v>427</v>
      </c>
      <c r="H1510" s="5">
        <v>64941012</v>
      </c>
    </row>
    <row r="1511" spans="1:8" x14ac:dyDescent="0.35">
      <c r="A1511" s="2">
        <v>45657</v>
      </c>
      <c r="B1511" s="4">
        <v>403.84</v>
      </c>
      <c r="C1511" s="4">
        <f t="shared" si="46"/>
        <v>-13.57000000000005</v>
      </c>
      <c r="D1511" s="6">
        <f t="shared" si="47"/>
        <v>-3.2510002156153538E-2</v>
      </c>
      <c r="E1511" s="4">
        <v>423.79</v>
      </c>
      <c r="F1511" s="4">
        <v>402.54</v>
      </c>
      <c r="G1511" s="4">
        <v>427.93</v>
      </c>
      <c r="H1511" s="5">
        <v>76825121</v>
      </c>
    </row>
    <row r="1512" spans="1:8" x14ac:dyDescent="0.35">
      <c r="A1512" s="2">
        <v>45659</v>
      </c>
      <c r="B1512" s="4">
        <v>379.28</v>
      </c>
      <c r="C1512" s="4">
        <f t="shared" si="46"/>
        <v>-24.560000000000002</v>
      </c>
      <c r="D1512" s="6">
        <f t="shared" si="47"/>
        <v>-6.081616481774961E-2</v>
      </c>
      <c r="E1512" s="4">
        <v>390.1</v>
      </c>
      <c r="F1512" s="4">
        <v>373.04</v>
      </c>
      <c r="G1512" s="4">
        <v>392.72989999999999</v>
      </c>
      <c r="H1512" s="5">
        <v>109710749</v>
      </c>
    </row>
    <row r="1513" spans="1:8" x14ac:dyDescent="0.35">
      <c r="A1513" s="2">
        <v>45660</v>
      </c>
      <c r="B1513" s="4">
        <v>410.44</v>
      </c>
      <c r="C1513" s="4">
        <f t="shared" si="46"/>
        <v>31.160000000000025</v>
      </c>
      <c r="D1513" s="6">
        <f t="shared" si="47"/>
        <v>8.2155663362159959E-2</v>
      </c>
      <c r="E1513" s="4">
        <v>381.48</v>
      </c>
      <c r="F1513" s="4">
        <v>379.45</v>
      </c>
      <c r="G1513" s="4">
        <v>411.87990000000002</v>
      </c>
      <c r="H1513" s="5">
        <v>95423329</v>
      </c>
    </row>
    <row r="1514" spans="1:8" x14ac:dyDescent="0.35">
      <c r="A1514" s="2">
        <v>45663</v>
      </c>
      <c r="B1514" s="4">
        <v>411.05</v>
      </c>
      <c r="C1514" s="4">
        <f t="shared" si="46"/>
        <v>0.61000000000001364</v>
      </c>
      <c r="D1514" s="6">
        <f t="shared" si="47"/>
        <v>1.4862099210603587E-3</v>
      </c>
      <c r="E1514" s="4">
        <v>423.2</v>
      </c>
      <c r="F1514" s="4">
        <v>401.7</v>
      </c>
      <c r="G1514" s="4">
        <v>426.43</v>
      </c>
      <c r="H1514" s="5">
        <v>85516534</v>
      </c>
    </row>
    <row r="1515" spans="1:8" x14ac:dyDescent="0.35">
      <c r="A1515" s="2">
        <v>45664</v>
      </c>
      <c r="B1515" s="4">
        <v>394.36</v>
      </c>
      <c r="C1515" s="4">
        <f t="shared" si="46"/>
        <v>-16.689999999999998</v>
      </c>
      <c r="D1515" s="6">
        <f t="shared" si="47"/>
        <v>-4.060333292786765E-2</v>
      </c>
      <c r="E1515" s="4">
        <v>405.83</v>
      </c>
      <c r="F1515" s="4">
        <v>390</v>
      </c>
      <c r="G1515" s="4">
        <v>414.33</v>
      </c>
      <c r="H1515" s="5">
        <v>75699525</v>
      </c>
    </row>
    <row r="1516" spans="1:8" x14ac:dyDescent="0.35">
      <c r="A1516" s="2">
        <v>45665</v>
      </c>
      <c r="B1516" s="4">
        <v>394.94</v>
      </c>
      <c r="C1516" s="4">
        <f t="shared" si="46"/>
        <v>0.57999999999998408</v>
      </c>
      <c r="D1516" s="6">
        <f t="shared" si="47"/>
        <v>1.4707373973019172E-3</v>
      </c>
      <c r="E1516" s="4">
        <v>392.95</v>
      </c>
      <c r="F1516" s="4">
        <v>387.4</v>
      </c>
      <c r="G1516" s="4">
        <v>402.49990000000003</v>
      </c>
      <c r="H1516" s="5">
        <v>73038805</v>
      </c>
    </row>
    <row r="1517" spans="1:8" x14ac:dyDescent="0.35">
      <c r="A1517" s="2">
        <v>45667</v>
      </c>
      <c r="B1517" s="4">
        <v>394.74</v>
      </c>
      <c r="C1517" s="4">
        <f t="shared" si="46"/>
        <v>-0.19999999999998863</v>
      </c>
      <c r="D1517" s="6">
        <f t="shared" si="47"/>
        <v>-5.0640603635992466E-4</v>
      </c>
      <c r="E1517" s="4">
        <v>391.4</v>
      </c>
      <c r="F1517" s="4">
        <v>377.29</v>
      </c>
      <c r="G1517" s="4">
        <v>399.28</v>
      </c>
      <c r="H1517" s="5">
        <v>62287333</v>
      </c>
    </row>
    <row r="1518" spans="1:8" x14ac:dyDescent="0.35">
      <c r="A1518" s="2">
        <v>45670</v>
      </c>
      <c r="B1518" s="4">
        <v>403.31</v>
      </c>
      <c r="C1518" s="4">
        <f t="shared" si="46"/>
        <v>8.5699999999999932</v>
      </c>
      <c r="D1518" s="6">
        <f t="shared" si="47"/>
        <v>2.1710492982722786E-2</v>
      </c>
      <c r="E1518" s="4">
        <v>383.21</v>
      </c>
      <c r="F1518" s="4">
        <v>380.07</v>
      </c>
      <c r="G1518" s="4">
        <v>403.79</v>
      </c>
      <c r="H1518" s="5">
        <v>67580494</v>
      </c>
    </row>
    <row r="1519" spans="1:8" x14ac:dyDescent="0.35">
      <c r="A1519" s="2">
        <v>45671</v>
      </c>
      <c r="B1519" s="4">
        <v>396.36</v>
      </c>
      <c r="C1519" s="4">
        <f t="shared" si="46"/>
        <v>-6.9499999999999886</v>
      </c>
      <c r="D1519" s="6">
        <f t="shared" si="47"/>
        <v>-1.723240187448858E-2</v>
      </c>
      <c r="E1519" s="4">
        <v>414.34</v>
      </c>
      <c r="F1519" s="4">
        <v>394.54</v>
      </c>
      <c r="G1519" s="4">
        <v>422.64</v>
      </c>
      <c r="H1519" s="5">
        <v>84565022</v>
      </c>
    </row>
    <row r="1520" spans="1:8" x14ac:dyDescent="0.35">
      <c r="A1520" s="2">
        <v>45672</v>
      </c>
      <c r="B1520" s="4">
        <v>428.22</v>
      </c>
      <c r="C1520" s="4">
        <f t="shared" si="46"/>
        <v>31.860000000000014</v>
      </c>
      <c r="D1520" s="6">
        <f t="shared" si="47"/>
        <v>8.0381471389645812E-2</v>
      </c>
      <c r="E1520" s="4">
        <v>409.9</v>
      </c>
      <c r="F1520" s="4">
        <v>405.661</v>
      </c>
      <c r="G1520" s="4">
        <v>429.8</v>
      </c>
      <c r="H1520" s="5">
        <v>81375460</v>
      </c>
    </row>
    <row r="1521" spans="1:8" x14ac:dyDescent="0.35">
      <c r="A1521" s="2">
        <v>45673</v>
      </c>
      <c r="B1521" s="4">
        <v>413.82</v>
      </c>
      <c r="C1521" s="4">
        <f t="shared" si="46"/>
        <v>-14.400000000000034</v>
      </c>
      <c r="D1521" s="6">
        <f t="shared" si="47"/>
        <v>-3.3627574611181245E-2</v>
      </c>
      <c r="E1521" s="4">
        <v>423.49</v>
      </c>
      <c r="F1521" s="4">
        <v>409.13</v>
      </c>
      <c r="G1521" s="4">
        <v>424</v>
      </c>
      <c r="H1521" s="5">
        <v>68335151</v>
      </c>
    </row>
    <row r="1522" spans="1:8" x14ac:dyDescent="0.35">
      <c r="A1522" s="2">
        <v>45674</v>
      </c>
      <c r="B1522" s="4">
        <v>426.5</v>
      </c>
      <c r="C1522" s="4">
        <f t="shared" si="46"/>
        <v>12.680000000000007</v>
      </c>
      <c r="D1522" s="6">
        <f t="shared" si="47"/>
        <v>3.0641341646126353E-2</v>
      </c>
      <c r="E1522" s="4">
        <v>421.5</v>
      </c>
      <c r="F1522" s="4">
        <v>419.75</v>
      </c>
      <c r="G1522" s="4">
        <v>439.74</v>
      </c>
      <c r="H1522" s="5">
        <v>94991429</v>
      </c>
    </row>
    <row r="1523" spans="1:8" x14ac:dyDescent="0.35">
      <c r="A1523" s="2">
        <v>45678</v>
      </c>
      <c r="B1523" s="4">
        <v>424.07</v>
      </c>
      <c r="C1523" s="4">
        <f t="shared" si="46"/>
        <v>-2.4300000000000068</v>
      </c>
      <c r="D1523" s="6">
        <f t="shared" si="47"/>
        <v>-5.697538100820649E-3</v>
      </c>
      <c r="E1523" s="4">
        <v>432.64</v>
      </c>
      <c r="F1523" s="4">
        <v>406.31</v>
      </c>
      <c r="G1523" s="4">
        <v>433.2</v>
      </c>
      <c r="H1523" s="5">
        <v>87320894</v>
      </c>
    </row>
    <row r="1524" spans="1:8" x14ac:dyDescent="0.35">
      <c r="A1524" s="2">
        <v>45679</v>
      </c>
      <c r="B1524" s="4">
        <v>415.11</v>
      </c>
      <c r="C1524" s="4">
        <f t="shared" si="46"/>
        <v>-8.9599999999999795</v>
      </c>
      <c r="D1524" s="6">
        <f t="shared" si="47"/>
        <v>-2.1128587261536963E-2</v>
      </c>
      <c r="E1524" s="4">
        <v>416.81</v>
      </c>
      <c r="F1524" s="4">
        <v>414.59</v>
      </c>
      <c r="G1524" s="4">
        <v>428</v>
      </c>
      <c r="H1524" s="5">
        <v>60963342</v>
      </c>
    </row>
    <row r="1525" spans="1:8" x14ac:dyDescent="0.35">
      <c r="A1525" s="2">
        <v>45680</v>
      </c>
      <c r="B1525" s="4">
        <v>412.38</v>
      </c>
      <c r="C1525" s="4">
        <f t="shared" si="46"/>
        <v>-2.7300000000000182</v>
      </c>
      <c r="D1525" s="6">
        <f t="shared" si="47"/>
        <v>-6.5765700657657439E-3</v>
      </c>
      <c r="E1525" s="4">
        <v>416.06</v>
      </c>
      <c r="F1525" s="4">
        <v>408.95</v>
      </c>
      <c r="G1525" s="4">
        <v>420.73</v>
      </c>
      <c r="H1525" s="5">
        <v>50690592</v>
      </c>
    </row>
    <row r="1526" spans="1:8" x14ac:dyDescent="0.35">
      <c r="A1526" s="2">
        <v>45681</v>
      </c>
      <c r="B1526" s="4">
        <v>406.58</v>
      </c>
      <c r="C1526" s="4">
        <f t="shared" si="46"/>
        <v>-5.8000000000000114</v>
      </c>
      <c r="D1526" s="6">
        <f t="shared" si="47"/>
        <v>-1.4064697609001434E-2</v>
      </c>
      <c r="E1526" s="4">
        <v>414.45</v>
      </c>
      <c r="F1526" s="4">
        <v>405.78</v>
      </c>
      <c r="G1526" s="4">
        <v>418.88</v>
      </c>
      <c r="H1526" s="5">
        <v>56427149</v>
      </c>
    </row>
    <row r="1527" spans="1:8" x14ac:dyDescent="0.35">
      <c r="A1527" s="2">
        <v>45684</v>
      </c>
      <c r="B1527" s="4">
        <v>397.15</v>
      </c>
      <c r="C1527" s="4">
        <f t="shared" si="46"/>
        <v>-9.4300000000000068</v>
      </c>
      <c r="D1527" s="6">
        <f t="shared" si="47"/>
        <v>-2.3193467460278439E-2</v>
      </c>
      <c r="E1527" s="4">
        <v>394.8</v>
      </c>
      <c r="F1527" s="4">
        <v>389</v>
      </c>
      <c r="G1527" s="4">
        <v>406.69</v>
      </c>
      <c r="H1527" s="5">
        <v>58125510</v>
      </c>
    </row>
    <row r="1528" spans="1:8" x14ac:dyDescent="0.35">
      <c r="A1528" s="2">
        <v>45685</v>
      </c>
      <c r="B1528" s="4">
        <v>398.09</v>
      </c>
      <c r="C1528" s="4">
        <f t="shared" si="46"/>
        <v>0.93999999999999773</v>
      </c>
      <c r="D1528" s="6">
        <f t="shared" si="47"/>
        <v>2.3668639053254382E-3</v>
      </c>
      <c r="E1528" s="4">
        <v>396.91</v>
      </c>
      <c r="F1528" s="4">
        <v>386.5</v>
      </c>
      <c r="G1528" s="4">
        <v>400.59</v>
      </c>
      <c r="H1528" s="5">
        <v>48910676</v>
      </c>
    </row>
    <row r="1529" spans="1:8" x14ac:dyDescent="0.35">
      <c r="A1529" s="2">
        <v>45686</v>
      </c>
      <c r="B1529" s="4">
        <v>389.1</v>
      </c>
      <c r="C1529" s="4">
        <f t="shared" si="46"/>
        <v>-8.9899999999999523</v>
      </c>
      <c r="D1529" s="6">
        <f t="shared" si="47"/>
        <v>-2.2582833027707184E-2</v>
      </c>
      <c r="E1529" s="4">
        <v>395.21</v>
      </c>
      <c r="F1529" s="4">
        <v>384.48</v>
      </c>
      <c r="G1529" s="4">
        <v>398.5899</v>
      </c>
      <c r="H1529" s="5">
        <v>68033648</v>
      </c>
    </row>
    <row r="1530" spans="1:8" x14ac:dyDescent="0.35">
      <c r="A1530" s="2">
        <v>45687</v>
      </c>
      <c r="B1530" s="4">
        <v>400.28</v>
      </c>
      <c r="C1530" s="4">
        <f t="shared" si="46"/>
        <v>11.17999999999995</v>
      </c>
      <c r="D1530" s="6">
        <f t="shared" si="47"/>
        <v>2.8732973528655743E-2</v>
      </c>
      <c r="E1530" s="4">
        <v>410.78</v>
      </c>
      <c r="F1530" s="4">
        <v>384.41</v>
      </c>
      <c r="G1530" s="4">
        <v>412.5</v>
      </c>
      <c r="H1530" s="5">
        <v>98092879</v>
      </c>
    </row>
    <row r="1531" spans="1:8" x14ac:dyDescent="0.35">
      <c r="A1531" s="2">
        <v>45688</v>
      </c>
      <c r="B1531" s="4">
        <v>404.6</v>
      </c>
      <c r="C1531" s="4">
        <f t="shared" si="46"/>
        <v>4.32000000000005</v>
      </c>
      <c r="D1531" s="6">
        <f t="shared" si="47"/>
        <v>1.0792445288298317E-2</v>
      </c>
      <c r="E1531" s="4">
        <v>401.53</v>
      </c>
      <c r="F1531" s="4">
        <v>401.34</v>
      </c>
      <c r="G1531" s="4">
        <v>419.99</v>
      </c>
      <c r="H1531" s="5">
        <v>83568219</v>
      </c>
    </row>
    <row r="1532" spans="1:8" x14ac:dyDescent="0.35">
      <c r="A1532" s="2">
        <v>45691</v>
      </c>
      <c r="B1532" s="4">
        <v>383.68</v>
      </c>
      <c r="C1532" s="4">
        <f t="shared" si="46"/>
        <v>-20.920000000000016</v>
      </c>
      <c r="D1532" s="6">
        <f t="shared" si="47"/>
        <v>-5.1705388037568002E-2</v>
      </c>
      <c r="E1532" s="4">
        <v>386.68</v>
      </c>
      <c r="F1532" s="4">
        <v>374.36</v>
      </c>
      <c r="G1532" s="4">
        <v>389.17</v>
      </c>
      <c r="H1532" s="5">
        <v>93732122</v>
      </c>
    </row>
    <row r="1533" spans="1:8" x14ac:dyDescent="0.35">
      <c r="A1533" s="2">
        <v>45692</v>
      </c>
      <c r="B1533" s="4">
        <v>392.21</v>
      </c>
      <c r="C1533" s="4">
        <f t="shared" si="46"/>
        <v>8.5299999999999727</v>
      </c>
      <c r="D1533" s="6">
        <f t="shared" si="47"/>
        <v>2.22320683903252E-2</v>
      </c>
      <c r="E1533" s="4">
        <v>382.63</v>
      </c>
      <c r="F1533" s="4">
        <v>381.4</v>
      </c>
      <c r="G1533" s="4">
        <v>394</v>
      </c>
      <c r="H1533" s="5">
        <v>57072235</v>
      </c>
    </row>
    <row r="1534" spans="1:8" x14ac:dyDescent="0.35">
      <c r="A1534" s="2">
        <v>45693</v>
      </c>
      <c r="B1534" s="4">
        <v>378.17</v>
      </c>
      <c r="C1534" s="4">
        <f t="shared" si="46"/>
        <v>-14.039999999999964</v>
      </c>
      <c r="D1534" s="6">
        <f t="shared" si="47"/>
        <v>-3.5797149486244524E-2</v>
      </c>
      <c r="E1534" s="4">
        <v>387.51</v>
      </c>
      <c r="F1534" s="4">
        <v>375.53</v>
      </c>
      <c r="G1534" s="4">
        <v>388.39</v>
      </c>
      <c r="H1534" s="5">
        <v>57614721</v>
      </c>
    </row>
    <row r="1535" spans="1:8" x14ac:dyDescent="0.35">
      <c r="A1535" s="2">
        <v>45694</v>
      </c>
      <c r="B1535" s="4">
        <v>374.32</v>
      </c>
      <c r="C1535" s="4">
        <f t="shared" si="46"/>
        <v>-3.8500000000000227</v>
      </c>
      <c r="D1535" s="6">
        <f t="shared" si="47"/>
        <v>-1.0180606605494942E-2</v>
      </c>
      <c r="E1535" s="4">
        <v>373.03</v>
      </c>
      <c r="F1535" s="4">
        <v>363.18</v>
      </c>
      <c r="G1535" s="4">
        <v>375.4</v>
      </c>
      <c r="H1535" s="5">
        <v>77918230</v>
      </c>
    </row>
    <row r="1536" spans="1:8" x14ac:dyDescent="0.35">
      <c r="A1536" s="2">
        <v>45695</v>
      </c>
      <c r="B1536" s="4">
        <v>361.62</v>
      </c>
      <c r="C1536" s="4">
        <f t="shared" si="46"/>
        <v>-12.699999999999989</v>
      </c>
      <c r="D1536" s="6">
        <f t="shared" si="47"/>
        <v>-3.3928189784141881E-2</v>
      </c>
      <c r="E1536" s="4">
        <v>370.19</v>
      </c>
      <c r="F1536" s="4">
        <v>360.34</v>
      </c>
      <c r="G1536" s="4">
        <v>380.54590000000002</v>
      </c>
      <c r="H1536" s="5">
        <v>70298258</v>
      </c>
    </row>
    <row r="1537" spans="1:8" x14ac:dyDescent="0.35">
      <c r="A1537" s="2">
        <v>45698</v>
      </c>
      <c r="B1537" s="4">
        <v>350.73</v>
      </c>
      <c r="C1537" s="4">
        <f t="shared" si="46"/>
        <v>-10.889999999999986</v>
      </c>
      <c r="D1537" s="6">
        <f t="shared" si="47"/>
        <v>-3.0114484818317532E-2</v>
      </c>
      <c r="E1537" s="4">
        <v>356.21</v>
      </c>
      <c r="F1537" s="4">
        <v>350.51</v>
      </c>
      <c r="G1537" s="4">
        <v>362.7</v>
      </c>
      <c r="H1537" s="5">
        <v>77514903</v>
      </c>
    </row>
    <row r="1538" spans="1:8" x14ac:dyDescent="0.35">
      <c r="A1538" s="2">
        <v>45699</v>
      </c>
      <c r="B1538" s="4">
        <v>328.5</v>
      </c>
      <c r="C1538" s="4">
        <f t="shared" si="46"/>
        <v>-22.230000000000018</v>
      </c>
      <c r="D1538" s="6">
        <f t="shared" si="47"/>
        <v>-6.3382088786245877E-2</v>
      </c>
      <c r="E1538" s="4">
        <v>345.8</v>
      </c>
      <c r="F1538" s="4">
        <v>325.10000000000002</v>
      </c>
      <c r="G1538" s="4">
        <v>349.37</v>
      </c>
      <c r="H1538" s="5">
        <v>118543400</v>
      </c>
    </row>
    <row r="1539" spans="1:8" x14ac:dyDescent="0.35">
      <c r="A1539" s="2">
        <v>45700</v>
      </c>
      <c r="B1539" s="4">
        <v>336.51</v>
      </c>
      <c r="C1539" s="4">
        <f t="shared" si="46"/>
        <v>8.0099999999999909</v>
      </c>
      <c r="D1539" s="6">
        <f t="shared" si="47"/>
        <v>2.4383561643835587E-2</v>
      </c>
      <c r="E1539" s="4">
        <v>329.94</v>
      </c>
      <c r="F1539" s="4">
        <v>329.12</v>
      </c>
      <c r="G1539" s="4">
        <v>346.4</v>
      </c>
      <c r="H1539" s="5">
        <v>105382729</v>
      </c>
    </row>
    <row r="1540" spans="1:8" x14ac:dyDescent="0.35">
      <c r="A1540" s="2">
        <v>45701</v>
      </c>
      <c r="B1540" s="4">
        <v>355.94</v>
      </c>
      <c r="C1540" s="4">
        <f t="shared" ref="C1540:C1603" si="48">+B1540-B1539</f>
        <v>19.430000000000007</v>
      </c>
      <c r="D1540" s="6">
        <f t="shared" ref="D1540:D1603" si="49">+C1540/B1539</f>
        <v>5.773974027517758E-2</v>
      </c>
      <c r="E1540" s="4">
        <v>345</v>
      </c>
      <c r="F1540" s="4">
        <v>342.85</v>
      </c>
      <c r="G1540" s="4">
        <v>358.69</v>
      </c>
      <c r="H1540" s="5">
        <v>89441519</v>
      </c>
    </row>
    <row r="1541" spans="1:8" x14ac:dyDescent="0.35">
      <c r="A1541" s="2">
        <v>45702</v>
      </c>
      <c r="B1541" s="4">
        <v>355.84</v>
      </c>
      <c r="C1541" s="4">
        <f t="shared" si="48"/>
        <v>-0.10000000000002274</v>
      </c>
      <c r="D1541" s="6">
        <f t="shared" si="49"/>
        <v>-2.8094622689223673E-4</v>
      </c>
      <c r="E1541" s="4">
        <v>360.62</v>
      </c>
      <c r="F1541" s="4">
        <v>347.5</v>
      </c>
      <c r="G1541" s="4">
        <v>362</v>
      </c>
      <c r="H1541" s="5">
        <v>68277279</v>
      </c>
    </row>
    <row r="1542" spans="1:8" x14ac:dyDescent="0.35">
      <c r="A1542" s="2">
        <v>45706</v>
      </c>
      <c r="B1542" s="4">
        <v>354.11</v>
      </c>
      <c r="C1542" s="4">
        <f t="shared" si="48"/>
        <v>-1.7299999999999613</v>
      </c>
      <c r="D1542" s="6">
        <f t="shared" si="49"/>
        <v>-4.8617356115106831E-3</v>
      </c>
      <c r="E1542" s="4">
        <v>355.01</v>
      </c>
      <c r="F1542" s="4">
        <v>350.02</v>
      </c>
      <c r="G1542" s="4">
        <v>359.1</v>
      </c>
      <c r="H1542" s="5">
        <v>51631702</v>
      </c>
    </row>
    <row r="1543" spans="1:8" x14ac:dyDescent="0.35">
      <c r="A1543" s="2">
        <v>45707</v>
      </c>
      <c r="B1543" s="4">
        <v>360.56</v>
      </c>
      <c r="C1543" s="4">
        <f t="shared" si="48"/>
        <v>6.4499999999999886</v>
      </c>
      <c r="D1543" s="6">
        <f t="shared" si="49"/>
        <v>1.8214679054531044E-2</v>
      </c>
      <c r="E1543" s="4">
        <v>354</v>
      </c>
      <c r="F1543" s="4">
        <v>353.67</v>
      </c>
      <c r="G1543" s="4">
        <v>367.34</v>
      </c>
      <c r="H1543" s="5">
        <v>67094374</v>
      </c>
    </row>
    <row r="1544" spans="1:8" x14ac:dyDescent="0.35">
      <c r="A1544" s="2">
        <v>45708</v>
      </c>
      <c r="B1544" s="4">
        <v>354.4</v>
      </c>
      <c r="C1544" s="4">
        <f t="shared" si="48"/>
        <v>-6.160000000000025</v>
      </c>
      <c r="D1544" s="6">
        <f t="shared" si="49"/>
        <v>-1.7084535167517265E-2</v>
      </c>
      <c r="E1544" s="4">
        <v>361.51</v>
      </c>
      <c r="F1544" s="4">
        <v>348</v>
      </c>
      <c r="G1544" s="4">
        <v>362.3</v>
      </c>
      <c r="H1544" s="5">
        <v>45965354</v>
      </c>
    </row>
    <row r="1545" spans="1:8" x14ac:dyDescent="0.35">
      <c r="A1545" s="2">
        <v>45709</v>
      </c>
      <c r="B1545" s="4">
        <v>337.8</v>
      </c>
      <c r="C1545" s="4">
        <f t="shared" si="48"/>
        <v>-16.599999999999966</v>
      </c>
      <c r="D1545" s="6">
        <f t="shared" si="49"/>
        <v>-4.6839729119638733E-2</v>
      </c>
      <c r="E1545" s="4">
        <v>353.44</v>
      </c>
      <c r="F1545" s="4">
        <v>334.42</v>
      </c>
      <c r="G1545" s="4">
        <v>354.98</v>
      </c>
      <c r="H1545" s="5">
        <v>74058648</v>
      </c>
    </row>
    <row r="1546" spans="1:8" x14ac:dyDescent="0.35">
      <c r="A1546" s="2">
        <v>45712</v>
      </c>
      <c r="B1546" s="4">
        <v>330.53</v>
      </c>
      <c r="C1546" s="4">
        <f t="shared" si="48"/>
        <v>-7.2700000000000387</v>
      </c>
      <c r="D1546" s="6">
        <f t="shared" si="49"/>
        <v>-2.1521610420367196E-2</v>
      </c>
      <c r="E1546" s="4">
        <v>338.14</v>
      </c>
      <c r="F1546" s="4">
        <v>324.7</v>
      </c>
      <c r="G1546" s="4">
        <v>342.39729999999997</v>
      </c>
      <c r="H1546" s="5">
        <v>76052321</v>
      </c>
    </row>
    <row r="1547" spans="1:8" x14ac:dyDescent="0.35">
      <c r="A1547" s="2">
        <v>45713</v>
      </c>
      <c r="B1547" s="4">
        <v>302.8</v>
      </c>
      <c r="C1547" s="4">
        <f t="shared" si="48"/>
        <v>-27.729999999999961</v>
      </c>
      <c r="D1547" s="6">
        <f t="shared" si="49"/>
        <v>-8.3895561673675498E-2</v>
      </c>
      <c r="E1547" s="4">
        <v>327.02499999999998</v>
      </c>
      <c r="F1547" s="4">
        <v>297.25119999999998</v>
      </c>
      <c r="G1547" s="4">
        <v>328.89</v>
      </c>
      <c r="H1547" s="5">
        <v>134228777</v>
      </c>
    </row>
    <row r="1548" spans="1:8" x14ac:dyDescent="0.35">
      <c r="A1548" s="2">
        <v>45714</v>
      </c>
      <c r="B1548" s="4">
        <v>290.8</v>
      </c>
      <c r="C1548" s="4">
        <f t="shared" si="48"/>
        <v>-12</v>
      </c>
      <c r="D1548" s="6">
        <f t="shared" si="49"/>
        <v>-3.9630118890356669E-2</v>
      </c>
      <c r="E1548" s="4">
        <v>303.71499999999997</v>
      </c>
      <c r="F1548" s="4">
        <v>288.04000000000002</v>
      </c>
      <c r="G1548" s="4">
        <v>309</v>
      </c>
      <c r="H1548" s="5">
        <v>100118276</v>
      </c>
    </row>
    <row r="1549" spans="1:8" x14ac:dyDescent="0.35">
      <c r="A1549" s="2">
        <v>45715</v>
      </c>
      <c r="B1549" s="4">
        <v>281.95</v>
      </c>
      <c r="C1549" s="4">
        <f t="shared" si="48"/>
        <v>-8.8500000000000227</v>
      </c>
      <c r="D1549" s="6">
        <f t="shared" si="49"/>
        <v>-3.0433287482806128E-2</v>
      </c>
      <c r="E1549" s="4">
        <v>291.16000000000003</v>
      </c>
      <c r="F1549" s="4">
        <v>280.88</v>
      </c>
      <c r="G1549" s="4">
        <v>297.23</v>
      </c>
      <c r="H1549" s="5">
        <v>101748197</v>
      </c>
    </row>
    <row r="1550" spans="1:8" x14ac:dyDescent="0.35">
      <c r="A1550" s="2">
        <v>45716</v>
      </c>
      <c r="B1550" s="4">
        <v>292.98</v>
      </c>
      <c r="C1550" s="4">
        <f t="shared" si="48"/>
        <v>11.03000000000003</v>
      </c>
      <c r="D1550" s="6">
        <f t="shared" si="49"/>
        <v>3.9120411420464726E-2</v>
      </c>
      <c r="E1550" s="4">
        <v>279.5</v>
      </c>
      <c r="F1550" s="4">
        <v>273.60000000000002</v>
      </c>
      <c r="G1550" s="4">
        <v>293.88</v>
      </c>
      <c r="H1550" s="5">
        <v>115696968</v>
      </c>
    </row>
    <row r="1551" spans="1:8" x14ac:dyDescent="0.35">
      <c r="A1551" s="2">
        <v>45719</v>
      </c>
      <c r="B1551" s="4">
        <v>284.64999999999998</v>
      </c>
      <c r="C1551" s="4">
        <f t="shared" si="48"/>
        <v>-8.3300000000000409</v>
      </c>
      <c r="D1551" s="6">
        <f t="shared" si="49"/>
        <v>-2.8431974878831458E-2</v>
      </c>
      <c r="E1551" s="4">
        <v>300.33999999999997</v>
      </c>
      <c r="F1551" s="4">
        <v>277.3</v>
      </c>
      <c r="G1551" s="4">
        <v>303.94</v>
      </c>
      <c r="H1551" s="5">
        <v>115551414</v>
      </c>
    </row>
    <row r="1552" spans="1:8" x14ac:dyDescent="0.35">
      <c r="A1552" s="2">
        <v>45720</v>
      </c>
      <c r="B1552" s="4">
        <v>272.04000000000002</v>
      </c>
      <c r="C1552" s="4">
        <f t="shared" si="48"/>
        <v>-12.609999999999957</v>
      </c>
      <c r="D1552" s="6">
        <f t="shared" si="49"/>
        <v>-4.4300017565431081E-2</v>
      </c>
      <c r="E1552" s="4">
        <v>270.93</v>
      </c>
      <c r="F1552" s="4">
        <v>261.84010000000001</v>
      </c>
      <c r="G1552" s="4">
        <v>284.35000000000002</v>
      </c>
      <c r="H1552" s="5">
        <v>126706623</v>
      </c>
    </row>
    <row r="1553" spans="1:8" x14ac:dyDescent="0.35">
      <c r="A1553" s="2">
        <v>45721</v>
      </c>
      <c r="B1553" s="4">
        <v>279.10000000000002</v>
      </c>
      <c r="C1553" s="4">
        <f t="shared" si="48"/>
        <v>7.0600000000000023</v>
      </c>
      <c r="D1553" s="6">
        <f t="shared" si="49"/>
        <v>2.595206587266579E-2</v>
      </c>
      <c r="E1553" s="4">
        <v>272.92</v>
      </c>
      <c r="F1553" s="4">
        <v>267.70999999999998</v>
      </c>
      <c r="G1553" s="4">
        <v>279.55</v>
      </c>
      <c r="H1553" s="5">
        <v>94042913</v>
      </c>
    </row>
    <row r="1554" spans="1:8" x14ac:dyDescent="0.35">
      <c r="A1554" s="2">
        <v>45722</v>
      </c>
      <c r="B1554" s="4">
        <v>263.45</v>
      </c>
      <c r="C1554" s="4">
        <f t="shared" si="48"/>
        <v>-15.650000000000034</v>
      </c>
      <c r="D1554" s="6">
        <f t="shared" si="49"/>
        <v>-5.607309208169127E-2</v>
      </c>
      <c r="E1554" s="4">
        <v>272.06</v>
      </c>
      <c r="F1554" s="4">
        <v>260.02</v>
      </c>
      <c r="G1554" s="4">
        <v>272.64999999999998</v>
      </c>
      <c r="H1554" s="5">
        <v>98451566</v>
      </c>
    </row>
    <row r="1555" spans="1:8" x14ac:dyDescent="0.35">
      <c r="A1555" s="2">
        <v>45723</v>
      </c>
      <c r="B1555" s="4">
        <v>262.67</v>
      </c>
      <c r="C1555" s="4">
        <f t="shared" si="48"/>
        <v>-0.77999999999997272</v>
      </c>
      <c r="D1555" s="6">
        <f t="shared" si="49"/>
        <v>-2.9607136078951329E-3</v>
      </c>
      <c r="E1555" s="4">
        <v>259.32</v>
      </c>
      <c r="F1555" s="4">
        <v>250.73</v>
      </c>
      <c r="G1555" s="4">
        <v>266.24990000000003</v>
      </c>
      <c r="H1555" s="5">
        <v>102369640</v>
      </c>
    </row>
    <row r="1556" spans="1:8" x14ac:dyDescent="0.35">
      <c r="A1556" s="2">
        <v>45726</v>
      </c>
      <c r="B1556" s="4">
        <v>222.15</v>
      </c>
      <c r="C1556" s="4">
        <f t="shared" si="48"/>
        <v>-40.52000000000001</v>
      </c>
      <c r="D1556" s="6">
        <f t="shared" si="49"/>
        <v>-0.15426200175124685</v>
      </c>
      <c r="E1556" s="4">
        <v>252.535</v>
      </c>
      <c r="F1556" s="4">
        <v>220</v>
      </c>
      <c r="G1556" s="4">
        <v>253.37</v>
      </c>
      <c r="H1556" s="5">
        <v>189076948</v>
      </c>
    </row>
    <row r="1557" spans="1:8" x14ac:dyDescent="0.35">
      <c r="A1557" s="2">
        <v>45727</v>
      </c>
      <c r="B1557" s="4">
        <v>230.58</v>
      </c>
      <c r="C1557" s="4">
        <f t="shared" si="48"/>
        <v>8.4300000000000068</v>
      </c>
      <c r="D1557" s="6">
        <f t="shared" si="49"/>
        <v>3.7947332883187065E-2</v>
      </c>
      <c r="E1557" s="4">
        <v>225.30500000000001</v>
      </c>
      <c r="F1557" s="4">
        <v>217.02</v>
      </c>
      <c r="G1557" s="4">
        <v>237.06489999999999</v>
      </c>
      <c r="H1557" s="5">
        <v>174896415</v>
      </c>
    </row>
    <row r="1558" spans="1:8" x14ac:dyDescent="0.35">
      <c r="A1558" s="2">
        <v>45728</v>
      </c>
      <c r="B1558" s="4">
        <v>248.09</v>
      </c>
      <c r="C1558" s="4">
        <f t="shared" si="48"/>
        <v>17.509999999999991</v>
      </c>
      <c r="D1558" s="6">
        <f t="shared" si="49"/>
        <v>7.5938936594674253E-2</v>
      </c>
      <c r="E1558" s="4">
        <v>247.22</v>
      </c>
      <c r="F1558" s="4">
        <v>241.1</v>
      </c>
      <c r="G1558" s="4">
        <v>251.84</v>
      </c>
      <c r="H1558" s="5">
        <v>142215681</v>
      </c>
    </row>
    <row r="1559" spans="1:8" x14ac:dyDescent="0.35">
      <c r="A1559" s="2">
        <v>45729</v>
      </c>
      <c r="B1559" s="4">
        <v>240.68</v>
      </c>
      <c r="C1559" s="4">
        <f t="shared" si="48"/>
        <v>-7.4099999999999966</v>
      </c>
      <c r="D1559" s="6">
        <f t="shared" si="49"/>
        <v>-2.9868192994477797E-2</v>
      </c>
      <c r="E1559" s="4">
        <v>248.125</v>
      </c>
      <c r="F1559" s="4">
        <v>232.6</v>
      </c>
      <c r="G1559" s="4">
        <v>248.29</v>
      </c>
      <c r="H1559" s="5">
        <v>114813525</v>
      </c>
    </row>
    <row r="1560" spans="1:8" x14ac:dyDescent="0.35">
      <c r="A1560" s="2">
        <v>45730</v>
      </c>
      <c r="B1560" s="4">
        <v>249.98</v>
      </c>
      <c r="C1560" s="4">
        <f t="shared" si="48"/>
        <v>9.2999999999999829</v>
      </c>
      <c r="D1560" s="6">
        <f t="shared" si="49"/>
        <v>3.8640518530829247E-2</v>
      </c>
      <c r="E1560" s="4">
        <v>247.31</v>
      </c>
      <c r="F1560" s="4">
        <v>240.73</v>
      </c>
      <c r="G1560" s="4">
        <v>251.58</v>
      </c>
      <c r="H1560" s="5">
        <v>100242264</v>
      </c>
    </row>
    <row r="1561" spans="1:8" x14ac:dyDescent="0.35">
      <c r="A1561" s="2">
        <v>45733</v>
      </c>
      <c r="B1561" s="4">
        <v>238.01</v>
      </c>
      <c r="C1561" s="4">
        <f t="shared" si="48"/>
        <v>-11.969999999999999</v>
      </c>
      <c r="D1561" s="6">
        <f t="shared" si="49"/>
        <v>-4.7883830706456514E-2</v>
      </c>
      <c r="E1561" s="4">
        <v>245.05500000000001</v>
      </c>
      <c r="F1561" s="4">
        <v>232.8</v>
      </c>
      <c r="G1561" s="4">
        <v>245.4</v>
      </c>
      <c r="H1561" s="5">
        <v>111900565</v>
      </c>
    </row>
    <row r="1562" spans="1:8" x14ac:dyDescent="0.35">
      <c r="A1562" s="2">
        <v>45734</v>
      </c>
      <c r="B1562" s="4">
        <v>225.31</v>
      </c>
      <c r="C1562" s="4">
        <f t="shared" si="48"/>
        <v>-12.699999999999989</v>
      </c>
      <c r="D1562" s="6">
        <f t="shared" si="49"/>
        <v>-5.3359102558715975E-2</v>
      </c>
      <c r="E1562" s="4">
        <v>228.155</v>
      </c>
      <c r="F1562" s="4">
        <v>222.28</v>
      </c>
      <c r="G1562" s="4">
        <v>230.1</v>
      </c>
      <c r="H1562" s="5">
        <v>111477636</v>
      </c>
    </row>
    <row r="1563" spans="1:8" x14ac:dyDescent="0.35">
      <c r="A1563" s="2">
        <v>45735</v>
      </c>
      <c r="B1563" s="4">
        <v>235.86</v>
      </c>
      <c r="C1563" s="4">
        <f t="shared" si="48"/>
        <v>10.550000000000011</v>
      </c>
      <c r="D1563" s="6">
        <f t="shared" si="49"/>
        <v>4.6824375305135196E-2</v>
      </c>
      <c r="E1563" s="4">
        <v>231.61</v>
      </c>
      <c r="F1563" s="4">
        <v>229.20099999999999</v>
      </c>
      <c r="G1563" s="4">
        <v>241.41</v>
      </c>
      <c r="H1563" s="5">
        <v>111993753</v>
      </c>
    </row>
    <row r="1564" spans="1:8" x14ac:dyDescent="0.35">
      <c r="A1564" s="2">
        <v>45736</v>
      </c>
      <c r="B1564" s="4">
        <v>236.26</v>
      </c>
      <c r="C1564" s="4">
        <f t="shared" si="48"/>
        <v>0.39999999999997726</v>
      </c>
      <c r="D1564" s="6">
        <f t="shared" si="49"/>
        <v>1.6959213092511542E-3</v>
      </c>
      <c r="E1564" s="4">
        <v>233.345</v>
      </c>
      <c r="F1564" s="4">
        <v>230.05009999999999</v>
      </c>
      <c r="G1564" s="4">
        <v>238</v>
      </c>
      <c r="H1564" s="5">
        <v>99028270</v>
      </c>
    </row>
    <row r="1565" spans="1:8" x14ac:dyDescent="0.35">
      <c r="A1565" s="2">
        <v>45737</v>
      </c>
      <c r="B1565" s="4">
        <v>248.71</v>
      </c>
      <c r="C1565" s="4">
        <f t="shared" si="48"/>
        <v>12.450000000000017</v>
      </c>
      <c r="D1565" s="6">
        <f t="shared" si="49"/>
        <v>5.2696182172183262E-2</v>
      </c>
      <c r="E1565" s="4">
        <v>234.98500000000001</v>
      </c>
      <c r="F1565" s="4">
        <v>234.55</v>
      </c>
      <c r="G1565" s="4">
        <v>249.52</v>
      </c>
      <c r="H1565" s="5">
        <v>132728684</v>
      </c>
    </row>
    <row r="1566" spans="1:8" x14ac:dyDescent="0.35">
      <c r="A1566" s="2">
        <v>45740</v>
      </c>
      <c r="B1566" s="4">
        <v>278.39</v>
      </c>
      <c r="C1566" s="4">
        <f t="shared" si="48"/>
        <v>29.679999999999978</v>
      </c>
      <c r="D1566" s="6">
        <f t="shared" si="49"/>
        <v>0.11933577258654648</v>
      </c>
      <c r="E1566" s="4">
        <v>258.07499999999999</v>
      </c>
      <c r="F1566" s="4">
        <v>256.33</v>
      </c>
      <c r="G1566" s="4">
        <v>278.64</v>
      </c>
      <c r="H1566" s="5">
        <v>169079865</v>
      </c>
    </row>
    <row r="1567" spans="1:8" x14ac:dyDescent="0.35">
      <c r="A1567" s="2">
        <v>45741</v>
      </c>
      <c r="B1567" s="4">
        <v>288.14</v>
      </c>
      <c r="C1567" s="4">
        <f t="shared" si="48"/>
        <v>9.75</v>
      </c>
      <c r="D1567" s="6">
        <f t="shared" si="49"/>
        <v>3.5022809727360896E-2</v>
      </c>
      <c r="E1567" s="4">
        <v>283.60000000000002</v>
      </c>
      <c r="F1567" s="4">
        <v>271.27999999999997</v>
      </c>
      <c r="G1567" s="4">
        <v>288.2</v>
      </c>
      <c r="H1567" s="5">
        <v>150361538</v>
      </c>
    </row>
    <row r="1568" spans="1:8" x14ac:dyDescent="0.35">
      <c r="A1568" s="2">
        <v>45742</v>
      </c>
      <c r="B1568" s="4">
        <v>272.06</v>
      </c>
      <c r="C1568" s="4">
        <f t="shared" si="48"/>
        <v>-16.079999999999984</v>
      </c>
      <c r="D1568" s="6">
        <f t="shared" si="49"/>
        <v>-5.5806205316859807E-2</v>
      </c>
      <c r="E1568" s="4">
        <v>282.66000000000003</v>
      </c>
      <c r="F1568" s="4">
        <v>266.51</v>
      </c>
      <c r="G1568" s="4">
        <v>284.89999999999998</v>
      </c>
      <c r="H1568" s="5">
        <v>156254441</v>
      </c>
    </row>
    <row r="1569" spans="1:8" x14ac:dyDescent="0.35">
      <c r="A1569" s="2">
        <v>45743</v>
      </c>
      <c r="B1569" s="4">
        <v>273.13</v>
      </c>
      <c r="C1569" s="4">
        <f t="shared" si="48"/>
        <v>1.0699999999999932</v>
      </c>
      <c r="D1569" s="6">
        <f t="shared" si="49"/>
        <v>3.9329559655957996E-3</v>
      </c>
      <c r="E1569" s="4">
        <v>272.48</v>
      </c>
      <c r="F1569" s="4">
        <v>271.82159999999999</v>
      </c>
      <c r="G1569" s="4">
        <v>291.85000000000002</v>
      </c>
      <c r="H1569" s="5">
        <v>162572146</v>
      </c>
    </row>
    <row r="1570" spans="1:8" x14ac:dyDescent="0.35">
      <c r="A1570" s="2">
        <v>45744</v>
      </c>
      <c r="B1570" s="4">
        <v>263.55</v>
      </c>
      <c r="C1570" s="4">
        <f t="shared" si="48"/>
        <v>-9.5799999999999841</v>
      </c>
      <c r="D1570" s="6">
        <f t="shared" si="49"/>
        <v>-3.5074872771207792E-2</v>
      </c>
      <c r="E1570" s="4">
        <v>275.57499999999999</v>
      </c>
      <c r="F1570" s="4">
        <v>260.57</v>
      </c>
      <c r="G1570" s="4">
        <v>276.10000000000002</v>
      </c>
      <c r="H1570" s="5">
        <v>123809389</v>
      </c>
    </row>
    <row r="1571" spans="1:8" x14ac:dyDescent="0.35">
      <c r="A1571" s="2">
        <v>45747</v>
      </c>
      <c r="B1571" s="4">
        <v>259.16000000000003</v>
      </c>
      <c r="C1571" s="4">
        <f t="shared" si="48"/>
        <v>-4.3899999999999864</v>
      </c>
      <c r="D1571" s="6">
        <f t="shared" si="49"/>
        <v>-1.6657180800607043E-2</v>
      </c>
      <c r="E1571" s="4">
        <v>249.31</v>
      </c>
      <c r="F1571" s="4">
        <v>243.36009999999999</v>
      </c>
      <c r="G1571" s="4">
        <v>260.56</v>
      </c>
      <c r="H1571" s="5">
        <v>134008936</v>
      </c>
    </row>
    <row r="1572" spans="1:8" x14ac:dyDescent="0.35">
      <c r="A1572" s="2">
        <v>45748</v>
      </c>
      <c r="B1572" s="4">
        <v>268.45999999999998</v>
      </c>
      <c r="C1572" s="4">
        <f t="shared" si="48"/>
        <v>9.2999999999999545</v>
      </c>
      <c r="D1572" s="6">
        <f t="shared" si="49"/>
        <v>3.5885167464114652E-2</v>
      </c>
      <c r="E1572" s="4">
        <v>263.8</v>
      </c>
      <c r="F1572" s="4">
        <v>259.25</v>
      </c>
      <c r="G1572" s="4">
        <v>277.45</v>
      </c>
      <c r="H1572" s="5">
        <v>146486911</v>
      </c>
    </row>
    <row r="1573" spans="1:8" x14ac:dyDescent="0.35">
      <c r="A1573" s="2">
        <v>45749</v>
      </c>
      <c r="B1573" s="4">
        <v>282.76</v>
      </c>
      <c r="C1573" s="4">
        <f t="shared" si="48"/>
        <v>14.300000000000011</v>
      </c>
      <c r="D1573" s="6">
        <f t="shared" si="49"/>
        <v>5.3266780898457919E-2</v>
      </c>
      <c r="E1573" s="4">
        <v>254.6</v>
      </c>
      <c r="F1573" s="4">
        <v>251.27</v>
      </c>
      <c r="G1573" s="4">
        <v>284.99</v>
      </c>
      <c r="H1573" s="5">
        <v>212787817</v>
      </c>
    </row>
    <row r="1574" spans="1:8" x14ac:dyDescent="0.35">
      <c r="A1574" s="2">
        <v>45750</v>
      </c>
      <c r="B1574" s="4">
        <v>267.27999999999997</v>
      </c>
      <c r="C1574" s="4">
        <f t="shared" si="48"/>
        <v>-15.480000000000018</v>
      </c>
      <c r="D1574" s="6">
        <f t="shared" si="49"/>
        <v>-5.4746074409393192E-2</v>
      </c>
      <c r="E1574" s="4">
        <v>265.29000000000002</v>
      </c>
      <c r="F1574" s="4">
        <v>261.51</v>
      </c>
      <c r="G1574" s="4">
        <v>276.3</v>
      </c>
      <c r="H1574" s="5">
        <v>136174291</v>
      </c>
    </row>
    <row r="1575" spans="1:8" x14ac:dyDescent="0.35">
      <c r="A1575" s="2">
        <v>45751</v>
      </c>
      <c r="B1575" s="4">
        <v>239.43</v>
      </c>
      <c r="C1575" s="4">
        <f t="shared" si="48"/>
        <v>-27.849999999999966</v>
      </c>
      <c r="D1575" s="6">
        <f t="shared" si="49"/>
        <v>-0.1041978449565997</v>
      </c>
      <c r="E1575" s="4">
        <v>255.38</v>
      </c>
      <c r="F1575" s="4">
        <v>236</v>
      </c>
      <c r="G1575" s="4">
        <v>261</v>
      </c>
      <c r="H1575" s="5">
        <v>181229353</v>
      </c>
    </row>
    <row r="1576" spans="1:8" x14ac:dyDescent="0.35">
      <c r="A1576" s="2">
        <v>45754</v>
      </c>
      <c r="B1576" s="4">
        <v>233.29</v>
      </c>
      <c r="C1576" s="4">
        <f t="shared" si="48"/>
        <v>-6.1400000000000148</v>
      </c>
      <c r="D1576" s="6">
        <f t="shared" si="49"/>
        <v>-2.5644238399532282E-2</v>
      </c>
      <c r="E1576" s="4">
        <v>223.78</v>
      </c>
      <c r="F1576" s="4">
        <v>214.25</v>
      </c>
      <c r="G1576" s="4">
        <v>252</v>
      </c>
      <c r="H1576" s="5">
        <v>183453776</v>
      </c>
    </row>
    <row r="1577" spans="1:8" x14ac:dyDescent="0.35">
      <c r="A1577" s="2">
        <v>45755</v>
      </c>
      <c r="B1577" s="4">
        <v>221.86</v>
      </c>
      <c r="C1577" s="4">
        <f t="shared" si="48"/>
        <v>-11.429999999999978</v>
      </c>
      <c r="D1577" s="6">
        <f t="shared" si="49"/>
        <v>-4.899481332247408E-2</v>
      </c>
      <c r="E1577" s="4">
        <v>245</v>
      </c>
      <c r="F1577" s="4">
        <v>217.8</v>
      </c>
      <c r="G1577" s="4">
        <v>250.44</v>
      </c>
      <c r="H1577" s="5">
        <v>171603472</v>
      </c>
    </row>
    <row r="1578" spans="1:8" x14ac:dyDescent="0.35">
      <c r="A1578" s="2">
        <v>45756</v>
      </c>
      <c r="B1578" s="4">
        <v>272.2</v>
      </c>
      <c r="C1578" s="4">
        <f t="shared" si="48"/>
        <v>50.339999999999975</v>
      </c>
      <c r="D1578" s="6">
        <f t="shared" si="49"/>
        <v>0.22689984675020269</v>
      </c>
      <c r="E1578" s="4">
        <v>224.69</v>
      </c>
      <c r="F1578" s="4">
        <v>223.88</v>
      </c>
      <c r="G1578" s="4">
        <v>274.69</v>
      </c>
      <c r="H1578" s="5">
        <v>219433373</v>
      </c>
    </row>
    <row r="1579" spans="1:8" x14ac:dyDescent="0.35">
      <c r="A1579" s="2">
        <v>45757</v>
      </c>
      <c r="B1579" s="4">
        <v>252.4</v>
      </c>
      <c r="C1579" s="4">
        <f t="shared" si="48"/>
        <v>-19.799999999999983</v>
      </c>
      <c r="D1579" s="6">
        <f t="shared" si="49"/>
        <v>-7.274063188831735E-2</v>
      </c>
      <c r="E1579" s="4">
        <v>260</v>
      </c>
      <c r="F1579" s="4">
        <v>239.33</v>
      </c>
      <c r="G1579" s="4">
        <v>262.49</v>
      </c>
      <c r="H1579" s="5">
        <v>181722604</v>
      </c>
    </row>
    <row r="1580" spans="1:8" x14ac:dyDescent="0.35">
      <c r="A1580" s="2">
        <v>45758</v>
      </c>
      <c r="B1580" s="4">
        <v>252.31</v>
      </c>
      <c r="C1580" s="4">
        <f t="shared" si="48"/>
        <v>-9.0000000000003411E-2</v>
      </c>
      <c r="D1580" s="6">
        <f t="shared" si="49"/>
        <v>-3.5657686212362682E-4</v>
      </c>
      <c r="E1580" s="4">
        <v>251.84</v>
      </c>
      <c r="F1580" s="4">
        <v>241.3629</v>
      </c>
      <c r="G1580" s="4">
        <v>257.74</v>
      </c>
      <c r="H1580" s="5">
        <v>128948085</v>
      </c>
    </row>
    <row r="1581" spans="1:8" x14ac:dyDescent="0.35">
      <c r="A1581" s="2">
        <v>45761</v>
      </c>
      <c r="B1581" s="4">
        <v>252.35</v>
      </c>
      <c r="C1581" s="4">
        <f t="shared" si="48"/>
        <v>3.9999999999992042E-2</v>
      </c>
      <c r="D1581" s="6">
        <f t="shared" si="49"/>
        <v>1.5853513534934026E-4</v>
      </c>
      <c r="E1581" s="4">
        <v>258.36</v>
      </c>
      <c r="F1581" s="4">
        <v>245.93</v>
      </c>
      <c r="G1581" s="4">
        <v>261.8</v>
      </c>
      <c r="H1581" s="5">
        <v>100135241</v>
      </c>
    </row>
    <row r="1582" spans="1:8" x14ac:dyDescent="0.35">
      <c r="A1582" s="2">
        <v>45762</v>
      </c>
      <c r="B1582" s="4">
        <v>254.11</v>
      </c>
      <c r="C1582" s="4">
        <f t="shared" si="48"/>
        <v>1.7600000000000193</v>
      </c>
      <c r="D1582" s="6">
        <f t="shared" si="49"/>
        <v>6.9744402615415863E-3</v>
      </c>
      <c r="E1582" s="4">
        <v>249.91</v>
      </c>
      <c r="F1582" s="4">
        <v>247.54</v>
      </c>
      <c r="G1582" s="4">
        <v>258.75</v>
      </c>
      <c r="H1582" s="5">
        <v>79594318</v>
      </c>
    </row>
    <row r="1583" spans="1:8" x14ac:dyDescent="0.35">
      <c r="A1583" s="2">
        <v>45763</v>
      </c>
      <c r="B1583" s="4">
        <v>241.55</v>
      </c>
      <c r="C1583" s="4">
        <f t="shared" si="48"/>
        <v>-12.560000000000002</v>
      </c>
      <c r="D1583" s="6">
        <f t="shared" si="49"/>
        <v>-4.9427413324938024E-2</v>
      </c>
      <c r="E1583" s="4">
        <v>247.61</v>
      </c>
      <c r="F1583" s="4">
        <v>233.89</v>
      </c>
      <c r="G1583" s="4">
        <v>251.97</v>
      </c>
      <c r="H1583" s="5">
        <v>112378737</v>
      </c>
    </row>
    <row r="1584" spans="1:8" x14ac:dyDescent="0.35">
      <c r="A1584" s="2">
        <v>45764</v>
      </c>
      <c r="B1584" s="4">
        <v>241.37</v>
      </c>
      <c r="C1584" s="4">
        <f t="shared" si="48"/>
        <v>-0.18000000000000682</v>
      </c>
      <c r="D1584" s="6">
        <f t="shared" si="49"/>
        <v>-7.4518733181538736E-4</v>
      </c>
      <c r="E1584" s="4">
        <v>243.47</v>
      </c>
      <c r="F1584" s="4">
        <v>237.6833</v>
      </c>
      <c r="G1584" s="4">
        <v>244.34</v>
      </c>
      <c r="H1584" s="5">
        <v>83404775</v>
      </c>
    </row>
    <row r="1585" spans="1:8" x14ac:dyDescent="0.35">
      <c r="A1585" s="2">
        <v>45768</v>
      </c>
      <c r="B1585" s="4">
        <v>227.5</v>
      </c>
      <c r="C1585" s="4">
        <f t="shared" si="48"/>
        <v>-13.870000000000005</v>
      </c>
      <c r="D1585" s="6">
        <f t="shared" si="49"/>
        <v>-5.7463645026308179E-2</v>
      </c>
      <c r="E1585" s="4">
        <v>230.26</v>
      </c>
      <c r="F1585" s="4">
        <v>222.79</v>
      </c>
      <c r="G1585" s="4">
        <v>232.21</v>
      </c>
      <c r="H1585" s="5">
        <v>97768007</v>
      </c>
    </row>
    <row r="1586" spans="1:8" x14ac:dyDescent="0.35">
      <c r="A1586" s="2">
        <v>45769</v>
      </c>
      <c r="B1586" s="4">
        <v>237.97</v>
      </c>
      <c r="C1586" s="4">
        <f t="shared" si="48"/>
        <v>10.469999999999999</v>
      </c>
      <c r="D1586" s="6">
        <f t="shared" si="49"/>
        <v>4.6021978021978015E-2</v>
      </c>
      <c r="E1586" s="4">
        <v>230.96</v>
      </c>
      <c r="F1586" s="4">
        <v>229.8501</v>
      </c>
      <c r="G1586" s="4">
        <v>242.79</v>
      </c>
      <c r="H1586" s="5">
        <v>120858452</v>
      </c>
    </row>
    <row r="1587" spans="1:8" x14ac:dyDescent="0.35">
      <c r="A1587" s="2">
        <v>45770</v>
      </c>
      <c r="B1587" s="4">
        <v>250.74</v>
      </c>
      <c r="C1587" s="4">
        <f t="shared" si="48"/>
        <v>12.77000000000001</v>
      </c>
      <c r="D1587" s="6">
        <f t="shared" si="49"/>
        <v>5.3662226331050174E-2</v>
      </c>
      <c r="E1587" s="4">
        <v>254.86</v>
      </c>
      <c r="F1587" s="4">
        <v>244.43</v>
      </c>
      <c r="G1587" s="4">
        <v>259.44990000000001</v>
      </c>
      <c r="H1587" s="5">
        <v>150381903</v>
      </c>
    </row>
    <row r="1588" spans="1:8" x14ac:dyDescent="0.35">
      <c r="A1588" s="2">
        <v>45771</v>
      </c>
      <c r="B1588" s="4">
        <v>259.51</v>
      </c>
      <c r="C1588" s="4">
        <f t="shared" si="48"/>
        <v>8.7699999999999818</v>
      </c>
      <c r="D1588" s="6">
        <f t="shared" si="49"/>
        <v>3.497646964983641E-2</v>
      </c>
      <c r="E1588" s="4">
        <v>250.5</v>
      </c>
      <c r="F1588" s="4">
        <v>249.2</v>
      </c>
      <c r="G1588" s="4">
        <v>259.54000000000002</v>
      </c>
      <c r="H1588" s="5">
        <v>94464195</v>
      </c>
    </row>
    <row r="1589" spans="1:8" x14ac:dyDescent="0.35">
      <c r="A1589" s="2">
        <v>45772</v>
      </c>
      <c r="B1589" s="4">
        <v>284.95</v>
      </c>
      <c r="C1589" s="4">
        <f t="shared" si="48"/>
        <v>25.439999999999998</v>
      </c>
      <c r="D1589" s="6">
        <f t="shared" si="49"/>
        <v>9.8030904396747706E-2</v>
      </c>
      <c r="E1589" s="4">
        <v>261.69</v>
      </c>
      <c r="F1589" s="4">
        <v>259.63</v>
      </c>
      <c r="G1589" s="4">
        <v>286.85000000000002</v>
      </c>
      <c r="H1589" s="5">
        <v>167560688</v>
      </c>
    </row>
    <row r="1590" spans="1:8" x14ac:dyDescent="0.35">
      <c r="A1590" s="2">
        <v>45775</v>
      </c>
      <c r="B1590" s="4">
        <v>285.88</v>
      </c>
      <c r="C1590" s="4">
        <f t="shared" si="48"/>
        <v>0.93000000000000682</v>
      </c>
      <c r="D1590" s="6">
        <f t="shared" si="49"/>
        <v>3.2637304790314333E-3</v>
      </c>
      <c r="E1590" s="4">
        <v>288.98</v>
      </c>
      <c r="F1590" s="4">
        <v>272.42</v>
      </c>
      <c r="G1590" s="4">
        <v>294.86</v>
      </c>
      <c r="H1590" s="5">
        <v>151731771</v>
      </c>
    </row>
    <row r="1591" spans="1:8" x14ac:dyDescent="0.35">
      <c r="A1591" s="2">
        <v>45776</v>
      </c>
      <c r="B1591" s="4">
        <v>292.02999999999997</v>
      </c>
      <c r="C1591" s="4">
        <f t="shared" si="48"/>
        <v>6.1499999999999773</v>
      </c>
      <c r="D1591" s="6">
        <f t="shared" si="49"/>
        <v>2.1512522736812568E-2</v>
      </c>
      <c r="E1591" s="4">
        <v>285.5</v>
      </c>
      <c r="F1591" s="4">
        <v>279.46949999999998</v>
      </c>
      <c r="G1591" s="4">
        <v>293.32</v>
      </c>
      <c r="H1591" s="5">
        <v>108906553</v>
      </c>
    </row>
    <row r="1592" spans="1:8" x14ac:dyDescent="0.35">
      <c r="A1592" s="2">
        <v>45777</v>
      </c>
      <c r="B1592" s="4">
        <v>282.16000000000003</v>
      </c>
      <c r="C1592" s="4">
        <f t="shared" si="48"/>
        <v>-9.8699999999999477</v>
      </c>
      <c r="D1592" s="6">
        <f t="shared" si="49"/>
        <v>-3.3797897476286504E-2</v>
      </c>
      <c r="E1592" s="4">
        <v>279.89999999999998</v>
      </c>
      <c r="F1592" s="4">
        <v>270.77999999999997</v>
      </c>
      <c r="G1592" s="4">
        <v>284.45</v>
      </c>
      <c r="H1592" s="5">
        <v>128961057</v>
      </c>
    </row>
    <row r="1593" spans="1:8" x14ac:dyDescent="0.35">
      <c r="A1593" s="2">
        <v>45778</v>
      </c>
      <c r="B1593" s="4">
        <v>280.52</v>
      </c>
      <c r="C1593" s="4">
        <f t="shared" si="48"/>
        <v>-1.6400000000000432</v>
      </c>
      <c r="D1593" s="6">
        <f t="shared" si="49"/>
        <v>-5.8123050751348283E-3</v>
      </c>
      <c r="E1593" s="4">
        <v>280.01</v>
      </c>
      <c r="F1593" s="4">
        <v>279.81</v>
      </c>
      <c r="G1593" s="4">
        <v>290.86880000000002</v>
      </c>
      <c r="H1593" s="5">
        <v>99658974</v>
      </c>
    </row>
    <row r="1594" spans="1:8" x14ac:dyDescent="0.35">
      <c r="A1594" s="2">
        <v>45779</v>
      </c>
      <c r="B1594" s="4">
        <v>287.20999999999998</v>
      </c>
      <c r="C1594" s="4">
        <f t="shared" si="48"/>
        <v>6.6899999999999977</v>
      </c>
      <c r="D1594" s="6">
        <f t="shared" si="49"/>
        <v>2.3848566947098238E-2</v>
      </c>
      <c r="E1594" s="4">
        <v>284.89999999999998</v>
      </c>
      <c r="F1594" s="4">
        <v>279.81</v>
      </c>
      <c r="G1594" s="4">
        <v>294.77999999999997</v>
      </c>
      <c r="H1594" s="5">
        <v>114454683</v>
      </c>
    </row>
    <row r="1595" spans="1:8" x14ac:dyDescent="0.35">
      <c r="A1595" s="2">
        <v>45782</v>
      </c>
      <c r="B1595" s="4">
        <v>280.26</v>
      </c>
      <c r="C1595" s="4">
        <f t="shared" si="48"/>
        <v>-6.9499999999999886</v>
      </c>
      <c r="D1595" s="6">
        <f t="shared" si="49"/>
        <v>-2.4198321785453114E-2</v>
      </c>
      <c r="E1595" s="4">
        <v>284.57</v>
      </c>
      <c r="F1595" s="4">
        <v>274.39999999999998</v>
      </c>
      <c r="G1595" s="4">
        <v>284.84899999999999</v>
      </c>
      <c r="H1595" s="5">
        <v>94618882</v>
      </c>
    </row>
    <row r="1596" spans="1:8" x14ac:dyDescent="0.35">
      <c r="A1596" s="2">
        <v>45783</v>
      </c>
      <c r="B1596" s="4">
        <v>275.35000000000002</v>
      </c>
      <c r="C1596" s="4">
        <f t="shared" si="48"/>
        <v>-4.9099999999999682</v>
      </c>
      <c r="D1596" s="6">
        <f t="shared" si="49"/>
        <v>-1.7519446228501993E-2</v>
      </c>
      <c r="E1596" s="4">
        <v>273.10500000000002</v>
      </c>
      <c r="F1596" s="4">
        <v>271.35000000000002</v>
      </c>
      <c r="G1596" s="4">
        <v>277.73</v>
      </c>
      <c r="H1596" s="5">
        <v>76715792</v>
      </c>
    </row>
    <row r="1597" spans="1:8" x14ac:dyDescent="0.35">
      <c r="A1597" s="2">
        <v>45784</v>
      </c>
      <c r="B1597" s="4">
        <v>276.22000000000003</v>
      </c>
      <c r="C1597" s="4">
        <f t="shared" si="48"/>
        <v>0.87000000000000455</v>
      </c>
      <c r="D1597" s="6">
        <f t="shared" si="49"/>
        <v>3.1596150354094949E-3</v>
      </c>
      <c r="E1597" s="4">
        <v>276.88</v>
      </c>
      <c r="F1597" s="4">
        <v>271</v>
      </c>
      <c r="G1597" s="4">
        <v>277.92</v>
      </c>
      <c r="H1597" s="5">
        <v>71882408</v>
      </c>
    </row>
    <row r="1598" spans="1:8" x14ac:dyDescent="0.35">
      <c r="A1598" s="2">
        <v>45785</v>
      </c>
      <c r="B1598" s="4">
        <v>284.82</v>
      </c>
      <c r="C1598" s="4">
        <f t="shared" si="48"/>
        <v>8.5999999999999659</v>
      </c>
      <c r="D1598" s="6">
        <f t="shared" si="49"/>
        <v>3.1134602852798367E-2</v>
      </c>
      <c r="E1598" s="4">
        <v>279.63</v>
      </c>
      <c r="F1598" s="4">
        <v>279.41000000000003</v>
      </c>
      <c r="G1598" s="4">
        <v>289.8</v>
      </c>
      <c r="H1598" s="5">
        <v>97539448</v>
      </c>
    </row>
    <row r="1599" spans="1:8" x14ac:dyDescent="0.35">
      <c r="A1599" s="2">
        <v>45786</v>
      </c>
      <c r="B1599" s="4">
        <v>298.26</v>
      </c>
      <c r="C1599" s="4">
        <f t="shared" si="48"/>
        <v>13.439999999999998</v>
      </c>
      <c r="D1599" s="6">
        <f t="shared" si="49"/>
        <v>4.7187697493153567E-2</v>
      </c>
      <c r="E1599" s="4">
        <v>290.20999999999998</v>
      </c>
      <c r="F1599" s="4">
        <v>290</v>
      </c>
      <c r="G1599" s="4">
        <v>307.04000000000002</v>
      </c>
      <c r="H1599" s="5">
        <v>132387835</v>
      </c>
    </row>
    <row r="1600" spans="1:8" x14ac:dyDescent="0.35">
      <c r="A1600" s="2">
        <v>45789</v>
      </c>
      <c r="B1600" s="4">
        <v>318.38</v>
      </c>
      <c r="C1600" s="4">
        <f t="shared" si="48"/>
        <v>20.120000000000005</v>
      </c>
      <c r="D1600" s="6">
        <f t="shared" si="49"/>
        <v>6.7457922617850219E-2</v>
      </c>
      <c r="E1600" s="4">
        <v>321.99</v>
      </c>
      <c r="F1600" s="4">
        <v>311.5</v>
      </c>
      <c r="G1600" s="4">
        <v>322.20999999999998</v>
      </c>
      <c r="H1600" s="5">
        <v>112826661</v>
      </c>
    </row>
    <row r="1601" spans="1:8" x14ac:dyDescent="0.35">
      <c r="A1601" s="2">
        <v>45790</v>
      </c>
      <c r="B1601" s="4">
        <v>334.07</v>
      </c>
      <c r="C1601" s="4">
        <f t="shared" si="48"/>
        <v>15.689999999999998</v>
      </c>
      <c r="D1601" s="6">
        <f t="shared" si="49"/>
        <v>4.9280733714429294E-2</v>
      </c>
      <c r="E1601" s="4">
        <v>320</v>
      </c>
      <c r="F1601" s="4">
        <v>316.8</v>
      </c>
      <c r="G1601" s="4">
        <v>337.58940000000001</v>
      </c>
      <c r="H1601" s="5">
        <v>136992574</v>
      </c>
    </row>
    <row r="1602" spans="1:8" x14ac:dyDescent="0.35">
      <c r="A1602" s="2">
        <v>45791</v>
      </c>
      <c r="B1602" s="4">
        <v>347.68</v>
      </c>
      <c r="C1602" s="4">
        <f t="shared" si="48"/>
        <v>13.610000000000014</v>
      </c>
      <c r="D1602" s="6">
        <f t="shared" si="49"/>
        <v>4.0739964678061527E-2</v>
      </c>
      <c r="E1602" s="4">
        <v>342.5</v>
      </c>
      <c r="F1602" s="4">
        <v>337</v>
      </c>
      <c r="G1602" s="4">
        <v>350</v>
      </c>
      <c r="H1602" s="5">
        <v>136997264</v>
      </c>
    </row>
    <row r="1603" spans="1:8" x14ac:dyDescent="0.35">
      <c r="A1603" s="2">
        <v>45792</v>
      </c>
      <c r="B1603" s="4">
        <v>342.82</v>
      </c>
      <c r="C1603" s="4">
        <f t="shared" si="48"/>
        <v>-4.8600000000000136</v>
      </c>
      <c r="D1603" s="6">
        <f t="shared" si="49"/>
        <v>-1.3978370915784669E-2</v>
      </c>
      <c r="E1603" s="4">
        <v>340.34</v>
      </c>
      <c r="F1603" s="4">
        <v>334.71530000000001</v>
      </c>
      <c r="G1603" s="4">
        <v>346.13929999999999</v>
      </c>
      <c r="H1603" s="5">
        <v>97882596</v>
      </c>
    </row>
    <row r="1604" spans="1:8" x14ac:dyDescent="0.35">
      <c r="A1604" s="2">
        <v>45793</v>
      </c>
      <c r="B1604" s="4">
        <v>349.98</v>
      </c>
      <c r="C1604" s="4">
        <f t="shared" ref="C1604:C1613" si="50">+B1604-B1603</f>
        <v>7.160000000000025</v>
      </c>
      <c r="D1604" s="6">
        <f t="shared" ref="D1604:D1613" si="51">+C1604/B1603</f>
        <v>2.0885595939560193E-2</v>
      </c>
      <c r="E1604" s="4">
        <v>346.24</v>
      </c>
      <c r="F1604" s="4">
        <v>342.33</v>
      </c>
      <c r="G1604" s="4">
        <v>351.62</v>
      </c>
      <c r="H1604" s="5">
        <v>95895665</v>
      </c>
    </row>
    <row r="1605" spans="1:8" x14ac:dyDescent="0.35">
      <c r="A1605" s="2">
        <v>45796</v>
      </c>
      <c r="B1605" s="4">
        <v>342.09</v>
      </c>
      <c r="C1605" s="4">
        <f t="shared" si="50"/>
        <v>-7.8900000000000432</v>
      </c>
      <c r="D1605" s="6">
        <f t="shared" si="51"/>
        <v>-2.2544145379736109E-2</v>
      </c>
      <c r="E1605" s="4">
        <v>336.3</v>
      </c>
      <c r="F1605" s="4">
        <v>333.37</v>
      </c>
      <c r="G1605" s="4">
        <v>343</v>
      </c>
      <c r="H1605" s="5">
        <v>88869853</v>
      </c>
    </row>
    <row r="1606" spans="1:8" x14ac:dyDescent="0.35">
      <c r="A1606" s="2">
        <v>45797</v>
      </c>
      <c r="B1606" s="4">
        <v>343.82</v>
      </c>
      <c r="C1606" s="4">
        <f t="shared" si="50"/>
        <v>1.7300000000000182</v>
      </c>
      <c r="D1606" s="6">
        <f t="shared" si="51"/>
        <v>5.0571487035575968E-3</v>
      </c>
      <c r="E1606" s="4">
        <v>347.87</v>
      </c>
      <c r="F1606" s="4">
        <v>341.63</v>
      </c>
      <c r="G1606" s="4">
        <v>354.98989999999998</v>
      </c>
      <c r="H1606" s="5">
        <v>131715548</v>
      </c>
    </row>
    <row r="1607" spans="1:8" x14ac:dyDescent="0.35">
      <c r="A1607" s="2">
        <v>45798</v>
      </c>
      <c r="B1607" s="4">
        <v>334.62</v>
      </c>
      <c r="C1607" s="4">
        <f t="shared" si="50"/>
        <v>-9.1999999999999886</v>
      </c>
      <c r="D1607" s="6">
        <f t="shared" si="51"/>
        <v>-2.6758187423651877E-2</v>
      </c>
      <c r="E1607" s="4">
        <v>344.43</v>
      </c>
      <c r="F1607" s="4">
        <v>332.2</v>
      </c>
      <c r="G1607" s="4">
        <v>347.35</v>
      </c>
      <c r="H1607" s="5">
        <v>102354844</v>
      </c>
    </row>
    <row r="1608" spans="1:8" x14ac:dyDescent="0.35">
      <c r="A1608" s="2">
        <v>45799</v>
      </c>
      <c r="B1608" s="4">
        <v>341.04</v>
      </c>
      <c r="C1608" s="4">
        <f t="shared" si="50"/>
        <v>6.4200000000000159</v>
      </c>
      <c r="D1608" s="6">
        <f t="shared" si="51"/>
        <v>1.9185942262865387E-2</v>
      </c>
      <c r="E1608" s="4">
        <v>331.9</v>
      </c>
      <c r="F1608" s="4">
        <v>331.39</v>
      </c>
      <c r="G1608" s="4">
        <v>347.27</v>
      </c>
      <c r="H1608" s="5">
        <v>97113416</v>
      </c>
    </row>
    <row r="1609" spans="1:8" x14ac:dyDescent="0.35">
      <c r="A1609" s="2">
        <v>45800</v>
      </c>
      <c r="B1609" s="4">
        <v>339.34</v>
      </c>
      <c r="C1609" s="4">
        <f t="shared" si="50"/>
        <v>-1.7000000000000455</v>
      </c>
      <c r="D1609" s="6">
        <f t="shared" si="51"/>
        <v>-4.9847525216984677E-3</v>
      </c>
      <c r="E1609" s="4">
        <v>337.92</v>
      </c>
      <c r="F1609" s="4">
        <v>333.21</v>
      </c>
      <c r="G1609" s="4">
        <v>343.18</v>
      </c>
      <c r="H1609" s="5">
        <v>84654818</v>
      </c>
    </row>
    <row r="1610" spans="1:8" x14ac:dyDescent="0.35">
      <c r="A1610" s="2">
        <v>45804</v>
      </c>
      <c r="B1610" s="4">
        <v>362.89</v>
      </c>
      <c r="C1610" s="4">
        <f t="shared" si="50"/>
        <v>23.550000000000011</v>
      </c>
      <c r="D1610" s="6">
        <f t="shared" si="51"/>
        <v>6.9399422408204195E-2</v>
      </c>
      <c r="E1610" s="4">
        <v>347.35</v>
      </c>
      <c r="F1610" s="4">
        <v>347.32</v>
      </c>
      <c r="G1610" s="4">
        <v>363.79</v>
      </c>
      <c r="H1610" s="5">
        <v>120146414</v>
      </c>
    </row>
    <row r="1611" spans="1:8" x14ac:dyDescent="0.35">
      <c r="A1611" s="2">
        <v>45805</v>
      </c>
      <c r="B1611" s="4">
        <v>356.9</v>
      </c>
      <c r="C1611" s="4">
        <f t="shared" si="50"/>
        <v>-5.9900000000000091</v>
      </c>
      <c r="D1611" s="6">
        <f t="shared" si="51"/>
        <v>-1.6506379343602769E-2</v>
      </c>
      <c r="E1611" s="4">
        <v>364.84</v>
      </c>
      <c r="F1611" s="4">
        <v>355.91</v>
      </c>
      <c r="G1611" s="4">
        <v>365</v>
      </c>
      <c r="H1611" s="5">
        <v>91404309</v>
      </c>
    </row>
    <row r="1612" spans="1:8" x14ac:dyDescent="0.35">
      <c r="A1612" s="2">
        <v>45806</v>
      </c>
      <c r="B1612" s="4">
        <v>358.43</v>
      </c>
      <c r="C1612" s="4">
        <f t="shared" si="50"/>
        <v>1.5300000000000296</v>
      </c>
      <c r="D1612" s="6">
        <f t="shared" si="51"/>
        <v>4.2869151022696264E-3</v>
      </c>
      <c r="E1612" s="4">
        <v>365.29</v>
      </c>
      <c r="F1612" s="4">
        <v>356</v>
      </c>
      <c r="G1612" s="4">
        <v>367.71</v>
      </c>
      <c r="H1612" s="5">
        <v>88545666</v>
      </c>
    </row>
    <row r="1613" spans="1:8" x14ac:dyDescent="0.35">
      <c r="A1613" s="2">
        <v>45807</v>
      </c>
      <c r="B1613" s="4">
        <v>346.46</v>
      </c>
      <c r="C1613" s="4">
        <f t="shared" si="50"/>
        <v>-11.970000000000027</v>
      </c>
      <c r="D1613" s="6">
        <f t="shared" si="51"/>
        <v>-3.3395642105850588E-2</v>
      </c>
      <c r="E1613" s="4">
        <v>355.52</v>
      </c>
      <c r="F1613" s="4">
        <v>345.29</v>
      </c>
      <c r="G1613" s="4">
        <v>363.68</v>
      </c>
      <c r="H1613" s="5">
        <v>123474938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98FE-78B9-409F-BCDD-094BAEF43CE9}">
  <dimension ref="A1:I1616"/>
  <sheetViews>
    <sheetView zoomScale="145" zoomScaleNormal="145" workbookViewId="0">
      <pane xSplit="1" ySplit="1" topLeftCell="B67" activePane="bottomRight" state="frozen"/>
      <selection pane="topRight" activeCell="B1" sqref="B1"/>
      <selection pane="bottomLeft" activeCell="A2" sqref="A2"/>
      <selection pane="bottomRight" activeCell="A14" sqref="A14"/>
    </sheetView>
  </sheetViews>
  <sheetFormatPr defaultRowHeight="14.5" x14ac:dyDescent="0.35"/>
  <cols>
    <col min="1" max="1" width="12.26953125" bestFit="1" customWidth="1"/>
    <col min="2" max="5" width="9.1796875" style="7"/>
    <col min="8" max="8" width="9.7265625" bestFit="1" customWidth="1"/>
    <col min="9" max="9" width="10.7265625" bestFit="1" customWidth="1"/>
  </cols>
  <sheetData>
    <row r="1" spans="1:5" x14ac:dyDescent="0.35">
      <c r="A1" s="1" t="s">
        <v>0</v>
      </c>
      <c r="B1" s="3" t="s">
        <v>4</v>
      </c>
      <c r="C1" s="3" t="s">
        <v>6</v>
      </c>
      <c r="D1" s="3" t="s">
        <v>5</v>
      </c>
      <c r="E1" s="3" t="s">
        <v>1</v>
      </c>
    </row>
    <row r="2" spans="1:5" x14ac:dyDescent="0.35">
      <c r="A2" s="2">
        <v>43467</v>
      </c>
      <c r="B2" s="4">
        <v>20.406645999999999</v>
      </c>
      <c r="C2" s="4">
        <v>21.008645999999999</v>
      </c>
      <c r="D2" s="4">
        <v>19.919979999999999</v>
      </c>
      <c r="E2" s="4">
        <v>20.674645999999999</v>
      </c>
    </row>
    <row r="3" spans="1:5" x14ac:dyDescent="0.35">
      <c r="A3" s="2">
        <v>43468</v>
      </c>
      <c r="B3" s="4">
        <v>20.466646000000001</v>
      </c>
      <c r="C3" s="4">
        <v>20.626646000000001</v>
      </c>
      <c r="D3" s="4">
        <v>19.825313999999999</v>
      </c>
      <c r="E3" s="4">
        <v>20.023980000000002</v>
      </c>
    </row>
    <row r="4" spans="1:5" x14ac:dyDescent="0.35">
      <c r="A4" s="2">
        <v>43469</v>
      </c>
      <c r="B4" s="4">
        <v>20.399979999999999</v>
      </c>
      <c r="C4" s="4">
        <v>21.199978999999999</v>
      </c>
      <c r="D4" s="4">
        <v>20.181979999999999</v>
      </c>
      <c r="E4" s="4">
        <v>21.179311999999999</v>
      </c>
    </row>
    <row r="5" spans="1:5" x14ac:dyDescent="0.35">
      <c r="A5" s="2">
        <v>43472</v>
      </c>
      <c r="B5" s="4">
        <v>21.447979</v>
      </c>
      <c r="C5" s="4">
        <v>22.449311000000002</v>
      </c>
      <c r="D5" s="4">
        <v>21.183364999999998</v>
      </c>
      <c r="E5" s="4">
        <v>22.330643999999999</v>
      </c>
    </row>
    <row r="6" spans="1:5" x14ac:dyDescent="0.35">
      <c r="A6" s="2">
        <v>43473</v>
      </c>
      <c r="B6" s="4">
        <v>22.797311000000001</v>
      </c>
      <c r="C6" s="4">
        <v>22.933976999999999</v>
      </c>
      <c r="D6" s="4">
        <v>21.801311999999999</v>
      </c>
      <c r="E6" s="4">
        <v>22.356643999999999</v>
      </c>
    </row>
    <row r="7" spans="1:5" x14ac:dyDescent="0.35">
      <c r="A7" s="2">
        <v>43474</v>
      </c>
      <c r="B7" s="4">
        <v>22.366644000000001</v>
      </c>
      <c r="C7" s="4">
        <v>22.900144000000001</v>
      </c>
      <c r="D7" s="4">
        <v>22.097978000000001</v>
      </c>
      <c r="E7" s="4">
        <v>22.568643999999999</v>
      </c>
    </row>
    <row r="8" spans="1:5" x14ac:dyDescent="0.35">
      <c r="A8" s="2">
        <v>43475</v>
      </c>
      <c r="B8" s="4">
        <v>22.293310999999999</v>
      </c>
      <c r="C8" s="4">
        <v>23.025977000000001</v>
      </c>
      <c r="D8" s="4">
        <v>22.119311</v>
      </c>
      <c r="E8" s="4">
        <v>22.997976999999999</v>
      </c>
    </row>
    <row r="9" spans="1:5" x14ac:dyDescent="0.35">
      <c r="A9" s="2">
        <v>43476</v>
      </c>
      <c r="B9" s="4">
        <v>22.805976999999999</v>
      </c>
      <c r="C9" s="4">
        <v>23.227309999999999</v>
      </c>
      <c r="D9" s="4">
        <v>22.584644000000001</v>
      </c>
      <c r="E9" s="4">
        <v>23.150644</v>
      </c>
    </row>
    <row r="10" spans="1:5" x14ac:dyDescent="0.35">
      <c r="A10" s="2">
        <v>43479</v>
      </c>
      <c r="B10" s="4">
        <v>22.825310999999999</v>
      </c>
      <c r="C10" s="4">
        <v>22.833310999999998</v>
      </c>
      <c r="D10" s="4">
        <v>22.266643999999999</v>
      </c>
      <c r="E10" s="4">
        <v>22.293310999999999</v>
      </c>
    </row>
    <row r="11" spans="1:5" x14ac:dyDescent="0.35">
      <c r="A11" s="2">
        <v>43480</v>
      </c>
      <c r="B11" s="4">
        <v>22.333310999999998</v>
      </c>
      <c r="C11" s="4">
        <v>23.253309999999999</v>
      </c>
      <c r="D11" s="4">
        <v>22.299977999999999</v>
      </c>
      <c r="E11" s="4">
        <v>22.961977000000001</v>
      </c>
    </row>
    <row r="12" spans="1:5" x14ac:dyDescent="0.35">
      <c r="A12" s="2">
        <v>43481</v>
      </c>
      <c r="B12" s="4">
        <v>22.985309999999998</v>
      </c>
      <c r="C12" s="4">
        <v>23.466643000000001</v>
      </c>
      <c r="D12" s="4">
        <v>22.899977</v>
      </c>
      <c r="E12" s="4">
        <v>23.069977000000002</v>
      </c>
    </row>
    <row r="13" spans="1:5" x14ac:dyDescent="0.35">
      <c r="A13" s="2">
        <v>43482</v>
      </c>
      <c r="B13" s="4">
        <v>23.080643999999999</v>
      </c>
      <c r="C13" s="4">
        <v>23.433309999999999</v>
      </c>
      <c r="D13" s="4">
        <v>22.94331</v>
      </c>
      <c r="E13" s="4">
        <v>23.153977000000001</v>
      </c>
    </row>
    <row r="14" spans="1:5" x14ac:dyDescent="0.35">
      <c r="A14" s="2">
        <v>43483</v>
      </c>
      <c r="B14" s="4">
        <v>21.533311999999999</v>
      </c>
      <c r="C14" s="4">
        <v>21.808624999999999</v>
      </c>
      <c r="D14" s="4">
        <v>19.981987</v>
      </c>
      <c r="E14" s="4">
        <v>20.150646999999999</v>
      </c>
    </row>
    <row r="15" spans="1:5" x14ac:dyDescent="0.35">
      <c r="A15" s="2">
        <v>43487</v>
      </c>
      <c r="B15" s="4">
        <v>20.321313</v>
      </c>
      <c r="C15" s="4">
        <v>20.533313</v>
      </c>
      <c r="D15" s="4">
        <v>19.69998</v>
      </c>
      <c r="E15" s="4">
        <v>19.927980000000002</v>
      </c>
    </row>
    <row r="16" spans="1:5" x14ac:dyDescent="0.35">
      <c r="A16" s="2">
        <v>43488</v>
      </c>
      <c r="B16" s="4">
        <v>19.499980999999998</v>
      </c>
      <c r="C16" s="4">
        <v>19.633313999999999</v>
      </c>
      <c r="D16" s="4">
        <v>18.779315</v>
      </c>
      <c r="E16" s="4">
        <v>19.172647000000001</v>
      </c>
    </row>
    <row r="17" spans="1:9" x14ac:dyDescent="0.35">
      <c r="A17" s="2">
        <v>43489</v>
      </c>
      <c r="B17" s="4">
        <v>18.868648</v>
      </c>
      <c r="C17" s="4">
        <v>19.578647</v>
      </c>
      <c r="D17" s="4">
        <v>18.618855</v>
      </c>
      <c r="E17" s="4">
        <v>19.433980999999999</v>
      </c>
    </row>
    <row r="18" spans="1:9" x14ac:dyDescent="0.35">
      <c r="A18" s="2">
        <v>43490</v>
      </c>
      <c r="B18" s="4">
        <v>19.625979999999998</v>
      </c>
      <c r="C18" s="4">
        <v>19.90128</v>
      </c>
      <c r="D18" s="4">
        <v>19.303314</v>
      </c>
      <c r="E18" s="4">
        <v>19.802647</v>
      </c>
    </row>
    <row r="19" spans="1:9" ht="15" thickBot="1" x14ac:dyDescent="0.4">
      <c r="A19" s="2">
        <v>43493</v>
      </c>
      <c r="B19" s="4">
        <v>19.527314000000001</v>
      </c>
      <c r="C19" s="4">
        <v>19.830646999999999</v>
      </c>
      <c r="D19" s="4">
        <v>19.183313999999999</v>
      </c>
      <c r="E19" s="4">
        <v>19.758647</v>
      </c>
    </row>
    <row r="20" spans="1:9" ht="15.5" thickTop="1" thickBot="1" x14ac:dyDescent="0.4">
      <c r="A20" s="2">
        <v>43494</v>
      </c>
      <c r="B20" s="4">
        <v>19.684646999999998</v>
      </c>
      <c r="C20" s="4">
        <v>19.903752999999998</v>
      </c>
      <c r="D20" s="4">
        <v>19.453313999999999</v>
      </c>
      <c r="E20" s="4">
        <v>19.830646999999999</v>
      </c>
      <c r="H20" s="27" t="s">
        <v>31</v>
      </c>
      <c r="I20" s="25" t="s">
        <v>37</v>
      </c>
    </row>
    <row r="21" spans="1:9" ht="15" thickBot="1" x14ac:dyDescent="0.4">
      <c r="A21" s="2">
        <v>43495</v>
      </c>
      <c r="B21" s="4">
        <v>20.029979999999998</v>
      </c>
      <c r="C21" s="4">
        <v>20.599979000000001</v>
      </c>
      <c r="D21" s="4">
        <v>19.899312999999999</v>
      </c>
      <c r="E21" s="4">
        <v>20.584645999999999</v>
      </c>
      <c r="H21" s="28" t="s">
        <v>32</v>
      </c>
      <c r="I21" s="26" t="s">
        <v>38</v>
      </c>
    </row>
    <row r="22" spans="1:9" x14ac:dyDescent="0.35">
      <c r="A22" s="2">
        <v>43496</v>
      </c>
      <c r="B22" s="4">
        <v>20.066647</v>
      </c>
      <c r="C22" s="4">
        <v>20.770886000000001</v>
      </c>
      <c r="D22" s="4">
        <v>19.599979999999999</v>
      </c>
      <c r="E22" s="4">
        <v>20.467980000000001</v>
      </c>
    </row>
    <row r="23" spans="1:9" x14ac:dyDescent="0.35">
      <c r="A23" s="2">
        <v>43497</v>
      </c>
      <c r="B23" s="4">
        <v>20.361312999999999</v>
      </c>
      <c r="C23" s="4">
        <v>21.073312000000001</v>
      </c>
      <c r="D23" s="4">
        <v>20.233312999999999</v>
      </c>
      <c r="E23" s="4">
        <v>20.813979</v>
      </c>
    </row>
    <row r="24" spans="1:9" x14ac:dyDescent="0.35">
      <c r="A24" s="2">
        <v>43500</v>
      </c>
      <c r="B24" s="4">
        <v>20.865311999999999</v>
      </c>
      <c r="C24" s="4">
        <v>21.019978999999999</v>
      </c>
      <c r="D24" s="4">
        <v>20.125312999999998</v>
      </c>
      <c r="E24" s="4">
        <v>20.859311999999999</v>
      </c>
    </row>
    <row r="25" spans="1:9" x14ac:dyDescent="0.35">
      <c r="A25" s="2">
        <v>43501</v>
      </c>
      <c r="B25" s="4">
        <v>20.832646</v>
      </c>
      <c r="C25" s="4">
        <v>21.495978999999998</v>
      </c>
      <c r="D25" s="4">
        <v>20.816606</v>
      </c>
      <c r="E25" s="4">
        <v>21.423311999999999</v>
      </c>
    </row>
    <row r="26" spans="1:9" x14ac:dyDescent="0.35">
      <c r="A26" s="2">
        <v>43502</v>
      </c>
      <c r="B26" s="4">
        <v>21.305979000000001</v>
      </c>
      <c r="C26" s="4">
        <v>21.615977999999998</v>
      </c>
      <c r="D26" s="4">
        <v>21.041578999999999</v>
      </c>
      <c r="E26" s="4">
        <v>21.147978999999999</v>
      </c>
    </row>
    <row r="27" spans="1:9" x14ac:dyDescent="0.35">
      <c r="A27" s="2">
        <v>43503</v>
      </c>
      <c r="B27" s="4">
        <v>20.886645999999999</v>
      </c>
      <c r="C27" s="4">
        <v>20.979979</v>
      </c>
      <c r="D27" s="4">
        <v>20.19998</v>
      </c>
      <c r="E27" s="4">
        <v>20.500646</v>
      </c>
    </row>
    <row r="28" spans="1:9" x14ac:dyDescent="0.35">
      <c r="A28" s="2">
        <v>43504</v>
      </c>
      <c r="B28" s="4">
        <v>20.455313</v>
      </c>
      <c r="C28" s="4">
        <v>20.496313000000001</v>
      </c>
      <c r="D28" s="4">
        <v>19.899979999999999</v>
      </c>
      <c r="E28" s="4">
        <v>20.386645999999999</v>
      </c>
    </row>
    <row r="29" spans="1:9" x14ac:dyDescent="0.35">
      <c r="A29" s="2">
        <v>43507</v>
      </c>
      <c r="B29" s="4">
        <v>20.773313000000002</v>
      </c>
      <c r="C29" s="4">
        <v>21.239979000000002</v>
      </c>
      <c r="D29" s="4">
        <v>20.699978999999999</v>
      </c>
      <c r="E29" s="4">
        <v>20.855979000000001</v>
      </c>
    </row>
    <row r="30" spans="1:9" x14ac:dyDescent="0.35">
      <c r="A30" s="2">
        <v>43508</v>
      </c>
      <c r="B30" s="4">
        <v>21.079979000000002</v>
      </c>
      <c r="C30" s="4">
        <v>21.212644999999998</v>
      </c>
      <c r="D30" s="4">
        <v>20.641313</v>
      </c>
      <c r="E30" s="4">
        <v>20.787313000000001</v>
      </c>
    </row>
    <row r="31" spans="1:9" x14ac:dyDescent="0.35">
      <c r="A31" s="2">
        <v>43509</v>
      </c>
      <c r="B31" s="4">
        <v>20.823312999999999</v>
      </c>
      <c r="C31" s="4">
        <v>20.849979000000001</v>
      </c>
      <c r="D31" s="4">
        <v>20.371313000000001</v>
      </c>
      <c r="E31" s="4">
        <v>20.544646</v>
      </c>
    </row>
    <row r="32" spans="1:9" x14ac:dyDescent="0.35">
      <c r="A32" s="2">
        <v>43510</v>
      </c>
      <c r="B32" s="4">
        <v>20.225313</v>
      </c>
      <c r="C32" s="4">
        <v>20.451312999999999</v>
      </c>
      <c r="D32" s="4">
        <v>20.066647</v>
      </c>
      <c r="E32" s="4">
        <v>20.251313</v>
      </c>
    </row>
    <row r="33" spans="1:5" x14ac:dyDescent="0.35">
      <c r="A33" s="2">
        <v>43511</v>
      </c>
      <c r="B33" s="4">
        <v>20.299980000000001</v>
      </c>
      <c r="C33" s="4">
        <v>20.533313</v>
      </c>
      <c r="D33" s="4">
        <v>20.259979999999999</v>
      </c>
      <c r="E33" s="4">
        <v>20.525313000000001</v>
      </c>
    </row>
    <row r="34" spans="1:5" x14ac:dyDescent="0.35">
      <c r="A34" s="2">
        <v>43515</v>
      </c>
      <c r="B34" s="4">
        <v>20.437313</v>
      </c>
      <c r="C34" s="4">
        <v>20.769593</v>
      </c>
      <c r="D34" s="4">
        <v>20.364646</v>
      </c>
      <c r="E34" s="4">
        <v>20.375979999999998</v>
      </c>
    </row>
    <row r="35" spans="1:5" x14ac:dyDescent="0.35">
      <c r="A35" s="2">
        <v>43516</v>
      </c>
      <c r="B35" s="4">
        <v>20.293980000000001</v>
      </c>
      <c r="C35" s="4">
        <v>20.419979999999999</v>
      </c>
      <c r="D35" s="4">
        <v>19.933312999999998</v>
      </c>
      <c r="E35" s="4">
        <v>20.170646000000001</v>
      </c>
    </row>
    <row r="36" spans="1:5" x14ac:dyDescent="0.35">
      <c r="A36" s="2">
        <v>43517</v>
      </c>
      <c r="B36" s="4">
        <v>20.120647000000002</v>
      </c>
      <c r="C36" s="4">
        <v>20.215973000000002</v>
      </c>
      <c r="D36" s="4">
        <v>19.366647</v>
      </c>
      <c r="E36" s="4">
        <v>19.415313999999999</v>
      </c>
    </row>
    <row r="37" spans="1:5" x14ac:dyDescent="0.35">
      <c r="A37" s="2">
        <v>43518</v>
      </c>
      <c r="B37" s="4">
        <v>19.632646999999999</v>
      </c>
      <c r="C37" s="4">
        <v>19.766646999999999</v>
      </c>
      <c r="D37" s="4">
        <v>19.473313999999998</v>
      </c>
      <c r="E37" s="4">
        <v>19.647314000000001</v>
      </c>
    </row>
    <row r="38" spans="1:5" x14ac:dyDescent="0.35">
      <c r="A38" s="2">
        <v>43521</v>
      </c>
      <c r="B38" s="4">
        <v>19.860647</v>
      </c>
      <c r="C38" s="4">
        <v>20.193605999999999</v>
      </c>
      <c r="D38" s="4">
        <v>19.800014000000001</v>
      </c>
      <c r="E38" s="4">
        <v>19.91798</v>
      </c>
    </row>
    <row r="39" spans="1:5" x14ac:dyDescent="0.35">
      <c r="A39" s="2">
        <v>43522</v>
      </c>
      <c r="B39" s="4">
        <v>19.481314000000001</v>
      </c>
      <c r="C39" s="4">
        <v>20.133980000000001</v>
      </c>
      <c r="D39" s="4">
        <v>19.251321000000001</v>
      </c>
      <c r="E39" s="4">
        <v>19.857313000000001</v>
      </c>
    </row>
    <row r="40" spans="1:5" x14ac:dyDescent="0.35">
      <c r="A40" s="2">
        <v>43523</v>
      </c>
      <c r="B40" s="4">
        <v>20.118646999999999</v>
      </c>
      <c r="C40" s="4">
        <v>21.086312</v>
      </c>
      <c r="D40" s="4">
        <v>20.036646999999999</v>
      </c>
      <c r="E40" s="4">
        <v>20.982645999999999</v>
      </c>
    </row>
    <row r="41" spans="1:5" x14ac:dyDescent="0.35">
      <c r="A41" s="2">
        <v>43524</v>
      </c>
      <c r="B41" s="4">
        <v>21.261312</v>
      </c>
      <c r="C41" s="4">
        <v>21.333311999999999</v>
      </c>
      <c r="D41" s="4">
        <v>20.720645999999999</v>
      </c>
      <c r="E41" s="4">
        <v>21.325312</v>
      </c>
    </row>
    <row r="42" spans="1:5" x14ac:dyDescent="0.35">
      <c r="A42" s="2">
        <v>43525</v>
      </c>
      <c r="B42" s="4">
        <v>20.462645999999999</v>
      </c>
      <c r="C42" s="4">
        <v>20.475313</v>
      </c>
      <c r="D42" s="4">
        <v>19.459980999999999</v>
      </c>
      <c r="E42" s="4">
        <v>19.652647000000002</v>
      </c>
    </row>
    <row r="43" spans="1:5" x14ac:dyDescent="0.35">
      <c r="A43" s="2">
        <v>43528</v>
      </c>
      <c r="B43" s="4">
        <v>19.874647</v>
      </c>
      <c r="C43" s="4">
        <v>19.933312999999998</v>
      </c>
      <c r="D43" s="4">
        <v>18.851980999999999</v>
      </c>
      <c r="E43" s="4">
        <v>19.023980999999999</v>
      </c>
    </row>
    <row r="44" spans="1:5" x14ac:dyDescent="0.35">
      <c r="A44" s="2">
        <v>43529</v>
      </c>
      <c r="B44" s="4">
        <v>18.799980999999999</v>
      </c>
      <c r="C44" s="4">
        <v>18.933313999999999</v>
      </c>
      <c r="D44" s="4">
        <v>18.006648999999999</v>
      </c>
      <c r="E44" s="4">
        <v>18.435981999999999</v>
      </c>
    </row>
    <row r="45" spans="1:5" x14ac:dyDescent="0.35">
      <c r="A45" s="2">
        <v>43530</v>
      </c>
      <c r="B45" s="4">
        <v>18.431982000000001</v>
      </c>
      <c r="C45" s="4">
        <v>18.767035</v>
      </c>
      <c r="D45" s="4">
        <v>18.292648</v>
      </c>
      <c r="E45" s="4">
        <v>18.415982</v>
      </c>
    </row>
    <row r="46" spans="1:5" x14ac:dyDescent="0.35">
      <c r="A46" s="2">
        <v>43531</v>
      </c>
      <c r="B46" s="4">
        <v>18.589314999999999</v>
      </c>
      <c r="C46" s="4">
        <v>18.979980999999999</v>
      </c>
      <c r="D46" s="4">
        <v>18.283315000000002</v>
      </c>
      <c r="E46" s="4">
        <v>18.439315000000001</v>
      </c>
    </row>
    <row r="47" spans="1:5" x14ac:dyDescent="0.35">
      <c r="A47" s="2">
        <v>43532</v>
      </c>
      <c r="B47" s="4">
        <v>18.460647999999999</v>
      </c>
      <c r="C47" s="4">
        <v>19.039314000000001</v>
      </c>
      <c r="D47" s="4">
        <v>18.392648000000001</v>
      </c>
      <c r="E47" s="4">
        <v>18.942647999999998</v>
      </c>
    </row>
    <row r="48" spans="1:5" x14ac:dyDescent="0.35">
      <c r="A48" s="2">
        <v>43535</v>
      </c>
      <c r="B48" s="4">
        <v>18.901313999999999</v>
      </c>
      <c r="C48" s="4">
        <v>19.418647</v>
      </c>
      <c r="D48" s="4">
        <v>18.699981000000001</v>
      </c>
      <c r="E48" s="4">
        <v>19.394646999999999</v>
      </c>
    </row>
    <row r="49" spans="1:5" x14ac:dyDescent="0.35">
      <c r="A49" s="2">
        <v>43536</v>
      </c>
      <c r="B49" s="4">
        <v>19.099314</v>
      </c>
      <c r="C49" s="4">
        <v>19.204647000000001</v>
      </c>
      <c r="D49" s="4">
        <v>18.737314999999999</v>
      </c>
      <c r="E49" s="4">
        <v>18.890647999999999</v>
      </c>
    </row>
    <row r="50" spans="1:5" x14ac:dyDescent="0.35">
      <c r="A50" s="2">
        <v>43537</v>
      </c>
      <c r="B50" s="4">
        <v>18.926648</v>
      </c>
      <c r="C50" s="4">
        <v>19.465980999999999</v>
      </c>
      <c r="D50" s="4">
        <v>18.846647999999998</v>
      </c>
      <c r="E50" s="4">
        <v>19.263981000000001</v>
      </c>
    </row>
    <row r="51" spans="1:5" x14ac:dyDescent="0.35">
      <c r="A51" s="2">
        <v>43538</v>
      </c>
      <c r="B51" s="4">
        <v>19.496646999999999</v>
      </c>
      <c r="C51" s="4">
        <v>19.692647000000001</v>
      </c>
      <c r="D51" s="4">
        <v>19.219314000000001</v>
      </c>
      <c r="E51" s="4">
        <v>19.330646999999999</v>
      </c>
    </row>
    <row r="52" spans="1:5" x14ac:dyDescent="0.35">
      <c r="A52" s="2">
        <v>43539</v>
      </c>
      <c r="B52" s="4">
        <v>18.900648</v>
      </c>
      <c r="C52" s="4">
        <v>18.914940999999999</v>
      </c>
      <c r="D52" s="4">
        <v>18.293315</v>
      </c>
      <c r="E52" s="4">
        <v>18.361982000000001</v>
      </c>
    </row>
    <row r="53" spans="1:5" x14ac:dyDescent="0.35">
      <c r="A53" s="2">
        <v>43542</v>
      </c>
      <c r="B53" s="4">
        <v>18.399982000000001</v>
      </c>
      <c r="C53" s="4">
        <v>18.536648</v>
      </c>
      <c r="D53" s="4">
        <v>17.819982</v>
      </c>
      <c r="E53" s="4">
        <v>17.965982</v>
      </c>
    </row>
    <row r="54" spans="1:5" x14ac:dyDescent="0.35">
      <c r="A54" s="2">
        <v>43543</v>
      </c>
      <c r="B54" s="4">
        <v>17.833316</v>
      </c>
      <c r="C54" s="4">
        <v>18.219982000000002</v>
      </c>
      <c r="D54" s="4">
        <v>17.563981999999999</v>
      </c>
      <c r="E54" s="4">
        <v>17.831316000000001</v>
      </c>
    </row>
    <row r="55" spans="1:5" x14ac:dyDescent="0.35">
      <c r="A55" s="2">
        <v>43544</v>
      </c>
      <c r="B55" s="4">
        <v>17.979315</v>
      </c>
      <c r="C55" s="4">
        <v>18.331315</v>
      </c>
      <c r="D55" s="4">
        <v>17.753316000000002</v>
      </c>
      <c r="E55" s="4">
        <v>18.239982000000001</v>
      </c>
    </row>
    <row r="56" spans="1:5" x14ac:dyDescent="0.35">
      <c r="A56" s="2">
        <v>43545</v>
      </c>
      <c r="B56" s="4">
        <v>18.173314999999999</v>
      </c>
      <c r="C56" s="4">
        <v>18.429981999999999</v>
      </c>
      <c r="D56" s="4">
        <v>17.896649</v>
      </c>
      <c r="E56" s="4">
        <v>18.267982</v>
      </c>
    </row>
    <row r="57" spans="1:5" x14ac:dyDescent="0.35">
      <c r="A57" s="2">
        <v>43546</v>
      </c>
      <c r="B57" s="4">
        <v>18.171982</v>
      </c>
      <c r="C57" s="4">
        <v>18.186648000000002</v>
      </c>
      <c r="D57" s="4">
        <v>17.599982000000001</v>
      </c>
      <c r="E57" s="4">
        <v>17.635316</v>
      </c>
    </row>
    <row r="58" spans="1:5" x14ac:dyDescent="0.35">
      <c r="A58" s="2">
        <v>43549</v>
      </c>
      <c r="B58" s="4">
        <v>17.313983</v>
      </c>
      <c r="C58" s="4">
        <v>17.545316</v>
      </c>
      <c r="D58" s="4">
        <v>16.963982999999999</v>
      </c>
      <c r="E58" s="4">
        <v>17.361315999999999</v>
      </c>
    </row>
    <row r="59" spans="1:5" x14ac:dyDescent="0.35">
      <c r="A59" s="2">
        <v>43550</v>
      </c>
      <c r="B59" s="4">
        <v>17.629315999999999</v>
      </c>
      <c r="C59" s="4">
        <v>18.017315</v>
      </c>
      <c r="D59" s="4">
        <v>17.628648999999999</v>
      </c>
      <c r="E59" s="4">
        <v>17.851315</v>
      </c>
    </row>
    <row r="60" spans="1:5" x14ac:dyDescent="0.35">
      <c r="A60" s="2">
        <v>43551</v>
      </c>
      <c r="B60" s="4">
        <v>17.916649</v>
      </c>
      <c r="C60" s="4">
        <v>18.357982</v>
      </c>
      <c r="D60" s="4">
        <v>17.878902</v>
      </c>
      <c r="E60" s="4">
        <v>18.321981999999998</v>
      </c>
    </row>
    <row r="61" spans="1:5" x14ac:dyDescent="0.35">
      <c r="A61" s="2">
        <v>43552</v>
      </c>
      <c r="B61" s="4">
        <v>18.477315000000001</v>
      </c>
      <c r="C61" s="4">
        <v>18.688648000000001</v>
      </c>
      <c r="D61" s="4">
        <v>18.339981999999999</v>
      </c>
      <c r="E61" s="4">
        <v>18.574648</v>
      </c>
    </row>
    <row r="62" spans="1:5" x14ac:dyDescent="0.35">
      <c r="A62" s="2">
        <v>43553</v>
      </c>
      <c r="B62" s="4">
        <v>18.579981</v>
      </c>
      <c r="C62" s="4">
        <v>18.677315</v>
      </c>
      <c r="D62" s="4">
        <v>18.299982</v>
      </c>
      <c r="E62" s="4">
        <v>18.657315000000001</v>
      </c>
    </row>
    <row r="63" spans="1:5" x14ac:dyDescent="0.35">
      <c r="A63" s="2">
        <v>43556</v>
      </c>
      <c r="B63" s="4">
        <v>18.841314000000001</v>
      </c>
      <c r="C63" s="4">
        <v>19.279980999999999</v>
      </c>
      <c r="D63" s="4">
        <v>18.752047999999998</v>
      </c>
      <c r="E63" s="4">
        <v>19.278646999999999</v>
      </c>
    </row>
    <row r="64" spans="1:5" x14ac:dyDescent="0.35">
      <c r="A64" s="2">
        <v>43557</v>
      </c>
      <c r="B64" s="4">
        <v>19.219981000000001</v>
      </c>
      <c r="C64" s="4">
        <v>19.295981000000001</v>
      </c>
      <c r="D64" s="4">
        <v>18.925314</v>
      </c>
      <c r="E64" s="4">
        <v>19.058648000000002</v>
      </c>
    </row>
    <row r="65" spans="1:5" x14ac:dyDescent="0.35">
      <c r="A65" s="2">
        <v>43558</v>
      </c>
      <c r="B65" s="4">
        <v>19.154648000000002</v>
      </c>
      <c r="C65" s="4">
        <v>19.744647000000001</v>
      </c>
      <c r="D65" s="4">
        <v>19.144648</v>
      </c>
      <c r="E65" s="4">
        <v>19.453980999999999</v>
      </c>
    </row>
    <row r="66" spans="1:5" x14ac:dyDescent="0.35">
      <c r="A66" s="2">
        <v>43559</v>
      </c>
      <c r="B66" s="4">
        <v>17.459316000000001</v>
      </c>
      <c r="C66" s="4">
        <v>18.079982000000001</v>
      </c>
      <c r="D66" s="4">
        <v>17.372648999999999</v>
      </c>
      <c r="E66" s="4">
        <v>17.851982</v>
      </c>
    </row>
    <row r="67" spans="1:5" x14ac:dyDescent="0.35">
      <c r="A67" s="2">
        <v>43560</v>
      </c>
      <c r="B67" s="4">
        <v>17.990649000000001</v>
      </c>
      <c r="C67" s="4">
        <v>18.406648000000001</v>
      </c>
      <c r="D67" s="4">
        <v>17.740649000000001</v>
      </c>
      <c r="E67" s="4">
        <v>18.330648</v>
      </c>
    </row>
    <row r="68" spans="1:5" x14ac:dyDescent="0.35">
      <c r="A68" s="2">
        <v>43563</v>
      </c>
      <c r="B68" s="4">
        <v>18.512647999999999</v>
      </c>
      <c r="C68" s="4">
        <v>18.743981000000002</v>
      </c>
      <c r="D68" s="4">
        <v>18.029315</v>
      </c>
      <c r="E68" s="4">
        <v>18.213315000000001</v>
      </c>
    </row>
    <row r="69" spans="1:5" x14ac:dyDescent="0.35">
      <c r="A69" s="2">
        <v>43564</v>
      </c>
      <c r="B69" s="4">
        <v>18.109981999999999</v>
      </c>
      <c r="C69" s="4">
        <v>18.333314999999999</v>
      </c>
      <c r="D69" s="4">
        <v>17.973981999999999</v>
      </c>
      <c r="E69" s="4">
        <v>18.153981999999999</v>
      </c>
    </row>
    <row r="70" spans="1:5" x14ac:dyDescent="0.35">
      <c r="A70" s="2">
        <v>43565</v>
      </c>
      <c r="B70" s="4">
        <v>18.449314999999999</v>
      </c>
      <c r="C70" s="4">
        <v>18.558648000000002</v>
      </c>
      <c r="D70" s="4">
        <v>18.192815</v>
      </c>
      <c r="E70" s="4">
        <v>18.403981999999999</v>
      </c>
    </row>
    <row r="71" spans="1:5" x14ac:dyDescent="0.35">
      <c r="A71" s="2">
        <v>43566</v>
      </c>
      <c r="B71" s="4">
        <v>17.886648999999998</v>
      </c>
      <c r="C71" s="4">
        <v>18.033315000000002</v>
      </c>
      <c r="D71" s="4">
        <v>17.706648999999999</v>
      </c>
      <c r="E71" s="4">
        <v>17.894649000000001</v>
      </c>
    </row>
    <row r="72" spans="1:5" x14ac:dyDescent="0.35">
      <c r="A72" s="2">
        <v>43567</v>
      </c>
      <c r="B72" s="4">
        <v>18.014648999999999</v>
      </c>
      <c r="C72" s="4">
        <v>18.129981999999998</v>
      </c>
      <c r="D72" s="4">
        <v>17.788648999999999</v>
      </c>
      <c r="E72" s="4">
        <v>17.846648999999999</v>
      </c>
    </row>
    <row r="73" spans="1:5" x14ac:dyDescent="0.35">
      <c r="A73" s="2">
        <v>43570</v>
      </c>
      <c r="B73" s="4">
        <v>17.908649</v>
      </c>
      <c r="C73" s="4">
        <v>17.925315000000001</v>
      </c>
      <c r="D73" s="4">
        <v>17.241983000000001</v>
      </c>
      <c r="E73" s="4">
        <v>17.758648999999998</v>
      </c>
    </row>
    <row r="74" spans="1:5" x14ac:dyDescent="0.35">
      <c r="A74" s="2">
        <v>43571</v>
      </c>
      <c r="B74" s="4">
        <v>17.716649</v>
      </c>
      <c r="C74" s="4">
        <v>18.333314999999999</v>
      </c>
      <c r="D74" s="4">
        <v>17.647981999999999</v>
      </c>
      <c r="E74" s="4">
        <v>18.223981999999999</v>
      </c>
    </row>
    <row r="75" spans="1:5" x14ac:dyDescent="0.35">
      <c r="A75" s="2">
        <v>43572</v>
      </c>
      <c r="B75" s="4">
        <v>18.316648000000001</v>
      </c>
      <c r="C75" s="4">
        <v>18.319315</v>
      </c>
      <c r="D75" s="4">
        <v>17.902315000000002</v>
      </c>
      <c r="E75" s="4">
        <v>18.081982</v>
      </c>
    </row>
    <row r="76" spans="1:5" x14ac:dyDescent="0.35">
      <c r="A76" s="2">
        <v>43573</v>
      </c>
      <c r="B76" s="4">
        <v>18.081982</v>
      </c>
      <c r="C76" s="4">
        <v>18.322648000000001</v>
      </c>
      <c r="D76" s="4">
        <v>17.983315000000001</v>
      </c>
      <c r="E76" s="4">
        <v>18.217314999999999</v>
      </c>
    </row>
    <row r="77" spans="1:5" x14ac:dyDescent="0.35">
      <c r="A77" s="2">
        <v>43577</v>
      </c>
      <c r="B77" s="4">
        <v>17.933315</v>
      </c>
      <c r="C77" s="4">
        <v>17.978649000000001</v>
      </c>
      <c r="D77" s="4">
        <v>17.498649</v>
      </c>
      <c r="E77" s="4">
        <v>17.516649000000001</v>
      </c>
    </row>
    <row r="78" spans="1:5" x14ac:dyDescent="0.35">
      <c r="A78" s="2">
        <v>43578</v>
      </c>
      <c r="B78" s="4">
        <v>17.343316000000002</v>
      </c>
      <c r="C78" s="4">
        <v>17.706648999999999</v>
      </c>
      <c r="D78" s="4">
        <v>17.049983000000001</v>
      </c>
      <c r="E78" s="4">
        <v>17.593316000000002</v>
      </c>
    </row>
    <row r="79" spans="1:5" x14ac:dyDescent="0.35">
      <c r="A79" s="2">
        <v>43579</v>
      </c>
      <c r="B79" s="4">
        <v>17.589981999999999</v>
      </c>
      <c r="C79" s="4">
        <v>17.687982000000002</v>
      </c>
      <c r="D79" s="4">
        <v>17.199983</v>
      </c>
      <c r="E79" s="4">
        <v>17.243983</v>
      </c>
    </row>
    <row r="80" spans="1:5" x14ac:dyDescent="0.35">
      <c r="A80" s="2">
        <v>43580</v>
      </c>
      <c r="B80" s="4">
        <v>16.999983</v>
      </c>
      <c r="C80" s="4">
        <v>17.266649000000001</v>
      </c>
      <c r="D80" s="4">
        <v>16.40465</v>
      </c>
      <c r="E80" s="4">
        <v>16.508649999999999</v>
      </c>
    </row>
    <row r="81" spans="1:5" x14ac:dyDescent="0.35">
      <c r="A81" s="2">
        <v>43581</v>
      </c>
      <c r="B81" s="4">
        <v>16.433316999999999</v>
      </c>
      <c r="C81" s="4">
        <v>16.445316999999999</v>
      </c>
      <c r="D81" s="4">
        <v>15.408651000000001</v>
      </c>
      <c r="E81" s="4">
        <v>15.675984</v>
      </c>
    </row>
    <row r="82" spans="1:5" x14ac:dyDescent="0.35">
      <c r="A82" s="2">
        <v>43584</v>
      </c>
      <c r="B82" s="4">
        <v>15.723984</v>
      </c>
      <c r="C82" s="4">
        <v>16.265317</v>
      </c>
      <c r="D82" s="4">
        <v>15.477985</v>
      </c>
      <c r="E82" s="4">
        <v>16.097984</v>
      </c>
    </row>
    <row r="83" spans="1:5" x14ac:dyDescent="0.35">
      <c r="A83" s="2">
        <v>43585</v>
      </c>
      <c r="B83" s="4">
        <v>16.137316999999999</v>
      </c>
      <c r="C83" s="4">
        <v>16.280650000000001</v>
      </c>
      <c r="D83" s="4">
        <v>15.799984</v>
      </c>
      <c r="E83" s="4">
        <v>15.912651</v>
      </c>
    </row>
    <row r="84" spans="1:5" x14ac:dyDescent="0.35">
      <c r="A84" s="2">
        <v>43586</v>
      </c>
      <c r="B84" s="4">
        <v>15.923317000000001</v>
      </c>
      <c r="C84" s="4">
        <v>15.999984</v>
      </c>
      <c r="D84" s="4">
        <v>15.433318</v>
      </c>
      <c r="E84" s="4">
        <v>15.600650999999999</v>
      </c>
    </row>
    <row r="85" spans="1:5" x14ac:dyDescent="0.35">
      <c r="A85" s="2">
        <v>43587</v>
      </c>
      <c r="B85" s="4">
        <v>16.367984</v>
      </c>
      <c r="C85" s="4">
        <v>16.475317</v>
      </c>
      <c r="D85" s="4">
        <v>15.847984</v>
      </c>
      <c r="E85" s="4">
        <v>16.273316999999999</v>
      </c>
    </row>
    <row r="86" spans="1:5" x14ac:dyDescent="0.35">
      <c r="A86" s="2">
        <v>43588</v>
      </c>
      <c r="B86" s="4">
        <v>16.257317</v>
      </c>
      <c r="C86" s="4">
        <v>17.107316000000001</v>
      </c>
      <c r="D86" s="4">
        <v>16.23265</v>
      </c>
      <c r="E86" s="4">
        <v>17.001982999999999</v>
      </c>
    </row>
    <row r="87" spans="1:5" x14ac:dyDescent="0.35">
      <c r="A87" s="2">
        <v>43591</v>
      </c>
      <c r="B87" s="4">
        <v>16.667983</v>
      </c>
      <c r="C87" s="4">
        <v>17.223309</v>
      </c>
      <c r="D87" s="4">
        <v>16.566649999999999</v>
      </c>
      <c r="E87" s="4">
        <v>17.022649999999999</v>
      </c>
    </row>
    <row r="88" spans="1:5" x14ac:dyDescent="0.35">
      <c r="A88" s="2">
        <v>43592</v>
      </c>
      <c r="B88" s="4">
        <v>17.119983000000001</v>
      </c>
      <c r="C88" s="4">
        <v>17.147316</v>
      </c>
      <c r="D88" s="4">
        <v>16.339984000000001</v>
      </c>
      <c r="E88" s="4">
        <v>16.470649999999999</v>
      </c>
    </row>
    <row r="89" spans="1:5" x14ac:dyDescent="0.35">
      <c r="A89" s="2">
        <v>43593</v>
      </c>
      <c r="B89" s="4">
        <v>16.46265</v>
      </c>
      <c r="C89" s="4">
        <v>16.706582999999998</v>
      </c>
      <c r="D89" s="4">
        <v>16.279983999999999</v>
      </c>
      <c r="E89" s="4">
        <v>16.322649999999999</v>
      </c>
    </row>
    <row r="90" spans="1:5" x14ac:dyDescent="0.35">
      <c r="A90" s="2">
        <v>43594</v>
      </c>
      <c r="B90" s="4">
        <v>16.133317000000002</v>
      </c>
      <c r="C90" s="4">
        <v>16.245317</v>
      </c>
      <c r="D90" s="4">
        <v>15.796211</v>
      </c>
      <c r="E90" s="4">
        <v>16.131983999999999</v>
      </c>
    </row>
    <row r="91" spans="1:5" x14ac:dyDescent="0.35">
      <c r="A91" s="2">
        <v>43595</v>
      </c>
      <c r="B91" s="4">
        <v>15.983317</v>
      </c>
      <c r="C91" s="4">
        <v>16.132650999999999</v>
      </c>
      <c r="D91" s="4">
        <v>15.734650999999999</v>
      </c>
      <c r="E91" s="4">
        <v>15.967984</v>
      </c>
    </row>
    <row r="92" spans="1:5" x14ac:dyDescent="0.35">
      <c r="A92" s="2">
        <v>43598</v>
      </c>
      <c r="B92" s="4">
        <v>15.467318000000001</v>
      </c>
      <c r="C92" s="4">
        <v>15.497985</v>
      </c>
      <c r="D92" s="4">
        <v>14.966652</v>
      </c>
      <c r="E92" s="4">
        <v>15.133984999999999</v>
      </c>
    </row>
    <row r="93" spans="1:5" x14ac:dyDescent="0.35">
      <c r="A93" s="2">
        <v>43599</v>
      </c>
      <c r="B93" s="4">
        <v>15.286651000000001</v>
      </c>
      <c r="C93" s="4">
        <v>15.633317999999999</v>
      </c>
      <c r="D93" s="4">
        <v>15.199985</v>
      </c>
      <c r="E93" s="4">
        <v>15.487318</v>
      </c>
    </row>
    <row r="94" spans="1:5" x14ac:dyDescent="0.35">
      <c r="A94" s="2">
        <v>43600</v>
      </c>
      <c r="B94" s="4">
        <v>15.287985000000001</v>
      </c>
      <c r="C94" s="4">
        <v>15.495984999999999</v>
      </c>
      <c r="D94" s="4">
        <v>15.016652000000001</v>
      </c>
      <c r="E94" s="4">
        <v>15.463317999999999</v>
      </c>
    </row>
    <row r="95" spans="1:5" x14ac:dyDescent="0.35">
      <c r="A95" s="2">
        <v>43601</v>
      </c>
      <c r="B95" s="4">
        <v>15.299318</v>
      </c>
      <c r="C95" s="4">
        <v>15.399984999999999</v>
      </c>
      <c r="D95" s="4">
        <v>15.099985</v>
      </c>
      <c r="E95" s="4">
        <v>15.221985</v>
      </c>
    </row>
    <row r="96" spans="1:5" x14ac:dyDescent="0.35">
      <c r="A96" s="2">
        <v>43602</v>
      </c>
      <c r="B96" s="4">
        <v>14.797319</v>
      </c>
      <c r="C96" s="4">
        <v>14.815985</v>
      </c>
      <c r="D96" s="4">
        <v>13.927986000000001</v>
      </c>
      <c r="E96" s="4">
        <v>14.068652999999999</v>
      </c>
    </row>
    <row r="97" spans="1:5" x14ac:dyDescent="0.35">
      <c r="A97" s="2">
        <v>43605</v>
      </c>
      <c r="B97" s="4">
        <v>13.519985999999999</v>
      </c>
      <c r="C97" s="4">
        <v>13.733320000000001</v>
      </c>
      <c r="D97" s="4">
        <v>13.016654000000001</v>
      </c>
      <c r="E97" s="4">
        <v>13.690652999999999</v>
      </c>
    </row>
    <row r="98" spans="1:5" x14ac:dyDescent="0.35">
      <c r="A98" s="2">
        <v>43606</v>
      </c>
      <c r="B98" s="4">
        <v>13.183987</v>
      </c>
      <c r="C98" s="4">
        <v>13.826653</v>
      </c>
      <c r="D98" s="4">
        <v>13.069319999999999</v>
      </c>
      <c r="E98" s="4">
        <v>13.671986</v>
      </c>
    </row>
    <row r="99" spans="1:5" x14ac:dyDescent="0.35">
      <c r="A99" s="2">
        <v>43607</v>
      </c>
      <c r="B99" s="4">
        <v>13.27332</v>
      </c>
      <c r="C99" s="4">
        <v>13.595986</v>
      </c>
      <c r="D99" s="4">
        <v>12.785321</v>
      </c>
      <c r="E99" s="4">
        <v>12.848654</v>
      </c>
    </row>
    <row r="100" spans="1:5" x14ac:dyDescent="0.35">
      <c r="A100" s="2">
        <v>43608</v>
      </c>
      <c r="B100" s="4">
        <v>12.955987</v>
      </c>
      <c r="C100" s="4">
        <v>13.297653</v>
      </c>
      <c r="D100" s="4">
        <v>12.414654000000001</v>
      </c>
      <c r="E100" s="4">
        <v>13.032654000000001</v>
      </c>
    </row>
    <row r="101" spans="1:5" x14ac:dyDescent="0.35">
      <c r="A101" s="2">
        <v>43609</v>
      </c>
      <c r="B101" s="4">
        <v>13.321987</v>
      </c>
      <c r="C101" s="4">
        <v>13.331987</v>
      </c>
      <c r="D101" s="4">
        <v>12.583354</v>
      </c>
      <c r="E101" s="4">
        <v>12.708653999999999</v>
      </c>
    </row>
    <row r="102" spans="1:5" x14ac:dyDescent="0.35">
      <c r="A102" s="2">
        <v>43613</v>
      </c>
      <c r="B102" s="4">
        <v>12.746653999999999</v>
      </c>
      <c r="C102" s="4">
        <v>12.999987000000001</v>
      </c>
      <c r="D102" s="4">
        <v>12.523320999999999</v>
      </c>
      <c r="E102" s="4">
        <v>12.579986999999999</v>
      </c>
    </row>
    <row r="103" spans="1:5" x14ac:dyDescent="0.35">
      <c r="A103" s="2">
        <v>43614</v>
      </c>
      <c r="B103" s="4">
        <v>12.473321</v>
      </c>
      <c r="C103" s="4">
        <v>12.825987</v>
      </c>
      <c r="D103" s="4">
        <v>12.335993999999999</v>
      </c>
      <c r="E103" s="4">
        <v>12.657321</v>
      </c>
    </row>
    <row r="104" spans="1:5" x14ac:dyDescent="0.35">
      <c r="A104" s="2">
        <v>43615</v>
      </c>
      <c r="B104" s="4">
        <v>12.583321</v>
      </c>
      <c r="C104" s="4">
        <v>12.816986999999999</v>
      </c>
      <c r="D104" s="4">
        <v>12.467988</v>
      </c>
      <c r="E104" s="4">
        <v>12.547986999999999</v>
      </c>
    </row>
    <row r="105" spans="1:5" x14ac:dyDescent="0.35">
      <c r="A105" s="2">
        <v>43616</v>
      </c>
      <c r="B105" s="4">
        <v>12.339988</v>
      </c>
      <c r="C105" s="4">
        <v>12.661346999999999</v>
      </c>
      <c r="D105" s="4">
        <v>12.273320999999999</v>
      </c>
      <c r="E105" s="4">
        <v>12.343988</v>
      </c>
    </row>
    <row r="106" spans="1:5" x14ac:dyDescent="0.35">
      <c r="A106" s="2">
        <v>43619</v>
      </c>
      <c r="B106" s="4">
        <v>12.367321</v>
      </c>
      <c r="C106" s="4">
        <v>12.445321</v>
      </c>
      <c r="D106" s="4">
        <v>11.799448</v>
      </c>
      <c r="E106" s="4">
        <v>11.931321000000001</v>
      </c>
    </row>
    <row r="107" spans="1:5" x14ac:dyDescent="0.35">
      <c r="A107" s="2">
        <v>43620</v>
      </c>
      <c r="B107" s="4">
        <v>12.073321</v>
      </c>
      <c r="C107" s="4">
        <v>12.931986999999999</v>
      </c>
      <c r="D107" s="4">
        <v>11.973988</v>
      </c>
      <c r="E107" s="4">
        <v>12.906654</v>
      </c>
    </row>
    <row r="108" spans="1:5" x14ac:dyDescent="0.35">
      <c r="A108" s="2">
        <v>43621</v>
      </c>
      <c r="B108" s="4">
        <v>13.24532</v>
      </c>
      <c r="C108" s="4">
        <v>13.418533</v>
      </c>
      <c r="D108" s="4">
        <v>12.789894</v>
      </c>
      <c r="E108" s="4">
        <v>13.105987000000001</v>
      </c>
    </row>
    <row r="109" spans="1:5" x14ac:dyDescent="0.35">
      <c r="A109" s="2">
        <v>43622</v>
      </c>
      <c r="B109" s="4">
        <v>13.62932</v>
      </c>
      <c r="C109" s="4">
        <v>14.066653000000001</v>
      </c>
      <c r="D109" s="4">
        <v>13.45332</v>
      </c>
      <c r="E109" s="4">
        <v>13.729986</v>
      </c>
    </row>
    <row r="110" spans="1:5" x14ac:dyDescent="0.35">
      <c r="A110" s="2">
        <v>43623</v>
      </c>
      <c r="B110" s="4">
        <v>13.666653</v>
      </c>
      <c r="C110" s="4">
        <v>14.056239</v>
      </c>
      <c r="D110" s="4">
        <v>13.566585999999999</v>
      </c>
      <c r="E110" s="4">
        <v>13.633319999999999</v>
      </c>
    </row>
    <row r="111" spans="1:5" x14ac:dyDescent="0.35">
      <c r="A111" s="2">
        <v>43626</v>
      </c>
      <c r="B111" s="4">
        <v>14.016653</v>
      </c>
      <c r="C111" s="4">
        <v>14.462652</v>
      </c>
      <c r="D111" s="4">
        <v>13.933986000000001</v>
      </c>
      <c r="E111" s="4">
        <v>14.191986</v>
      </c>
    </row>
    <row r="112" spans="1:5" x14ac:dyDescent="0.35">
      <c r="A112" s="2">
        <v>43627</v>
      </c>
      <c r="B112" s="4">
        <v>14.609552000000001</v>
      </c>
      <c r="C112" s="4">
        <v>14.726652</v>
      </c>
      <c r="D112" s="4">
        <v>14.233319</v>
      </c>
      <c r="E112" s="4">
        <v>14.473319</v>
      </c>
    </row>
    <row r="113" spans="1:5" x14ac:dyDescent="0.35">
      <c r="A113" s="2">
        <v>43628</v>
      </c>
      <c r="B113" s="4">
        <v>14.863318</v>
      </c>
      <c r="C113" s="4">
        <v>14.891985</v>
      </c>
      <c r="D113" s="4">
        <v>13.933318999999999</v>
      </c>
      <c r="E113" s="4">
        <v>13.950653000000001</v>
      </c>
    </row>
    <row r="114" spans="1:5" x14ac:dyDescent="0.35">
      <c r="A114" s="2">
        <v>43629</v>
      </c>
      <c r="B114" s="4">
        <v>14.025319</v>
      </c>
      <c r="C114" s="4">
        <v>14.326651999999999</v>
      </c>
      <c r="D114" s="4">
        <v>13.834006</v>
      </c>
      <c r="E114" s="4">
        <v>14.260652</v>
      </c>
    </row>
    <row r="115" spans="1:5" x14ac:dyDescent="0.35">
      <c r="A115" s="2">
        <v>43630</v>
      </c>
      <c r="B115" s="4">
        <v>14.083318999999999</v>
      </c>
      <c r="C115" s="4">
        <v>14.443319000000001</v>
      </c>
      <c r="D115" s="4">
        <v>14.026653</v>
      </c>
      <c r="E115" s="4">
        <v>14.327985999999999</v>
      </c>
    </row>
    <row r="116" spans="1:5" x14ac:dyDescent="0.35">
      <c r="A116" s="2">
        <v>43633</v>
      </c>
      <c r="B116" s="4">
        <v>14.365319</v>
      </c>
      <c r="C116" s="4">
        <v>15.133317999999999</v>
      </c>
      <c r="D116" s="4">
        <v>14.284651999999999</v>
      </c>
      <c r="E116" s="4">
        <v>15.001984999999999</v>
      </c>
    </row>
    <row r="117" spans="1:5" x14ac:dyDescent="0.35">
      <c r="A117" s="2">
        <v>43634</v>
      </c>
      <c r="B117" s="4">
        <v>15.247985</v>
      </c>
      <c r="C117" s="4">
        <v>15.649317999999999</v>
      </c>
      <c r="D117" s="4">
        <v>14.837318</v>
      </c>
      <c r="E117" s="4">
        <v>14.982652</v>
      </c>
    </row>
    <row r="118" spans="1:5" x14ac:dyDescent="0.35">
      <c r="A118" s="2">
        <v>43635</v>
      </c>
      <c r="B118" s="4">
        <v>15.007318</v>
      </c>
      <c r="C118" s="4">
        <v>15.184651000000001</v>
      </c>
      <c r="D118" s="4">
        <v>14.737318999999999</v>
      </c>
      <c r="E118" s="4">
        <v>15.095318000000001</v>
      </c>
    </row>
    <row r="119" spans="1:5" x14ac:dyDescent="0.35">
      <c r="A119" s="2">
        <v>43636</v>
      </c>
      <c r="B119" s="4">
        <v>14.866652</v>
      </c>
      <c r="C119" s="4">
        <v>15.126652</v>
      </c>
      <c r="D119" s="4">
        <v>14.423318999999999</v>
      </c>
      <c r="E119" s="4">
        <v>14.641318999999999</v>
      </c>
    </row>
    <row r="120" spans="1:5" x14ac:dyDescent="0.35">
      <c r="A120" s="2">
        <v>43637</v>
      </c>
      <c r="B120" s="4">
        <v>14.414652</v>
      </c>
      <c r="C120" s="4">
        <v>14.811985</v>
      </c>
      <c r="D120" s="4">
        <v>14.366652</v>
      </c>
      <c r="E120" s="4">
        <v>14.790652</v>
      </c>
    </row>
    <row r="121" spans="1:5" x14ac:dyDescent="0.35">
      <c r="A121" s="2">
        <v>43640</v>
      </c>
      <c r="B121" s="4">
        <v>14.882652</v>
      </c>
      <c r="C121" s="4">
        <v>15.057318</v>
      </c>
      <c r="D121" s="4">
        <v>14.734652000000001</v>
      </c>
      <c r="E121" s="4">
        <v>14.909318000000001</v>
      </c>
    </row>
    <row r="122" spans="1:5" x14ac:dyDescent="0.35">
      <c r="A122" s="2">
        <v>43641</v>
      </c>
      <c r="B122" s="4">
        <v>14.959318</v>
      </c>
      <c r="C122" s="4">
        <v>15.022652000000001</v>
      </c>
      <c r="D122" s="4">
        <v>14.632652</v>
      </c>
      <c r="E122" s="4">
        <v>14.650651999999999</v>
      </c>
    </row>
    <row r="123" spans="1:5" x14ac:dyDescent="0.35">
      <c r="A123" s="2">
        <v>43642</v>
      </c>
      <c r="B123" s="4">
        <v>14.687319</v>
      </c>
      <c r="C123" s="4">
        <v>15.148652</v>
      </c>
      <c r="D123" s="4">
        <v>14.539985</v>
      </c>
      <c r="E123" s="4">
        <v>14.617984999999999</v>
      </c>
    </row>
    <row r="124" spans="1:5" x14ac:dyDescent="0.35">
      <c r="A124" s="2">
        <v>43643</v>
      </c>
      <c r="B124" s="4">
        <v>14.629985</v>
      </c>
      <c r="C124" s="4">
        <v>14.859985</v>
      </c>
      <c r="D124" s="4">
        <v>14.489986</v>
      </c>
      <c r="E124" s="4">
        <v>14.855985</v>
      </c>
    </row>
    <row r="125" spans="1:5" x14ac:dyDescent="0.35">
      <c r="A125" s="2">
        <v>43644</v>
      </c>
      <c r="B125" s="4">
        <v>14.732652</v>
      </c>
      <c r="C125" s="4">
        <v>15.011317999999999</v>
      </c>
      <c r="D125" s="4">
        <v>14.719984999999999</v>
      </c>
      <c r="E125" s="4">
        <v>14.897318</v>
      </c>
    </row>
    <row r="126" spans="1:5" x14ac:dyDescent="0.35">
      <c r="A126" s="2">
        <v>43647</v>
      </c>
      <c r="B126" s="4">
        <v>15.347318</v>
      </c>
      <c r="C126" s="4">
        <v>15.539951</v>
      </c>
      <c r="D126" s="4">
        <v>15.085317999999999</v>
      </c>
      <c r="E126" s="4">
        <v>15.144652000000001</v>
      </c>
    </row>
    <row r="127" spans="1:5" x14ac:dyDescent="0.35">
      <c r="A127" s="2">
        <v>43648</v>
      </c>
      <c r="B127" s="4">
        <v>15.259318</v>
      </c>
      <c r="C127" s="4">
        <v>15.276650999999999</v>
      </c>
      <c r="D127" s="4">
        <v>14.814652000000001</v>
      </c>
      <c r="E127" s="4">
        <v>14.969984999999999</v>
      </c>
    </row>
    <row r="128" spans="1:5" x14ac:dyDescent="0.35">
      <c r="A128" s="2">
        <v>43649</v>
      </c>
      <c r="B128" s="4">
        <v>15.959317</v>
      </c>
      <c r="C128" s="4">
        <v>16.104651</v>
      </c>
      <c r="D128" s="4">
        <v>15.633984</v>
      </c>
      <c r="E128" s="4">
        <v>15.659984</v>
      </c>
    </row>
    <row r="129" spans="1:5" x14ac:dyDescent="0.35">
      <c r="A129" s="2">
        <v>43651</v>
      </c>
      <c r="B129" s="4">
        <v>15.637983999999999</v>
      </c>
      <c r="C129" s="4">
        <v>15.696650999999999</v>
      </c>
      <c r="D129" s="4">
        <v>15.386651000000001</v>
      </c>
      <c r="E129" s="4">
        <v>15.539984</v>
      </c>
    </row>
    <row r="130" spans="1:5" x14ac:dyDescent="0.35">
      <c r="A130" s="2">
        <v>43654</v>
      </c>
      <c r="B130" s="4">
        <v>15.415984999999999</v>
      </c>
      <c r="C130" s="4">
        <v>15.483318000000001</v>
      </c>
      <c r="D130" s="4">
        <v>15.243985</v>
      </c>
      <c r="E130" s="4">
        <v>15.355985</v>
      </c>
    </row>
    <row r="131" spans="1:5" x14ac:dyDescent="0.35">
      <c r="A131" s="2">
        <v>43655</v>
      </c>
      <c r="B131" s="4">
        <v>15.264651000000001</v>
      </c>
      <c r="C131" s="4">
        <v>15.399984999999999</v>
      </c>
      <c r="D131" s="4">
        <v>15.151985</v>
      </c>
      <c r="E131" s="4">
        <v>15.337318</v>
      </c>
    </row>
    <row r="132" spans="1:5" x14ac:dyDescent="0.35">
      <c r="A132" s="2">
        <v>43656</v>
      </c>
      <c r="B132" s="4">
        <v>15.609984000000001</v>
      </c>
      <c r="C132" s="4">
        <v>15.929316999999999</v>
      </c>
      <c r="D132" s="4">
        <v>15.542650999999999</v>
      </c>
      <c r="E132" s="4">
        <v>15.927984</v>
      </c>
    </row>
    <row r="133" spans="1:5" x14ac:dyDescent="0.35">
      <c r="A133" s="2">
        <v>43657</v>
      </c>
      <c r="B133" s="4">
        <v>15.875984000000001</v>
      </c>
      <c r="C133" s="4">
        <v>16.099983999999999</v>
      </c>
      <c r="D133" s="4">
        <v>15.719984</v>
      </c>
      <c r="E133" s="4">
        <v>15.906651</v>
      </c>
    </row>
    <row r="134" spans="1:5" x14ac:dyDescent="0.35">
      <c r="A134" s="2">
        <v>43658</v>
      </c>
      <c r="B134" s="4">
        <v>15.983317</v>
      </c>
      <c r="C134" s="4">
        <v>16.358650000000001</v>
      </c>
      <c r="D134" s="4">
        <v>15.980651</v>
      </c>
      <c r="E134" s="4">
        <v>16.338650000000001</v>
      </c>
    </row>
    <row r="135" spans="1:5" x14ac:dyDescent="0.35">
      <c r="A135" s="2">
        <v>43661</v>
      </c>
      <c r="B135" s="4">
        <v>16.533317</v>
      </c>
      <c r="C135" s="4">
        <v>16.961316</v>
      </c>
      <c r="D135" s="4">
        <v>16.323983999999999</v>
      </c>
      <c r="E135" s="4">
        <v>16.899982999999999</v>
      </c>
    </row>
    <row r="136" spans="1:5" x14ac:dyDescent="0.35">
      <c r="A136" s="2">
        <v>43662</v>
      </c>
      <c r="B136" s="4">
        <v>16.619983000000001</v>
      </c>
      <c r="C136" s="4">
        <v>16.901983000000001</v>
      </c>
      <c r="D136" s="4">
        <v>16.528817</v>
      </c>
      <c r="E136" s="4">
        <v>16.825316999999998</v>
      </c>
    </row>
    <row r="137" spans="1:5" x14ac:dyDescent="0.35">
      <c r="A137" s="2">
        <v>43663</v>
      </c>
      <c r="B137" s="4">
        <v>17.044650000000001</v>
      </c>
      <c r="C137" s="4">
        <v>17.220649000000002</v>
      </c>
      <c r="D137" s="4">
        <v>16.889983000000001</v>
      </c>
      <c r="E137" s="4">
        <v>16.990649999999999</v>
      </c>
    </row>
    <row r="138" spans="1:5" x14ac:dyDescent="0.35">
      <c r="A138" s="2">
        <v>43664</v>
      </c>
      <c r="B138" s="4">
        <v>17.003316000000002</v>
      </c>
      <c r="C138" s="4">
        <v>17.049983000000001</v>
      </c>
      <c r="D138" s="4">
        <v>16.792317000000001</v>
      </c>
      <c r="E138" s="4">
        <v>16.902650000000001</v>
      </c>
    </row>
    <row r="139" spans="1:5" x14ac:dyDescent="0.35">
      <c r="A139" s="2">
        <v>43665</v>
      </c>
      <c r="B139" s="4">
        <v>17.045983</v>
      </c>
      <c r="C139" s="4">
        <v>17.330649000000001</v>
      </c>
      <c r="D139" s="4">
        <v>16.97465</v>
      </c>
      <c r="E139" s="4">
        <v>17.211983</v>
      </c>
    </row>
    <row r="140" spans="1:5" x14ac:dyDescent="0.35">
      <c r="A140" s="2">
        <v>43668</v>
      </c>
      <c r="B140" s="4">
        <v>17.249983</v>
      </c>
      <c r="C140" s="4">
        <v>17.476983000000001</v>
      </c>
      <c r="D140" s="4">
        <v>16.946055999999999</v>
      </c>
      <c r="E140" s="4">
        <v>17.045316</v>
      </c>
    </row>
    <row r="141" spans="1:5" x14ac:dyDescent="0.35">
      <c r="A141" s="2">
        <v>43669</v>
      </c>
      <c r="B141" s="4">
        <v>17.113983000000001</v>
      </c>
      <c r="C141" s="4">
        <v>17.365316</v>
      </c>
      <c r="D141" s="4">
        <v>16.966650000000001</v>
      </c>
      <c r="E141" s="4">
        <v>17.344649</v>
      </c>
    </row>
    <row r="142" spans="1:5" x14ac:dyDescent="0.35">
      <c r="A142" s="2">
        <v>43670</v>
      </c>
      <c r="B142" s="4">
        <v>17.277982999999999</v>
      </c>
      <c r="C142" s="4">
        <v>17.737981999999999</v>
      </c>
      <c r="D142" s="4">
        <v>17.210656</v>
      </c>
      <c r="E142" s="4">
        <v>17.658649</v>
      </c>
    </row>
    <row r="143" spans="1:5" x14ac:dyDescent="0.35">
      <c r="A143" s="2">
        <v>43671</v>
      </c>
      <c r="B143" s="4">
        <v>15.566651</v>
      </c>
      <c r="C143" s="4">
        <v>15.633317999999999</v>
      </c>
      <c r="D143" s="4">
        <v>15.036657999999999</v>
      </c>
      <c r="E143" s="4">
        <v>15.254651000000001</v>
      </c>
    </row>
    <row r="144" spans="1:5" x14ac:dyDescent="0.35">
      <c r="A144" s="2">
        <v>43672</v>
      </c>
      <c r="B144" s="4">
        <v>15.127985000000001</v>
      </c>
      <c r="C144" s="4">
        <v>15.350650999999999</v>
      </c>
      <c r="D144" s="4">
        <v>14.816651999999999</v>
      </c>
      <c r="E144" s="4">
        <v>15.202650999999999</v>
      </c>
    </row>
    <row r="145" spans="1:5" x14ac:dyDescent="0.35">
      <c r="A145" s="2">
        <v>43675</v>
      </c>
      <c r="B145" s="4">
        <v>15.139317999999999</v>
      </c>
      <c r="C145" s="4">
        <v>15.729317999999999</v>
      </c>
      <c r="D145" s="4">
        <v>15.068818</v>
      </c>
      <c r="E145" s="4">
        <v>15.717984</v>
      </c>
    </row>
    <row r="146" spans="1:5" x14ac:dyDescent="0.35">
      <c r="A146" s="2">
        <v>43676</v>
      </c>
      <c r="B146" s="4">
        <v>15.526650999999999</v>
      </c>
      <c r="C146" s="4">
        <v>16.223984000000002</v>
      </c>
      <c r="D146" s="4">
        <v>15.478650999999999</v>
      </c>
      <c r="E146" s="4">
        <v>16.150651</v>
      </c>
    </row>
    <row r="147" spans="1:5" x14ac:dyDescent="0.35">
      <c r="A147" s="2">
        <v>43677</v>
      </c>
      <c r="B147" s="4">
        <v>16.199984000000001</v>
      </c>
      <c r="C147" s="4">
        <v>16.445316999999999</v>
      </c>
      <c r="D147" s="4">
        <v>15.776657999999999</v>
      </c>
      <c r="E147" s="4">
        <v>16.107316999999998</v>
      </c>
    </row>
    <row r="148" spans="1:5" x14ac:dyDescent="0.35">
      <c r="A148" s="2">
        <v>43678</v>
      </c>
      <c r="B148" s="4">
        <v>16.176649999999999</v>
      </c>
      <c r="C148" s="4">
        <v>16.300650000000001</v>
      </c>
      <c r="D148" s="4">
        <v>15.451318000000001</v>
      </c>
      <c r="E148" s="4">
        <v>15.589983999999999</v>
      </c>
    </row>
    <row r="149" spans="1:5" x14ac:dyDescent="0.35">
      <c r="A149" s="2">
        <v>43679</v>
      </c>
      <c r="B149" s="4">
        <v>15.423318</v>
      </c>
      <c r="C149" s="4">
        <v>15.751317999999999</v>
      </c>
      <c r="D149" s="4">
        <v>15.281985000000001</v>
      </c>
      <c r="E149" s="4">
        <v>15.622650999999999</v>
      </c>
    </row>
    <row r="150" spans="1:5" x14ac:dyDescent="0.35">
      <c r="A150" s="2">
        <v>43682</v>
      </c>
      <c r="B150" s="4">
        <v>15.306651</v>
      </c>
      <c r="C150" s="4">
        <v>15.424471</v>
      </c>
      <c r="D150" s="4">
        <v>15.051652000000001</v>
      </c>
      <c r="E150" s="4">
        <v>15.221318</v>
      </c>
    </row>
    <row r="151" spans="1:5" x14ac:dyDescent="0.35">
      <c r="A151" s="2">
        <v>43683</v>
      </c>
      <c r="B151" s="4">
        <v>15.458651</v>
      </c>
      <c r="C151" s="4">
        <v>15.499985000000001</v>
      </c>
      <c r="D151" s="4">
        <v>15.049985</v>
      </c>
      <c r="E151" s="4">
        <v>15.383317999999999</v>
      </c>
    </row>
    <row r="152" spans="1:5" x14ac:dyDescent="0.35">
      <c r="A152" s="2">
        <v>43684</v>
      </c>
      <c r="B152" s="4">
        <v>15.099985</v>
      </c>
      <c r="C152" s="4">
        <v>15.571237999999999</v>
      </c>
      <c r="D152" s="4">
        <v>15.053318000000001</v>
      </c>
      <c r="E152" s="4">
        <v>15.561318</v>
      </c>
    </row>
    <row r="153" spans="1:5" x14ac:dyDescent="0.35">
      <c r="A153" s="2">
        <v>43685</v>
      </c>
      <c r="B153" s="4">
        <v>15.629984</v>
      </c>
      <c r="C153" s="4">
        <v>15.986651</v>
      </c>
      <c r="D153" s="4">
        <v>15.509983999999999</v>
      </c>
      <c r="E153" s="4">
        <v>15.886651000000001</v>
      </c>
    </row>
    <row r="154" spans="1:5" x14ac:dyDescent="0.35">
      <c r="A154" s="2">
        <v>43686</v>
      </c>
      <c r="B154" s="4">
        <v>15.736884</v>
      </c>
      <c r="C154" s="4">
        <v>15.930650999999999</v>
      </c>
      <c r="D154" s="4">
        <v>15.587318</v>
      </c>
      <c r="E154" s="4">
        <v>15.667318</v>
      </c>
    </row>
    <row r="155" spans="1:5" x14ac:dyDescent="0.35">
      <c r="A155" s="2">
        <v>43689</v>
      </c>
      <c r="B155" s="4">
        <v>15.532651</v>
      </c>
      <c r="C155" s="4">
        <v>15.717984</v>
      </c>
      <c r="D155" s="4">
        <v>15.249985000000001</v>
      </c>
      <c r="E155" s="4">
        <v>15.267318</v>
      </c>
    </row>
    <row r="156" spans="1:5" x14ac:dyDescent="0.35">
      <c r="A156" s="2">
        <v>43690</v>
      </c>
      <c r="B156" s="4">
        <v>15.253985</v>
      </c>
      <c r="C156" s="4">
        <v>15.733318000000001</v>
      </c>
      <c r="D156" s="4">
        <v>15.169985</v>
      </c>
      <c r="E156" s="4">
        <v>15.666651</v>
      </c>
    </row>
    <row r="157" spans="1:5" x14ac:dyDescent="0.35">
      <c r="A157" s="2">
        <v>43691</v>
      </c>
      <c r="B157" s="4">
        <v>15.413985</v>
      </c>
      <c r="C157" s="4">
        <v>15.433318</v>
      </c>
      <c r="D157" s="4">
        <v>14.445986</v>
      </c>
      <c r="E157" s="4">
        <v>14.641318999999999</v>
      </c>
    </row>
    <row r="158" spans="1:5" x14ac:dyDescent="0.35">
      <c r="A158" s="2">
        <v>43692</v>
      </c>
      <c r="B158" s="4">
        <v>14.723985000000001</v>
      </c>
      <c r="C158" s="4">
        <v>14.770652</v>
      </c>
      <c r="D158" s="4">
        <v>14.103319000000001</v>
      </c>
      <c r="E158" s="4">
        <v>14.375985999999999</v>
      </c>
    </row>
    <row r="159" spans="1:5" x14ac:dyDescent="0.35">
      <c r="A159" s="2">
        <v>43693</v>
      </c>
      <c r="B159" s="4">
        <v>14.443986000000001</v>
      </c>
      <c r="C159" s="4">
        <v>14.815985</v>
      </c>
      <c r="D159" s="4">
        <v>14.401319000000001</v>
      </c>
      <c r="E159" s="4">
        <v>14.662652</v>
      </c>
    </row>
    <row r="160" spans="1:5" x14ac:dyDescent="0.35">
      <c r="A160" s="2">
        <v>43696</v>
      </c>
      <c r="B160" s="4">
        <v>14.947317999999999</v>
      </c>
      <c r="C160" s="4">
        <v>15.188651</v>
      </c>
      <c r="D160" s="4">
        <v>14.779985</v>
      </c>
      <c r="E160" s="4">
        <v>15.121985</v>
      </c>
    </row>
    <row r="161" spans="1:5" x14ac:dyDescent="0.35">
      <c r="A161" s="2">
        <v>43697</v>
      </c>
      <c r="B161" s="4">
        <v>15.174651000000001</v>
      </c>
      <c r="C161" s="4">
        <v>15.272651</v>
      </c>
      <c r="D161" s="4">
        <v>14.969317999999999</v>
      </c>
      <c r="E161" s="4">
        <v>15.057318</v>
      </c>
    </row>
    <row r="162" spans="1:5" x14ac:dyDescent="0.35">
      <c r="A162" s="2">
        <v>43698</v>
      </c>
      <c r="B162" s="4">
        <v>14.800651999999999</v>
      </c>
      <c r="C162" s="4">
        <v>14.881318</v>
      </c>
      <c r="D162" s="4">
        <v>14.506652000000001</v>
      </c>
      <c r="E162" s="4">
        <v>14.721985</v>
      </c>
    </row>
    <row r="163" spans="1:5" x14ac:dyDescent="0.35">
      <c r="A163" s="2">
        <v>43699</v>
      </c>
      <c r="B163" s="4">
        <v>14.853318</v>
      </c>
      <c r="C163" s="4">
        <v>15.026652</v>
      </c>
      <c r="D163" s="4">
        <v>14.547985000000001</v>
      </c>
      <c r="E163" s="4">
        <v>14.809984999999999</v>
      </c>
    </row>
    <row r="164" spans="1:5" x14ac:dyDescent="0.35">
      <c r="A164" s="2">
        <v>43700</v>
      </c>
      <c r="B164" s="4">
        <v>14.664652</v>
      </c>
      <c r="C164" s="4">
        <v>14.744652</v>
      </c>
      <c r="D164" s="4">
        <v>14.066653000000001</v>
      </c>
      <c r="E164" s="4">
        <v>14.093318999999999</v>
      </c>
    </row>
    <row r="165" spans="1:5" x14ac:dyDescent="0.35">
      <c r="A165" s="2">
        <v>43703</v>
      </c>
      <c r="B165" s="4">
        <v>14.239986</v>
      </c>
      <c r="C165" s="4">
        <v>14.334652</v>
      </c>
      <c r="D165" s="4">
        <v>14.102653</v>
      </c>
      <c r="E165" s="4">
        <v>14.333318999999999</v>
      </c>
    </row>
    <row r="166" spans="1:5" x14ac:dyDescent="0.35">
      <c r="A166" s="2">
        <v>43704</v>
      </c>
      <c r="B166" s="4">
        <v>14.382652</v>
      </c>
      <c r="C166" s="4">
        <v>14.586652000000001</v>
      </c>
      <c r="D166" s="4">
        <v>14.135319000000001</v>
      </c>
      <c r="E166" s="4">
        <v>14.271986</v>
      </c>
    </row>
    <row r="167" spans="1:5" x14ac:dyDescent="0.35">
      <c r="A167" s="2">
        <v>43705</v>
      </c>
      <c r="B167" s="4">
        <v>14.245986</v>
      </c>
      <c r="C167" s="4">
        <v>14.483319</v>
      </c>
      <c r="D167" s="4">
        <v>14.153986</v>
      </c>
      <c r="E167" s="4">
        <v>14.372652</v>
      </c>
    </row>
    <row r="168" spans="1:5" x14ac:dyDescent="0.35">
      <c r="A168" s="2">
        <v>43706</v>
      </c>
      <c r="B168" s="4">
        <v>14.599985</v>
      </c>
      <c r="C168" s="4">
        <v>14.893318000000001</v>
      </c>
      <c r="D168" s="4">
        <v>14.533319000000001</v>
      </c>
      <c r="E168" s="4">
        <v>14.780652</v>
      </c>
    </row>
    <row r="169" spans="1:5" x14ac:dyDescent="0.35">
      <c r="A169" s="2">
        <v>43707</v>
      </c>
      <c r="B169" s="4">
        <v>15.276650999999999</v>
      </c>
      <c r="C169" s="4">
        <v>15.495984999999999</v>
      </c>
      <c r="D169" s="4">
        <v>14.947518000000001</v>
      </c>
      <c r="E169" s="4">
        <v>15.040652</v>
      </c>
    </row>
    <row r="170" spans="1:5" x14ac:dyDescent="0.35">
      <c r="A170" s="2">
        <v>43711</v>
      </c>
      <c r="B170" s="4">
        <v>14.938651999999999</v>
      </c>
      <c r="C170" s="4">
        <v>15.263318</v>
      </c>
      <c r="D170" s="4">
        <v>14.877318000000001</v>
      </c>
      <c r="E170" s="4">
        <v>15.000652000000001</v>
      </c>
    </row>
    <row r="171" spans="1:5" x14ac:dyDescent="0.35">
      <c r="A171" s="2">
        <v>43712</v>
      </c>
      <c r="B171" s="4">
        <v>15.125985</v>
      </c>
      <c r="C171" s="4">
        <v>15.230651</v>
      </c>
      <c r="D171" s="4">
        <v>14.613652</v>
      </c>
      <c r="E171" s="4">
        <v>14.711985</v>
      </c>
    </row>
    <row r="172" spans="1:5" x14ac:dyDescent="0.35">
      <c r="A172" s="2">
        <v>43713</v>
      </c>
      <c r="B172" s="4">
        <v>14.833318999999999</v>
      </c>
      <c r="C172" s="4">
        <v>15.319985000000001</v>
      </c>
      <c r="D172" s="4">
        <v>14.723319</v>
      </c>
      <c r="E172" s="4">
        <v>15.305318</v>
      </c>
    </row>
    <row r="173" spans="1:5" x14ac:dyDescent="0.35">
      <c r="A173" s="2">
        <v>43714</v>
      </c>
      <c r="B173" s="4">
        <v>15.146652</v>
      </c>
      <c r="C173" s="4">
        <v>15.309317999999999</v>
      </c>
      <c r="D173" s="4">
        <v>15.011317999999999</v>
      </c>
      <c r="E173" s="4">
        <v>15.163318</v>
      </c>
    </row>
    <row r="174" spans="1:5" x14ac:dyDescent="0.35">
      <c r="A174" s="2">
        <v>43717</v>
      </c>
      <c r="B174" s="4">
        <v>15.333318</v>
      </c>
      <c r="C174" s="4">
        <v>15.583983999999999</v>
      </c>
      <c r="D174" s="4">
        <v>15.281985000000001</v>
      </c>
      <c r="E174" s="4">
        <v>15.452650999999999</v>
      </c>
    </row>
    <row r="175" spans="1:5" x14ac:dyDescent="0.35">
      <c r="A175" s="2">
        <v>43718</v>
      </c>
      <c r="B175" s="4">
        <v>15.386651000000001</v>
      </c>
      <c r="C175" s="4">
        <v>15.702650999999999</v>
      </c>
      <c r="D175" s="4">
        <v>15.262651</v>
      </c>
      <c r="E175" s="4">
        <v>15.702650999999999</v>
      </c>
    </row>
    <row r="176" spans="1:5" x14ac:dyDescent="0.35">
      <c r="A176" s="2">
        <v>43719</v>
      </c>
      <c r="B176" s="4">
        <v>15.825317999999999</v>
      </c>
      <c r="C176" s="4">
        <v>16.544923000000001</v>
      </c>
      <c r="D176" s="4">
        <v>15.733318000000001</v>
      </c>
      <c r="E176" s="4">
        <v>16.473317000000002</v>
      </c>
    </row>
    <row r="177" spans="1:5" x14ac:dyDescent="0.35">
      <c r="A177" s="2">
        <v>43720</v>
      </c>
      <c r="B177" s="4">
        <v>16.513317000000001</v>
      </c>
      <c r="C177" s="4">
        <v>16.899982999999999</v>
      </c>
      <c r="D177" s="4">
        <v>16.293316999999998</v>
      </c>
      <c r="E177" s="4">
        <v>16.391317000000001</v>
      </c>
    </row>
    <row r="178" spans="1:5" x14ac:dyDescent="0.35">
      <c r="A178" s="2">
        <v>43721</v>
      </c>
      <c r="B178" s="4">
        <v>16.463984</v>
      </c>
      <c r="C178" s="4">
        <v>16.563317000000001</v>
      </c>
      <c r="D178" s="4">
        <v>16.324317000000001</v>
      </c>
      <c r="E178" s="4">
        <v>16.34665</v>
      </c>
    </row>
    <row r="179" spans="1:5" x14ac:dyDescent="0.35">
      <c r="A179" s="2">
        <v>43724</v>
      </c>
      <c r="B179" s="4">
        <v>16.399984</v>
      </c>
      <c r="C179" s="4">
        <v>16.495317</v>
      </c>
      <c r="D179" s="4">
        <v>16.077984000000001</v>
      </c>
      <c r="E179" s="4">
        <v>16.187317</v>
      </c>
    </row>
    <row r="180" spans="1:5" x14ac:dyDescent="0.35">
      <c r="A180" s="2">
        <v>43725</v>
      </c>
      <c r="B180" s="4">
        <v>16.164650999999999</v>
      </c>
      <c r="C180" s="4">
        <v>16.373317</v>
      </c>
      <c r="D180" s="4">
        <v>16.024650999999999</v>
      </c>
      <c r="E180" s="4">
        <v>16.319317000000002</v>
      </c>
    </row>
    <row r="181" spans="1:5" x14ac:dyDescent="0.35">
      <c r="A181" s="2">
        <v>43726</v>
      </c>
      <c r="B181" s="4">
        <v>16.333317000000001</v>
      </c>
      <c r="C181" s="4">
        <v>16.544550000000001</v>
      </c>
      <c r="D181" s="4">
        <v>16.157983999999999</v>
      </c>
      <c r="E181" s="4">
        <v>16.23265</v>
      </c>
    </row>
    <row r="182" spans="1:5" x14ac:dyDescent="0.35">
      <c r="A182" s="2">
        <v>43727</v>
      </c>
      <c r="B182" s="4">
        <v>16.399984</v>
      </c>
      <c r="C182" s="4">
        <v>16.529316999999999</v>
      </c>
      <c r="D182" s="4">
        <v>16.322649999999999</v>
      </c>
      <c r="E182" s="4">
        <v>16.439983999999999</v>
      </c>
    </row>
    <row r="183" spans="1:5" x14ac:dyDescent="0.35">
      <c r="A183" s="2">
        <v>43728</v>
      </c>
      <c r="B183" s="4">
        <v>16.432649999999999</v>
      </c>
      <c r="C183" s="4">
        <v>16.463049999999999</v>
      </c>
      <c r="D183" s="4">
        <v>15.877317</v>
      </c>
      <c r="E183" s="4">
        <v>16.041316999999999</v>
      </c>
    </row>
    <row r="184" spans="1:5" x14ac:dyDescent="0.35">
      <c r="A184" s="2">
        <v>43731</v>
      </c>
      <c r="B184" s="4">
        <v>15.999984</v>
      </c>
      <c r="C184" s="4">
        <v>16.345276999999999</v>
      </c>
      <c r="D184" s="4">
        <v>15.947984</v>
      </c>
      <c r="E184" s="4">
        <v>16.081983999999999</v>
      </c>
    </row>
    <row r="185" spans="1:5" x14ac:dyDescent="0.35">
      <c r="A185" s="2">
        <v>43732</v>
      </c>
      <c r="B185" s="4">
        <v>16.101317000000002</v>
      </c>
      <c r="C185" s="4">
        <v>16.132650999999999</v>
      </c>
      <c r="D185" s="4">
        <v>14.840652</v>
      </c>
      <c r="E185" s="4">
        <v>14.880652</v>
      </c>
    </row>
    <row r="186" spans="1:5" x14ac:dyDescent="0.35">
      <c r="A186" s="2">
        <v>43733</v>
      </c>
      <c r="B186" s="4">
        <v>14.970651999999999</v>
      </c>
      <c r="C186" s="4">
        <v>15.265318000000001</v>
      </c>
      <c r="D186" s="4">
        <v>14.557319</v>
      </c>
      <c r="E186" s="4">
        <v>15.246651</v>
      </c>
    </row>
    <row r="187" spans="1:5" x14ac:dyDescent="0.35">
      <c r="A187" s="2">
        <v>43734</v>
      </c>
      <c r="B187" s="4">
        <v>15.377318000000001</v>
      </c>
      <c r="C187" s="4">
        <v>16.220649999999999</v>
      </c>
      <c r="D187" s="4">
        <v>15.159985000000001</v>
      </c>
      <c r="E187" s="4">
        <v>16.170649999999998</v>
      </c>
    </row>
    <row r="188" spans="1:5" x14ac:dyDescent="0.35">
      <c r="A188" s="2">
        <v>43735</v>
      </c>
      <c r="B188" s="4">
        <v>16.146650999999999</v>
      </c>
      <c r="C188" s="4">
        <v>16.580649999999999</v>
      </c>
      <c r="D188" s="4">
        <v>15.915317</v>
      </c>
      <c r="E188" s="4">
        <v>16.141984000000001</v>
      </c>
    </row>
    <row r="189" spans="1:5" x14ac:dyDescent="0.35">
      <c r="A189" s="2">
        <v>43738</v>
      </c>
      <c r="B189" s="4">
        <v>16.199984000000001</v>
      </c>
      <c r="C189" s="4">
        <v>16.265317</v>
      </c>
      <c r="D189" s="4">
        <v>15.740724</v>
      </c>
      <c r="E189" s="4">
        <v>16.057984000000001</v>
      </c>
    </row>
    <row r="190" spans="1:5" x14ac:dyDescent="0.35">
      <c r="A190" s="2">
        <v>43739</v>
      </c>
      <c r="B190" s="4">
        <v>16.099983999999999</v>
      </c>
      <c r="C190" s="4">
        <v>16.396650000000001</v>
      </c>
      <c r="D190" s="4">
        <v>15.941984</v>
      </c>
      <c r="E190" s="4">
        <v>16.312650000000001</v>
      </c>
    </row>
    <row r="191" spans="1:5" x14ac:dyDescent="0.35">
      <c r="A191" s="2">
        <v>43740</v>
      </c>
      <c r="B191" s="4">
        <v>16.219317</v>
      </c>
      <c r="C191" s="4">
        <v>16.309984</v>
      </c>
      <c r="D191" s="4">
        <v>15.961983999999999</v>
      </c>
      <c r="E191" s="4">
        <v>16.208649999999999</v>
      </c>
    </row>
    <row r="192" spans="1:5" x14ac:dyDescent="0.35">
      <c r="A192" s="2">
        <v>43741</v>
      </c>
      <c r="B192" s="4">
        <v>15.457318000000001</v>
      </c>
      <c r="C192" s="4">
        <v>15.631983999999999</v>
      </c>
      <c r="D192" s="4">
        <v>14.951985000000001</v>
      </c>
      <c r="E192" s="4">
        <v>15.535318</v>
      </c>
    </row>
    <row r="193" spans="1:5" x14ac:dyDescent="0.35">
      <c r="A193" s="2">
        <v>43742</v>
      </c>
      <c r="B193" s="4">
        <v>15.440651000000001</v>
      </c>
      <c r="C193" s="4">
        <v>15.651984000000001</v>
      </c>
      <c r="D193" s="4">
        <v>15.204651</v>
      </c>
      <c r="E193" s="4">
        <v>15.428651</v>
      </c>
    </row>
    <row r="194" spans="1:5" x14ac:dyDescent="0.35">
      <c r="A194" s="2">
        <v>43745</v>
      </c>
      <c r="B194" s="4">
        <v>15.319985000000001</v>
      </c>
      <c r="C194" s="4">
        <v>15.903983999999999</v>
      </c>
      <c r="D194" s="4">
        <v>15.236651</v>
      </c>
      <c r="E194" s="4">
        <v>15.847984</v>
      </c>
    </row>
    <row r="195" spans="1:5" x14ac:dyDescent="0.35">
      <c r="A195" s="2">
        <v>43746</v>
      </c>
      <c r="B195" s="4">
        <v>15.724651</v>
      </c>
      <c r="C195" s="4">
        <v>16.262650000000001</v>
      </c>
      <c r="D195" s="4">
        <v>15.633317999999999</v>
      </c>
      <c r="E195" s="4">
        <v>16.003316999999999</v>
      </c>
    </row>
    <row r="196" spans="1:5" x14ac:dyDescent="0.35">
      <c r="A196" s="2">
        <v>43747</v>
      </c>
      <c r="B196" s="4">
        <v>16.087983999999999</v>
      </c>
      <c r="C196" s="4">
        <v>16.486317</v>
      </c>
      <c r="D196" s="4">
        <v>16.043316999999998</v>
      </c>
      <c r="E196" s="4">
        <v>16.301984000000001</v>
      </c>
    </row>
    <row r="197" spans="1:5" x14ac:dyDescent="0.35">
      <c r="A197" s="2">
        <v>43748</v>
      </c>
      <c r="B197" s="4">
        <v>16.351984000000002</v>
      </c>
      <c r="C197" s="4">
        <v>16.618649999999999</v>
      </c>
      <c r="D197" s="4">
        <v>16.105316999999999</v>
      </c>
      <c r="E197" s="4">
        <v>16.315984</v>
      </c>
    </row>
    <row r="198" spans="1:5" x14ac:dyDescent="0.35">
      <c r="A198" s="2">
        <v>43749</v>
      </c>
      <c r="B198" s="4">
        <v>16.476649999999999</v>
      </c>
      <c r="C198" s="4">
        <v>16.73865</v>
      </c>
      <c r="D198" s="4">
        <v>16.453983999999998</v>
      </c>
      <c r="E198" s="4">
        <v>16.525983</v>
      </c>
    </row>
    <row r="199" spans="1:5" x14ac:dyDescent="0.35">
      <c r="A199" s="2">
        <v>43752</v>
      </c>
      <c r="B199" s="4">
        <v>16.52665</v>
      </c>
      <c r="C199" s="4">
        <v>17.236649</v>
      </c>
      <c r="D199" s="4">
        <v>16.475317</v>
      </c>
      <c r="E199" s="4">
        <v>17.130649999999999</v>
      </c>
    </row>
    <row r="200" spans="1:5" x14ac:dyDescent="0.35">
      <c r="A200" s="2">
        <v>43753</v>
      </c>
      <c r="B200" s="4">
        <v>17.179983</v>
      </c>
      <c r="C200" s="4">
        <v>17.333316</v>
      </c>
      <c r="D200" s="4">
        <v>16.941316</v>
      </c>
      <c r="E200" s="4">
        <v>17.192648999999999</v>
      </c>
    </row>
    <row r="201" spans="1:5" x14ac:dyDescent="0.35">
      <c r="A201" s="2">
        <v>43754</v>
      </c>
      <c r="B201" s="4">
        <v>17.159316</v>
      </c>
      <c r="C201" s="4">
        <v>17.473316000000001</v>
      </c>
      <c r="D201" s="4">
        <v>17.127983</v>
      </c>
      <c r="E201" s="4">
        <v>17.316649000000002</v>
      </c>
    </row>
    <row r="202" spans="1:5" x14ac:dyDescent="0.35">
      <c r="A202" s="2">
        <v>43755</v>
      </c>
      <c r="B202" s="4">
        <v>17.499983</v>
      </c>
      <c r="C202" s="4">
        <v>17.651982</v>
      </c>
      <c r="D202" s="4">
        <v>17.344649</v>
      </c>
      <c r="E202" s="4">
        <v>17.464649000000001</v>
      </c>
    </row>
    <row r="203" spans="1:5" x14ac:dyDescent="0.35">
      <c r="A203" s="2">
        <v>43756</v>
      </c>
      <c r="B203" s="4">
        <v>17.379982999999999</v>
      </c>
      <c r="C203" s="4">
        <v>17.519981999999999</v>
      </c>
      <c r="D203" s="4">
        <v>17.00665</v>
      </c>
      <c r="E203" s="4">
        <v>17.129982999999999</v>
      </c>
    </row>
    <row r="204" spans="1:5" x14ac:dyDescent="0.35">
      <c r="A204" s="2">
        <v>43759</v>
      </c>
      <c r="B204" s="4">
        <v>17.221983000000002</v>
      </c>
      <c r="C204" s="4">
        <v>17.299983000000001</v>
      </c>
      <c r="D204" s="4">
        <v>16.678650000000001</v>
      </c>
      <c r="E204" s="4">
        <v>16.899982999999999</v>
      </c>
    </row>
    <row r="205" spans="1:5" x14ac:dyDescent="0.35">
      <c r="A205" s="2">
        <v>43760</v>
      </c>
      <c r="B205" s="4">
        <v>16.954650000000001</v>
      </c>
      <c r="C205" s="4">
        <v>17.221983000000002</v>
      </c>
      <c r="D205" s="4">
        <v>16.723317000000002</v>
      </c>
      <c r="E205" s="4">
        <v>17.038650000000001</v>
      </c>
    </row>
    <row r="206" spans="1:5" x14ac:dyDescent="0.35">
      <c r="A206" s="2">
        <v>43761</v>
      </c>
      <c r="B206" s="4">
        <v>16.966650000000001</v>
      </c>
      <c r="C206" s="4">
        <v>17.075983000000001</v>
      </c>
      <c r="D206" s="4">
        <v>16.75665</v>
      </c>
      <c r="E206" s="4">
        <v>16.978649999999998</v>
      </c>
    </row>
    <row r="207" spans="1:5" x14ac:dyDescent="0.35">
      <c r="A207" s="2">
        <v>43762</v>
      </c>
      <c r="B207" s="4">
        <v>19.891313</v>
      </c>
      <c r="C207" s="4">
        <v>20.328645999999999</v>
      </c>
      <c r="D207" s="4">
        <v>19.279980999999999</v>
      </c>
      <c r="E207" s="4">
        <v>19.978646999999999</v>
      </c>
    </row>
    <row r="208" spans="1:5" x14ac:dyDescent="0.35">
      <c r="A208" s="2">
        <v>43763</v>
      </c>
      <c r="B208" s="4">
        <v>19.84798</v>
      </c>
      <c r="C208" s="4">
        <v>21.999977999999999</v>
      </c>
      <c r="D208" s="4">
        <v>19.740646999999999</v>
      </c>
      <c r="E208" s="4">
        <v>21.875311</v>
      </c>
    </row>
    <row r="209" spans="1:5" x14ac:dyDescent="0.35">
      <c r="A209" s="2">
        <v>43766</v>
      </c>
      <c r="B209" s="4">
        <v>21.835978000000001</v>
      </c>
      <c r="C209" s="4">
        <v>22.722643999999999</v>
      </c>
      <c r="D209" s="4">
        <v>21.506644999999999</v>
      </c>
      <c r="E209" s="4">
        <v>21.847311000000001</v>
      </c>
    </row>
    <row r="210" spans="1:5" x14ac:dyDescent="0.35">
      <c r="A210" s="2">
        <v>43767</v>
      </c>
      <c r="B210" s="4">
        <v>21.332644999999999</v>
      </c>
      <c r="C210" s="4">
        <v>21.619978</v>
      </c>
      <c r="D210" s="4">
        <v>20.983312000000002</v>
      </c>
      <c r="E210" s="4">
        <v>21.081312</v>
      </c>
    </row>
    <row r="211" spans="1:5" x14ac:dyDescent="0.35">
      <c r="A211" s="2">
        <v>43768</v>
      </c>
      <c r="B211" s="4">
        <v>20.866645999999999</v>
      </c>
      <c r="C211" s="4">
        <v>21.252645000000001</v>
      </c>
      <c r="D211" s="4">
        <v>20.664646000000001</v>
      </c>
      <c r="E211" s="4">
        <v>21.000646</v>
      </c>
    </row>
    <row r="212" spans="1:5" x14ac:dyDescent="0.35">
      <c r="A212" s="2">
        <v>43769</v>
      </c>
      <c r="B212" s="4">
        <v>20.873311999999999</v>
      </c>
      <c r="C212" s="4">
        <v>21.266645</v>
      </c>
      <c r="D212" s="4">
        <v>20.866645999999999</v>
      </c>
      <c r="E212" s="4">
        <v>20.994645999999999</v>
      </c>
    </row>
    <row r="213" spans="1:5" x14ac:dyDescent="0.35">
      <c r="A213" s="2">
        <v>43770</v>
      </c>
      <c r="B213" s="4">
        <v>21.087979000000001</v>
      </c>
      <c r="C213" s="4">
        <v>21.098645999999999</v>
      </c>
      <c r="D213" s="4">
        <v>20.653313000000001</v>
      </c>
      <c r="E213" s="4">
        <v>20.887312000000001</v>
      </c>
    </row>
    <row r="214" spans="1:5" x14ac:dyDescent="0.35">
      <c r="A214" s="2">
        <v>43773</v>
      </c>
      <c r="B214" s="4">
        <v>20.986646</v>
      </c>
      <c r="C214" s="4">
        <v>21.462644999999998</v>
      </c>
      <c r="D214" s="4">
        <v>20.617312999999999</v>
      </c>
      <c r="E214" s="4">
        <v>21.164646000000001</v>
      </c>
    </row>
    <row r="215" spans="1:5" x14ac:dyDescent="0.35">
      <c r="A215" s="2">
        <v>43774</v>
      </c>
      <c r="B215" s="4">
        <v>21.307979</v>
      </c>
      <c r="C215" s="4">
        <v>21.567312000000001</v>
      </c>
      <c r="D215" s="4">
        <v>21.074511999999999</v>
      </c>
      <c r="E215" s="4">
        <v>21.147978999999999</v>
      </c>
    </row>
    <row r="216" spans="1:5" x14ac:dyDescent="0.35">
      <c r="A216" s="2">
        <v>43775</v>
      </c>
      <c r="B216" s="4">
        <v>21.199978999999999</v>
      </c>
      <c r="C216" s="4">
        <v>21.781312</v>
      </c>
      <c r="D216" s="4">
        <v>20.966646000000001</v>
      </c>
      <c r="E216" s="4">
        <v>21.771978000000001</v>
      </c>
    </row>
    <row r="217" spans="1:5" x14ac:dyDescent="0.35">
      <c r="A217" s="2">
        <v>43776</v>
      </c>
      <c r="B217" s="4">
        <v>21.942644999999999</v>
      </c>
      <c r="C217" s="4">
        <v>22.766643999999999</v>
      </c>
      <c r="D217" s="4">
        <v>21.867978000000001</v>
      </c>
      <c r="E217" s="4">
        <v>22.369311</v>
      </c>
    </row>
    <row r="218" spans="1:5" x14ac:dyDescent="0.35">
      <c r="A218" s="2">
        <v>43777</v>
      </c>
      <c r="B218" s="4">
        <v>22.299977999999999</v>
      </c>
      <c r="C218" s="4">
        <v>22.497311</v>
      </c>
      <c r="D218" s="4">
        <v>22.166644999999999</v>
      </c>
      <c r="E218" s="4">
        <v>22.475978000000001</v>
      </c>
    </row>
    <row r="219" spans="1:5" x14ac:dyDescent="0.35">
      <c r="A219" s="2">
        <v>43780</v>
      </c>
      <c r="B219" s="4">
        <v>22.929977000000001</v>
      </c>
      <c r="C219" s="4">
        <v>23.279309999999999</v>
      </c>
      <c r="D219" s="4">
        <v>22.799976999999998</v>
      </c>
      <c r="E219" s="4">
        <v>23.005977000000001</v>
      </c>
    </row>
    <row r="220" spans="1:5" x14ac:dyDescent="0.35">
      <c r="A220" s="2">
        <v>43781</v>
      </c>
      <c r="B220" s="4">
        <v>23.126643999999999</v>
      </c>
      <c r="C220" s="4">
        <v>23.357977000000002</v>
      </c>
      <c r="D220" s="4">
        <v>22.935977000000001</v>
      </c>
      <c r="E220" s="4">
        <v>23.328643</v>
      </c>
    </row>
    <row r="221" spans="1:5" x14ac:dyDescent="0.35">
      <c r="A221" s="2">
        <v>43782</v>
      </c>
      <c r="B221" s="4">
        <v>23.666643000000001</v>
      </c>
      <c r="C221" s="4">
        <v>23.755310000000001</v>
      </c>
      <c r="D221" s="4">
        <v>23.011977000000002</v>
      </c>
      <c r="E221" s="4">
        <v>23.073976999999999</v>
      </c>
    </row>
    <row r="222" spans="1:5" x14ac:dyDescent="0.35">
      <c r="A222" s="2">
        <v>43783</v>
      </c>
      <c r="B222" s="4">
        <v>23.073976999999999</v>
      </c>
      <c r="C222" s="4">
        <v>23.589310000000001</v>
      </c>
      <c r="D222" s="4">
        <v>22.860644000000001</v>
      </c>
      <c r="E222" s="4">
        <v>23.289977</v>
      </c>
    </row>
    <row r="223" spans="1:5" x14ac:dyDescent="0.35">
      <c r="A223" s="2">
        <v>43784</v>
      </c>
      <c r="B223" s="4">
        <v>23.375976999999999</v>
      </c>
      <c r="C223" s="4">
        <v>23.519976</v>
      </c>
      <c r="D223" s="4">
        <v>23.223977000000001</v>
      </c>
      <c r="E223" s="4">
        <v>23.477976999999999</v>
      </c>
    </row>
    <row r="224" spans="1:5" x14ac:dyDescent="0.35">
      <c r="A224" s="2">
        <v>43787</v>
      </c>
      <c r="B224" s="4">
        <v>23.527743000000001</v>
      </c>
      <c r="C224" s="4">
        <v>23.543310000000002</v>
      </c>
      <c r="D224" s="4">
        <v>23.073309999999999</v>
      </c>
      <c r="E224" s="4">
        <v>23.332643000000001</v>
      </c>
    </row>
    <row r="225" spans="1:5" x14ac:dyDescent="0.35">
      <c r="A225" s="2">
        <v>43788</v>
      </c>
      <c r="B225" s="4">
        <v>23.449977000000001</v>
      </c>
      <c r="C225" s="4">
        <v>23.999309</v>
      </c>
      <c r="D225" s="4">
        <v>23.186643</v>
      </c>
      <c r="E225" s="4">
        <v>23.967976</v>
      </c>
    </row>
    <row r="226" spans="1:5" x14ac:dyDescent="0.35">
      <c r="A226" s="2">
        <v>43789</v>
      </c>
      <c r="B226" s="4">
        <v>23.999976</v>
      </c>
      <c r="C226" s="4">
        <v>24.079975999999998</v>
      </c>
      <c r="D226" s="4">
        <v>23.304642999999999</v>
      </c>
      <c r="E226" s="4">
        <v>23.481310000000001</v>
      </c>
    </row>
    <row r="227" spans="1:5" x14ac:dyDescent="0.35">
      <c r="A227" s="2">
        <v>43790</v>
      </c>
      <c r="B227" s="4">
        <v>23.633976000000001</v>
      </c>
      <c r="C227" s="4">
        <v>24.055976000000001</v>
      </c>
      <c r="D227" s="4">
        <v>23.600235999999999</v>
      </c>
      <c r="E227" s="4">
        <v>23.65531</v>
      </c>
    </row>
    <row r="228" spans="1:5" x14ac:dyDescent="0.35">
      <c r="A228" s="2">
        <v>43791</v>
      </c>
      <c r="B228" s="4">
        <v>22.677311</v>
      </c>
      <c r="C228" s="4">
        <v>22.733311</v>
      </c>
      <c r="D228" s="4">
        <v>21.999977999999999</v>
      </c>
      <c r="E228" s="4">
        <v>22.202643999999999</v>
      </c>
    </row>
    <row r="229" spans="1:5" x14ac:dyDescent="0.35">
      <c r="A229" s="2">
        <v>43794</v>
      </c>
      <c r="B229" s="4">
        <v>22.954643999999998</v>
      </c>
      <c r="C229" s="4">
        <v>22.971309999999999</v>
      </c>
      <c r="D229" s="4">
        <v>22.297311000000001</v>
      </c>
      <c r="E229" s="4">
        <v>22.422643999999998</v>
      </c>
    </row>
    <row r="230" spans="1:5" x14ac:dyDescent="0.35">
      <c r="A230" s="2">
        <v>43795</v>
      </c>
      <c r="B230" s="4">
        <v>22.351310999999999</v>
      </c>
      <c r="C230" s="4">
        <v>22.366644000000001</v>
      </c>
      <c r="D230" s="4">
        <v>21.806645</v>
      </c>
      <c r="E230" s="4">
        <v>21.927978</v>
      </c>
    </row>
    <row r="231" spans="1:5" x14ac:dyDescent="0.35">
      <c r="A231" s="2">
        <v>43796</v>
      </c>
      <c r="B231" s="4">
        <v>22.074645</v>
      </c>
      <c r="C231" s="4">
        <v>22.261977999999999</v>
      </c>
      <c r="D231" s="4">
        <v>21.904644999999999</v>
      </c>
      <c r="E231" s="4">
        <v>22.085978000000001</v>
      </c>
    </row>
    <row r="232" spans="1:5" x14ac:dyDescent="0.35">
      <c r="A232" s="2">
        <v>43798</v>
      </c>
      <c r="B232" s="4">
        <v>22.073978</v>
      </c>
      <c r="C232" s="4">
        <v>22.083977999999998</v>
      </c>
      <c r="D232" s="4">
        <v>21.833311999999999</v>
      </c>
      <c r="E232" s="4">
        <v>21.995978000000001</v>
      </c>
    </row>
    <row r="233" spans="1:5" x14ac:dyDescent="0.35">
      <c r="A233" s="2">
        <v>43801</v>
      </c>
      <c r="B233" s="4">
        <v>21.959978</v>
      </c>
      <c r="C233" s="4">
        <v>22.425491000000001</v>
      </c>
      <c r="D233" s="4">
        <v>21.912445000000002</v>
      </c>
      <c r="E233" s="4">
        <v>22.324643999999999</v>
      </c>
    </row>
    <row r="234" spans="1:5" x14ac:dyDescent="0.35">
      <c r="A234" s="2">
        <v>43802</v>
      </c>
      <c r="B234" s="4">
        <v>22.174644000000001</v>
      </c>
      <c r="C234" s="4">
        <v>22.527311000000001</v>
      </c>
      <c r="D234" s="4">
        <v>22.145710999999999</v>
      </c>
      <c r="E234" s="4">
        <v>22.413311</v>
      </c>
    </row>
    <row r="235" spans="1:5" x14ac:dyDescent="0.35">
      <c r="A235" s="2">
        <v>43803</v>
      </c>
      <c r="B235" s="4">
        <v>22.516643999999999</v>
      </c>
      <c r="C235" s="4">
        <v>22.523976999999999</v>
      </c>
      <c r="D235" s="4">
        <v>22.189978</v>
      </c>
      <c r="E235" s="4">
        <v>22.201978</v>
      </c>
    </row>
    <row r="236" spans="1:5" x14ac:dyDescent="0.35">
      <c r="A236" s="2">
        <v>43804</v>
      </c>
      <c r="B236" s="4">
        <v>22.188644</v>
      </c>
      <c r="C236" s="4">
        <v>22.294823999999998</v>
      </c>
      <c r="D236" s="4">
        <v>21.816645000000001</v>
      </c>
      <c r="E236" s="4">
        <v>22.024645</v>
      </c>
    </row>
    <row r="237" spans="1:5" x14ac:dyDescent="0.35">
      <c r="A237" s="2">
        <v>43805</v>
      </c>
      <c r="B237" s="4">
        <v>22.333310999999998</v>
      </c>
      <c r="C237" s="4">
        <v>22.590644000000001</v>
      </c>
      <c r="D237" s="4">
        <v>22.317978</v>
      </c>
      <c r="E237" s="4">
        <v>22.392644000000001</v>
      </c>
    </row>
    <row r="238" spans="1:5" x14ac:dyDescent="0.35">
      <c r="A238" s="2">
        <v>43808</v>
      </c>
      <c r="B238" s="4">
        <v>22.439311</v>
      </c>
      <c r="C238" s="4">
        <v>22.96331</v>
      </c>
      <c r="D238" s="4">
        <v>22.338643999999999</v>
      </c>
      <c r="E238" s="4">
        <v>22.635311000000002</v>
      </c>
    </row>
    <row r="239" spans="1:5" x14ac:dyDescent="0.35">
      <c r="A239" s="2">
        <v>43809</v>
      </c>
      <c r="B239" s="4">
        <v>22.663976999999999</v>
      </c>
      <c r="C239" s="4">
        <v>23.381976999999999</v>
      </c>
      <c r="D239" s="4">
        <v>22.620643999999999</v>
      </c>
      <c r="E239" s="4">
        <v>23.255977000000001</v>
      </c>
    </row>
    <row r="240" spans="1:5" x14ac:dyDescent="0.35">
      <c r="A240" s="2">
        <v>43810</v>
      </c>
      <c r="B240" s="4">
        <v>23.458410000000001</v>
      </c>
      <c r="C240" s="4">
        <v>23.812636000000001</v>
      </c>
      <c r="D240" s="4">
        <v>23.405977</v>
      </c>
      <c r="E240" s="4">
        <v>23.513310000000001</v>
      </c>
    </row>
    <row r="241" spans="1:5" x14ac:dyDescent="0.35">
      <c r="A241" s="2">
        <v>43811</v>
      </c>
      <c r="B241" s="4">
        <v>23.66131</v>
      </c>
      <c r="C241" s="4">
        <v>24.182642000000001</v>
      </c>
      <c r="D241" s="4">
        <v>23.548642999999998</v>
      </c>
      <c r="E241" s="4">
        <v>23.978643000000002</v>
      </c>
    </row>
    <row r="242" spans="1:5" x14ac:dyDescent="0.35">
      <c r="A242" s="2">
        <v>43812</v>
      </c>
      <c r="B242" s="4">
        <v>24.069976</v>
      </c>
      <c r="C242" s="4">
        <v>24.347308999999999</v>
      </c>
      <c r="D242" s="4">
        <v>23.642643</v>
      </c>
      <c r="E242" s="4">
        <v>23.892643</v>
      </c>
    </row>
    <row r="243" spans="1:5" x14ac:dyDescent="0.35">
      <c r="A243" s="2">
        <v>43815</v>
      </c>
      <c r="B243" s="4">
        <v>24.169975999999998</v>
      </c>
      <c r="C243" s="4">
        <v>25.573974</v>
      </c>
      <c r="D243" s="4">
        <v>24.166643000000001</v>
      </c>
      <c r="E243" s="4">
        <v>25.433308</v>
      </c>
    </row>
    <row r="244" spans="1:5" x14ac:dyDescent="0.35">
      <c r="A244" s="2">
        <v>43816</v>
      </c>
      <c r="B244" s="4">
        <v>25.265975000000001</v>
      </c>
      <c r="C244" s="4">
        <v>25.699974000000001</v>
      </c>
      <c r="D244" s="4">
        <v>25.059975000000001</v>
      </c>
      <c r="E244" s="4">
        <v>25.265975000000001</v>
      </c>
    </row>
    <row r="245" spans="1:5" x14ac:dyDescent="0.35">
      <c r="A245" s="2">
        <v>43817</v>
      </c>
      <c r="B245" s="4">
        <v>25.375308</v>
      </c>
      <c r="C245" s="4">
        <v>26.347974000000001</v>
      </c>
      <c r="D245" s="4">
        <v>25.371974999999999</v>
      </c>
      <c r="E245" s="4">
        <v>26.209973999999999</v>
      </c>
    </row>
    <row r="246" spans="1:5" x14ac:dyDescent="0.35">
      <c r="A246" s="2">
        <v>43818</v>
      </c>
      <c r="B246" s="4">
        <v>26.487974000000001</v>
      </c>
      <c r="C246" s="4">
        <v>27.123305999999999</v>
      </c>
      <c r="D246" s="4">
        <v>26.433306999999999</v>
      </c>
      <c r="E246" s="4">
        <v>26.935973000000001</v>
      </c>
    </row>
    <row r="247" spans="1:5" x14ac:dyDescent="0.35">
      <c r="A247" s="2">
        <v>43819</v>
      </c>
      <c r="B247" s="4">
        <v>27.352639</v>
      </c>
      <c r="C247" s="4">
        <v>27.533306</v>
      </c>
      <c r="D247" s="4">
        <v>26.678972999999999</v>
      </c>
      <c r="E247" s="4">
        <v>27.039306</v>
      </c>
    </row>
    <row r="248" spans="1:5" x14ac:dyDescent="0.35">
      <c r="A248" s="2">
        <v>43822</v>
      </c>
      <c r="B248" s="4">
        <v>27.451972999999999</v>
      </c>
      <c r="C248" s="4">
        <v>28.133972</v>
      </c>
      <c r="D248" s="4">
        <v>27.333306</v>
      </c>
      <c r="E248" s="4">
        <v>27.947972</v>
      </c>
    </row>
    <row r="249" spans="1:5" x14ac:dyDescent="0.35">
      <c r="A249" s="2">
        <v>43823</v>
      </c>
      <c r="B249" s="4">
        <v>27.890639</v>
      </c>
      <c r="C249" s="4">
        <v>28.364637999999999</v>
      </c>
      <c r="D249" s="4">
        <v>27.512471999999999</v>
      </c>
      <c r="E249" s="4">
        <v>28.349972000000001</v>
      </c>
    </row>
    <row r="250" spans="1:5" x14ac:dyDescent="0.35">
      <c r="A250" s="2">
        <v>43825</v>
      </c>
      <c r="B250" s="4">
        <v>28.527304999999998</v>
      </c>
      <c r="C250" s="4">
        <v>28.898637999999998</v>
      </c>
      <c r="D250" s="4">
        <v>28.423304999999999</v>
      </c>
      <c r="E250" s="4">
        <v>28.729305</v>
      </c>
    </row>
    <row r="251" spans="1:5" x14ac:dyDescent="0.35">
      <c r="A251" s="2">
        <v>43826</v>
      </c>
      <c r="B251" s="4">
        <v>28.999970999999999</v>
      </c>
      <c r="C251" s="4">
        <v>29.020638000000002</v>
      </c>
      <c r="D251" s="4">
        <v>28.407305000000001</v>
      </c>
      <c r="E251" s="4">
        <v>28.691970999999999</v>
      </c>
    </row>
    <row r="252" spans="1:5" x14ac:dyDescent="0.35">
      <c r="A252" s="2">
        <v>43829</v>
      </c>
      <c r="B252" s="4">
        <v>28.585971000000001</v>
      </c>
      <c r="C252" s="4">
        <v>28.599971</v>
      </c>
      <c r="D252" s="4">
        <v>27.283899000000002</v>
      </c>
      <c r="E252" s="4">
        <v>27.646639</v>
      </c>
    </row>
    <row r="253" spans="1:5" x14ac:dyDescent="0.35">
      <c r="A253" s="2">
        <v>43830</v>
      </c>
      <c r="B253" s="4">
        <v>26.999993</v>
      </c>
      <c r="C253" s="4">
        <v>28.085972000000002</v>
      </c>
      <c r="D253" s="4">
        <v>26.805306999999999</v>
      </c>
      <c r="E253" s="4">
        <v>27.888639000000001</v>
      </c>
    </row>
    <row r="254" spans="1:5" x14ac:dyDescent="0.35">
      <c r="A254" s="2">
        <v>43832</v>
      </c>
      <c r="B254" s="4">
        <v>28.299972</v>
      </c>
      <c r="C254" s="4">
        <v>28.713018000000002</v>
      </c>
      <c r="D254" s="4">
        <v>28.113972</v>
      </c>
      <c r="E254" s="4">
        <v>28.683971</v>
      </c>
    </row>
    <row r="255" spans="1:5" x14ac:dyDescent="0.35">
      <c r="A255" s="2">
        <v>43833</v>
      </c>
      <c r="B255" s="4">
        <v>29.366637000000001</v>
      </c>
      <c r="C255" s="4">
        <v>30.266635999999998</v>
      </c>
      <c r="D255" s="4">
        <v>29.127970999999999</v>
      </c>
      <c r="E255" s="4">
        <v>29.53397</v>
      </c>
    </row>
    <row r="256" spans="1:5" x14ac:dyDescent="0.35">
      <c r="A256" s="2">
        <v>43836</v>
      </c>
      <c r="B256" s="4">
        <v>29.364636999999998</v>
      </c>
      <c r="C256" s="4">
        <v>30.10397</v>
      </c>
      <c r="D256" s="4">
        <v>29.333303999999998</v>
      </c>
      <c r="E256" s="4">
        <v>30.102637000000001</v>
      </c>
    </row>
    <row r="257" spans="1:5" x14ac:dyDescent="0.35">
      <c r="A257" s="2">
        <v>43837</v>
      </c>
      <c r="B257" s="4">
        <v>30.759969000000002</v>
      </c>
      <c r="C257" s="4">
        <v>31.441969</v>
      </c>
      <c r="D257" s="4">
        <v>30.223635999999999</v>
      </c>
      <c r="E257" s="4">
        <v>31.270634999999999</v>
      </c>
    </row>
    <row r="258" spans="1:5" x14ac:dyDescent="0.35">
      <c r="A258" s="2">
        <v>43838</v>
      </c>
      <c r="B258" s="4">
        <v>31.579968000000001</v>
      </c>
      <c r="C258" s="4">
        <v>33.232633</v>
      </c>
      <c r="D258" s="4">
        <v>31.215302000000001</v>
      </c>
      <c r="E258" s="4">
        <v>32.809300999999998</v>
      </c>
    </row>
    <row r="259" spans="1:5" x14ac:dyDescent="0.35">
      <c r="A259" s="2">
        <v>43839</v>
      </c>
      <c r="B259" s="4">
        <v>33.139966999999999</v>
      </c>
      <c r="C259" s="4">
        <v>33.253300000000003</v>
      </c>
      <c r="D259" s="4">
        <v>31.524635</v>
      </c>
      <c r="E259" s="4">
        <v>32.089300999999999</v>
      </c>
    </row>
    <row r="260" spans="1:5" x14ac:dyDescent="0.35">
      <c r="A260" s="2">
        <v>43840</v>
      </c>
      <c r="B260" s="4">
        <v>32.119301</v>
      </c>
      <c r="C260" s="4">
        <v>32.329301000000001</v>
      </c>
      <c r="D260" s="4">
        <v>31.579968000000001</v>
      </c>
      <c r="E260" s="4">
        <v>31.876635</v>
      </c>
    </row>
    <row r="261" spans="1:5" x14ac:dyDescent="0.35">
      <c r="A261" s="2">
        <v>43843</v>
      </c>
      <c r="B261" s="4">
        <v>32.899966999999997</v>
      </c>
      <c r="C261" s="4">
        <v>35.041964999999998</v>
      </c>
      <c r="D261" s="4">
        <v>32.799967000000002</v>
      </c>
      <c r="E261" s="4">
        <v>34.990631999999998</v>
      </c>
    </row>
    <row r="262" spans="1:5" x14ac:dyDescent="0.35">
      <c r="A262" s="2">
        <v>43844</v>
      </c>
      <c r="B262" s="4">
        <v>36.283630000000002</v>
      </c>
      <c r="C262" s="4">
        <v>36.493963999999998</v>
      </c>
      <c r="D262" s="4">
        <v>34.993298000000003</v>
      </c>
      <c r="E262" s="4">
        <v>35.861297</v>
      </c>
    </row>
    <row r="263" spans="1:5" x14ac:dyDescent="0.35">
      <c r="A263" s="2">
        <v>43845</v>
      </c>
      <c r="B263" s="4">
        <v>35.317298000000001</v>
      </c>
      <c r="C263" s="4">
        <v>35.855964</v>
      </c>
      <c r="D263" s="4">
        <v>34.452319000000003</v>
      </c>
      <c r="E263" s="4">
        <v>34.566631999999998</v>
      </c>
    </row>
    <row r="264" spans="1:5" x14ac:dyDescent="0.35">
      <c r="A264" s="2">
        <v>43846</v>
      </c>
      <c r="B264" s="4">
        <v>32.916634000000002</v>
      </c>
      <c r="C264" s="4">
        <v>34.297299000000002</v>
      </c>
      <c r="D264" s="4">
        <v>32.811301</v>
      </c>
      <c r="E264" s="4">
        <v>34.232632000000002</v>
      </c>
    </row>
    <row r="265" spans="1:5" x14ac:dyDescent="0.35">
      <c r="A265" s="2">
        <v>43847</v>
      </c>
      <c r="B265" s="4">
        <v>33.840632999999997</v>
      </c>
      <c r="C265" s="4">
        <v>34.377958999999997</v>
      </c>
      <c r="D265" s="4">
        <v>33.543965999999998</v>
      </c>
      <c r="E265" s="4">
        <v>34.033299</v>
      </c>
    </row>
    <row r="266" spans="1:5" x14ac:dyDescent="0.35">
      <c r="A266" s="2">
        <v>43851</v>
      </c>
      <c r="B266" s="4">
        <v>35.349964999999997</v>
      </c>
      <c r="C266" s="4">
        <v>36.571962999999997</v>
      </c>
      <c r="D266" s="4">
        <v>35.227297999999998</v>
      </c>
      <c r="E266" s="4">
        <v>36.479964000000002</v>
      </c>
    </row>
    <row r="267" spans="1:5" x14ac:dyDescent="0.35">
      <c r="A267" s="2">
        <v>43852</v>
      </c>
      <c r="B267" s="4">
        <v>38.125962000000001</v>
      </c>
      <c r="C267" s="4">
        <v>39.633293999999999</v>
      </c>
      <c r="D267" s="4">
        <v>37.273296000000002</v>
      </c>
      <c r="E267" s="4">
        <v>37.970629000000002</v>
      </c>
    </row>
    <row r="268" spans="1:5" x14ac:dyDescent="0.35">
      <c r="A268" s="2">
        <v>43853</v>
      </c>
      <c r="B268" s="4">
        <v>37.616629000000003</v>
      </c>
      <c r="C268" s="4">
        <v>38.799961000000003</v>
      </c>
      <c r="D268" s="4">
        <v>37.040143</v>
      </c>
      <c r="E268" s="4">
        <v>38.146628999999997</v>
      </c>
    </row>
    <row r="269" spans="1:5" x14ac:dyDescent="0.35">
      <c r="A269" s="2">
        <v>43854</v>
      </c>
      <c r="B269" s="4">
        <v>38.041961999999998</v>
      </c>
      <c r="C269" s="4">
        <v>38.257294999999999</v>
      </c>
      <c r="D269" s="4">
        <v>36.950629999999997</v>
      </c>
      <c r="E269" s="4">
        <v>37.654629</v>
      </c>
    </row>
    <row r="270" spans="1:5" x14ac:dyDescent="0.35">
      <c r="A270" s="2">
        <v>43857</v>
      </c>
      <c r="B270" s="4">
        <v>36.132631000000003</v>
      </c>
      <c r="C270" s="4">
        <v>37.629295999999997</v>
      </c>
      <c r="D270" s="4">
        <v>35.951963999999997</v>
      </c>
      <c r="E270" s="4">
        <v>37.201295999999999</v>
      </c>
    </row>
    <row r="271" spans="1:5" x14ac:dyDescent="0.35">
      <c r="A271" s="2">
        <v>43858</v>
      </c>
      <c r="B271" s="4">
        <v>37.899295000000002</v>
      </c>
      <c r="C271" s="4">
        <v>38.453961999999997</v>
      </c>
      <c r="D271" s="4">
        <v>37.205295999999997</v>
      </c>
      <c r="E271" s="4">
        <v>37.793295999999998</v>
      </c>
    </row>
    <row r="272" spans="1:5" x14ac:dyDescent="0.35">
      <c r="A272" s="2">
        <v>43859</v>
      </c>
      <c r="B272" s="4">
        <v>38.379294999999999</v>
      </c>
      <c r="C272" s="4">
        <v>39.319954000000003</v>
      </c>
      <c r="D272" s="4">
        <v>37.828628999999999</v>
      </c>
      <c r="E272" s="4">
        <v>38.732627999999998</v>
      </c>
    </row>
    <row r="273" spans="1:5" x14ac:dyDescent="0.35">
      <c r="A273" s="2">
        <v>43860</v>
      </c>
      <c r="B273" s="4">
        <v>42.161290999999999</v>
      </c>
      <c r="C273" s="4">
        <v>43.391956999999998</v>
      </c>
      <c r="D273" s="4">
        <v>41.199959</v>
      </c>
      <c r="E273" s="4">
        <v>42.720624000000001</v>
      </c>
    </row>
    <row r="274" spans="1:5" x14ac:dyDescent="0.35">
      <c r="A274" s="2">
        <v>43861</v>
      </c>
      <c r="B274" s="4">
        <v>42.666623999999999</v>
      </c>
      <c r="C274" s="4">
        <v>43.533290000000001</v>
      </c>
      <c r="D274" s="4">
        <v>42.167957999999999</v>
      </c>
      <c r="E274" s="4">
        <v>43.371290000000002</v>
      </c>
    </row>
    <row r="275" spans="1:5" x14ac:dyDescent="0.35">
      <c r="A275" s="2">
        <v>43864</v>
      </c>
      <c r="B275" s="4">
        <v>44.912621999999999</v>
      </c>
      <c r="C275" s="4">
        <v>52.409281</v>
      </c>
      <c r="D275" s="4">
        <v>44.901288000000001</v>
      </c>
      <c r="E275" s="4">
        <v>51.999948000000003</v>
      </c>
    </row>
    <row r="276" spans="1:5" x14ac:dyDescent="0.35">
      <c r="A276" s="2">
        <v>43865</v>
      </c>
      <c r="B276" s="4">
        <v>58.863940999999997</v>
      </c>
      <c r="C276" s="4">
        <v>64.599261999999996</v>
      </c>
      <c r="D276" s="4">
        <v>55.591943999999998</v>
      </c>
      <c r="E276" s="4">
        <v>59.137273999999998</v>
      </c>
    </row>
    <row r="277" spans="1:5" x14ac:dyDescent="0.35">
      <c r="A277" s="2">
        <v>43866</v>
      </c>
      <c r="B277" s="4">
        <v>54.883944999999997</v>
      </c>
      <c r="C277" s="4">
        <v>56.398609999999998</v>
      </c>
      <c r="D277" s="4">
        <v>46.940660000000001</v>
      </c>
      <c r="E277" s="4">
        <v>48.979951</v>
      </c>
    </row>
    <row r="278" spans="1:5" x14ac:dyDescent="0.35">
      <c r="A278" s="2">
        <v>43867</v>
      </c>
      <c r="B278" s="4">
        <v>46.661287000000002</v>
      </c>
      <c r="C278" s="4">
        <v>53.055280000000003</v>
      </c>
      <c r="D278" s="4">
        <v>45.799954</v>
      </c>
      <c r="E278" s="4">
        <v>49.930616999999998</v>
      </c>
    </row>
    <row r="279" spans="1:5" x14ac:dyDescent="0.35">
      <c r="A279" s="2">
        <v>43868</v>
      </c>
      <c r="B279" s="4">
        <v>48.703285000000001</v>
      </c>
      <c r="C279" s="4">
        <v>51.316614999999999</v>
      </c>
      <c r="D279" s="4">
        <v>48.666618</v>
      </c>
      <c r="E279" s="4">
        <v>49.871282999999998</v>
      </c>
    </row>
    <row r="280" spans="1:5" x14ac:dyDescent="0.35">
      <c r="A280" s="2">
        <v>43871</v>
      </c>
      <c r="B280" s="4">
        <v>53.333280000000002</v>
      </c>
      <c r="C280" s="4">
        <v>54.665945000000001</v>
      </c>
      <c r="D280" s="4">
        <v>50.159950000000002</v>
      </c>
      <c r="E280" s="4">
        <v>51.418615000000003</v>
      </c>
    </row>
    <row r="281" spans="1:5" x14ac:dyDescent="0.35">
      <c r="A281" s="2">
        <v>43872</v>
      </c>
      <c r="B281" s="4">
        <v>51.252614999999999</v>
      </c>
      <c r="C281" s="4">
        <v>52.233688000000001</v>
      </c>
      <c r="D281" s="4">
        <v>50.533282999999997</v>
      </c>
      <c r="E281" s="4">
        <v>51.625281999999999</v>
      </c>
    </row>
    <row r="282" spans="1:5" x14ac:dyDescent="0.35">
      <c r="A282" s="2">
        <v>43873</v>
      </c>
      <c r="B282" s="4">
        <v>51.857948</v>
      </c>
      <c r="C282" s="4">
        <v>52.649946999999997</v>
      </c>
      <c r="D282" s="4">
        <v>50.891281999999997</v>
      </c>
      <c r="E282" s="4">
        <v>51.152616000000002</v>
      </c>
    </row>
    <row r="283" spans="1:5" x14ac:dyDescent="0.35">
      <c r="A283" s="2">
        <v>43874</v>
      </c>
      <c r="B283" s="4">
        <v>49.455950999999999</v>
      </c>
      <c r="C283" s="4">
        <v>54.533279</v>
      </c>
      <c r="D283" s="4">
        <v>48.999951000000003</v>
      </c>
      <c r="E283" s="4">
        <v>53.599946000000003</v>
      </c>
    </row>
    <row r="284" spans="1:5" x14ac:dyDescent="0.35">
      <c r="A284" s="2">
        <v>43875</v>
      </c>
      <c r="B284" s="4">
        <v>52.481281000000003</v>
      </c>
      <c r="C284" s="4">
        <v>54.197946000000002</v>
      </c>
      <c r="D284" s="4">
        <v>52.366613999999998</v>
      </c>
      <c r="E284" s="4">
        <v>53.335279999999997</v>
      </c>
    </row>
    <row r="285" spans="1:5" x14ac:dyDescent="0.35">
      <c r="A285" s="2">
        <v>43879</v>
      </c>
      <c r="B285" s="4">
        <v>56.106611000000001</v>
      </c>
      <c r="C285" s="4">
        <v>57.333275999999998</v>
      </c>
      <c r="D285" s="4">
        <v>55.490611000000001</v>
      </c>
      <c r="E285" s="4">
        <v>57.226609000000003</v>
      </c>
    </row>
    <row r="286" spans="1:5" x14ac:dyDescent="0.35">
      <c r="A286" s="2">
        <v>43880</v>
      </c>
      <c r="B286" s="4">
        <v>61.566605000000003</v>
      </c>
      <c r="C286" s="4">
        <v>62.98527</v>
      </c>
      <c r="D286" s="4">
        <v>60.06794</v>
      </c>
      <c r="E286" s="4">
        <v>61.161271999999997</v>
      </c>
    </row>
    <row r="287" spans="1:5" x14ac:dyDescent="0.35">
      <c r="A287" s="2">
        <v>43881</v>
      </c>
      <c r="B287" s="4">
        <v>60.796605999999997</v>
      </c>
      <c r="C287" s="4">
        <v>60.799939000000002</v>
      </c>
      <c r="D287" s="4">
        <v>57.329276</v>
      </c>
      <c r="E287" s="4">
        <v>59.960607000000003</v>
      </c>
    </row>
    <row r="288" spans="1:5" x14ac:dyDescent="0.35">
      <c r="A288" s="2">
        <v>43882</v>
      </c>
      <c r="B288" s="4">
        <v>60.465273000000003</v>
      </c>
      <c r="C288" s="4">
        <v>60.870606000000002</v>
      </c>
      <c r="D288" s="4">
        <v>58.696607999999998</v>
      </c>
      <c r="E288" s="4">
        <v>60.066606999999998</v>
      </c>
    </row>
    <row r="289" spans="1:5" x14ac:dyDescent="0.35">
      <c r="A289" s="2">
        <v>43885</v>
      </c>
      <c r="B289" s="4">
        <v>55.933276999999997</v>
      </c>
      <c r="C289" s="4">
        <v>57.566609</v>
      </c>
      <c r="D289" s="4">
        <v>54.813279000000001</v>
      </c>
      <c r="E289" s="4">
        <v>55.585943999999998</v>
      </c>
    </row>
    <row r="290" spans="1:5" x14ac:dyDescent="0.35">
      <c r="A290" s="2">
        <v>43886</v>
      </c>
      <c r="B290" s="4">
        <v>56.599943000000003</v>
      </c>
      <c r="C290" s="4">
        <v>57.106610000000003</v>
      </c>
      <c r="D290" s="4">
        <v>52.466614</v>
      </c>
      <c r="E290" s="4">
        <v>53.327280000000002</v>
      </c>
    </row>
    <row r="291" spans="1:5" x14ac:dyDescent="0.35">
      <c r="A291" s="2">
        <v>43887</v>
      </c>
      <c r="B291" s="4">
        <v>52.166615</v>
      </c>
      <c r="C291" s="4">
        <v>54.220612000000003</v>
      </c>
      <c r="D291" s="4">
        <v>51.740614999999998</v>
      </c>
      <c r="E291" s="4">
        <v>51.919947999999998</v>
      </c>
    </row>
    <row r="292" spans="1:5" x14ac:dyDescent="0.35">
      <c r="A292" s="2">
        <v>43888</v>
      </c>
      <c r="B292" s="4">
        <v>48.666618</v>
      </c>
      <c r="C292" s="4">
        <v>49.317951000000001</v>
      </c>
      <c r="D292" s="4">
        <v>44.599955000000001</v>
      </c>
      <c r="E292" s="4">
        <v>45.266621000000001</v>
      </c>
    </row>
    <row r="293" spans="1:5" x14ac:dyDescent="0.35">
      <c r="A293" s="2">
        <v>43889</v>
      </c>
      <c r="B293" s="4">
        <v>41.979958000000003</v>
      </c>
      <c r="C293" s="4">
        <v>46.034621000000001</v>
      </c>
      <c r="D293" s="4">
        <v>40.767958999999998</v>
      </c>
      <c r="E293" s="4">
        <v>44.532622000000003</v>
      </c>
    </row>
    <row r="294" spans="1:5" x14ac:dyDescent="0.35">
      <c r="A294" s="2">
        <v>43892</v>
      </c>
      <c r="B294" s="4">
        <v>47.417285999999997</v>
      </c>
      <c r="C294" s="4">
        <v>49.579284000000001</v>
      </c>
      <c r="D294" s="4">
        <v>45.777954000000001</v>
      </c>
      <c r="E294" s="4">
        <v>49.574617000000003</v>
      </c>
    </row>
    <row r="295" spans="1:5" x14ac:dyDescent="0.35">
      <c r="A295" s="2">
        <v>43893</v>
      </c>
      <c r="B295" s="4">
        <v>53.666612999999998</v>
      </c>
      <c r="C295" s="4">
        <v>53.798613000000003</v>
      </c>
      <c r="D295" s="4">
        <v>47.740659000000001</v>
      </c>
      <c r="E295" s="4">
        <v>49.700617000000001</v>
      </c>
    </row>
    <row r="296" spans="1:5" x14ac:dyDescent="0.35">
      <c r="A296" s="2">
        <v>43894</v>
      </c>
      <c r="B296" s="4">
        <v>50.930636</v>
      </c>
      <c r="C296" s="4">
        <v>51.101281999999998</v>
      </c>
      <c r="D296" s="4">
        <v>48.315584999999999</v>
      </c>
      <c r="E296" s="4">
        <v>49.966616999999999</v>
      </c>
    </row>
    <row r="297" spans="1:5" x14ac:dyDescent="0.35">
      <c r="A297" s="2">
        <v>43895</v>
      </c>
      <c r="B297" s="4">
        <v>48.251285000000003</v>
      </c>
      <c r="C297" s="4">
        <v>49.716616999999999</v>
      </c>
      <c r="D297" s="4">
        <v>47.871285</v>
      </c>
      <c r="E297" s="4">
        <v>48.302618000000002</v>
      </c>
    </row>
    <row r="298" spans="1:5" x14ac:dyDescent="0.35">
      <c r="A298" s="2">
        <v>43896</v>
      </c>
      <c r="B298" s="4">
        <v>46.000186999999997</v>
      </c>
      <c r="C298" s="4">
        <v>47.133285999999998</v>
      </c>
      <c r="D298" s="4">
        <v>45.617953999999997</v>
      </c>
      <c r="E298" s="4">
        <v>46.898620000000001</v>
      </c>
    </row>
    <row r="299" spans="1:5" x14ac:dyDescent="0.35">
      <c r="A299" s="2">
        <v>43899</v>
      </c>
      <c r="B299" s="4">
        <v>40.359293000000001</v>
      </c>
      <c r="C299" s="4">
        <v>44.199821999999998</v>
      </c>
      <c r="D299" s="4">
        <v>40.333292999999998</v>
      </c>
      <c r="E299" s="4">
        <v>40.533293</v>
      </c>
    </row>
    <row r="300" spans="1:5" x14ac:dyDescent="0.35">
      <c r="A300" s="2">
        <v>43900</v>
      </c>
      <c r="B300" s="4">
        <v>43.961956000000001</v>
      </c>
      <c r="C300" s="4">
        <v>44.533289000000003</v>
      </c>
      <c r="D300" s="4">
        <v>40.533293</v>
      </c>
      <c r="E300" s="4">
        <v>43.021957</v>
      </c>
    </row>
    <row r="301" spans="1:5" x14ac:dyDescent="0.35">
      <c r="A301" s="2">
        <v>43901</v>
      </c>
      <c r="B301" s="4">
        <v>42.679957000000002</v>
      </c>
      <c r="C301" s="4">
        <v>43.571956</v>
      </c>
      <c r="D301" s="4">
        <v>40.866625999999997</v>
      </c>
      <c r="E301" s="4">
        <v>42.281958000000003</v>
      </c>
    </row>
    <row r="302" spans="1:5" x14ac:dyDescent="0.35">
      <c r="A302" s="2">
        <v>43902</v>
      </c>
      <c r="B302" s="4">
        <v>38.725960999999998</v>
      </c>
      <c r="C302" s="4">
        <v>39.633293999999999</v>
      </c>
      <c r="D302" s="4">
        <v>36.416629999999998</v>
      </c>
      <c r="E302" s="4">
        <v>37.369962999999998</v>
      </c>
    </row>
    <row r="303" spans="1:5" x14ac:dyDescent="0.35">
      <c r="A303" s="2">
        <v>43903</v>
      </c>
      <c r="B303" s="4">
        <v>39.666626999999998</v>
      </c>
      <c r="C303" s="4">
        <v>40.504626000000002</v>
      </c>
      <c r="D303" s="4">
        <v>33.466633000000002</v>
      </c>
      <c r="E303" s="4">
        <v>36.441296999999999</v>
      </c>
    </row>
    <row r="304" spans="1:5" x14ac:dyDescent="0.35">
      <c r="A304" s="2">
        <v>43906</v>
      </c>
      <c r="B304" s="4">
        <v>31.299949000000002</v>
      </c>
      <c r="C304" s="4">
        <v>32.991294000000003</v>
      </c>
      <c r="D304" s="4">
        <v>29.477971</v>
      </c>
      <c r="E304" s="4">
        <v>29.671303999999999</v>
      </c>
    </row>
    <row r="305" spans="1:5" x14ac:dyDescent="0.35">
      <c r="A305" s="2">
        <v>43907</v>
      </c>
      <c r="B305" s="4">
        <v>29.333970999999998</v>
      </c>
      <c r="C305" s="4">
        <v>31.456634999999999</v>
      </c>
      <c r="D305" s="4">
        <v>26.399974</v>
      </c>
      <c r="E305" s="4">
        <v>28.679970999999998</v>
      </c>
    </row>
    <row r="306" spans="1:5" x14ac:dyDescent="0.35">
      <c r="A306" s="2">
        <v>43908</v>
      </c>
      <c r="B306" s="4">
        <v>25.933306999999999</v>
      </c>
      <c r="C306" s="4">
        <v>26.990639999999999</v>
      </c>
      <c r="D306" s="4">
        <v>23.36731</v>
      </c>
      <c r="E306" s="4">
        <v>24.081309000000001</v>
      </c>
    </row>
    <row r="307" spans="1:5" x14ac:dyDescent="0.35">
      <c r="A307" s="2">
        <v>43909</v>
      </c>
      <c r="B307" s="4">
        <v>24.979742000000002</v>
      </c>
      <c r="C307" s="4">
        <v>30.133303000000002</v>
      </c>
      <c r="D307" s="4">
        <v>23.897309</v>
      </c>
      <c r="E307" s="4">
        <v>28.509305000000001</v>
      </c>
    </row>
    <row r="308" spans="1:5" x14ac:dyDescent="0.35">
      <c r="A308" s="2">
        <v>43910</v>
      </c>
      <c r="B308" s="4">
        <v>29.213304000000001</v>
      </c>
      <c r="C308" s="4">
        <v>31.799968</v>
      </c>
      <c r="D308" s="4">
        <v>28.385971999999999</v>
      </c>
      <c r="E308" s="4">
        <v>28.501971000000001</v>
      </c>
    </row>
    <row r="309" spans="1:5" x14ac:dyDescent="0.35">
      <c r="A309" s="2">
        <v>43913</v>
      </c>
      <c r="B309" s="4">
        <v>28.906638000000001</v>
      </c>
      <c r="C309" s="4">
        <v>29.466631</v>
      </c>
      <c r="D309" s="4">
        <v>27.366638999999999</v>
      </c>
      <c r="E309" s="4">
        <v>28.952638</v>
      </c>
    </row>
    <row r="310" spans="1:5" x14ac:dyDescent="0.35">
      <c r="A310" s="2">
        <v>43914</v>
      </c>
      <c r="B310" s="4">
        <v>31.819967999999999</v>
      </c>
      <c r="C310" s="4">
        <v>34.245966000000003</v>
      </c>
      <c r="D310" s="4">
        <v>31.599968000000001</v>
      </c>
      <c r="E310" s="4">
        <v>33.666632999999997</v>
      </c>
    </row>
    <row r="311" spans="1:5" x14ac:dyDescent="0.35">
      <c r="A311" s="2">
        <v>43915</v>
      </c>
      <c r="B311" s="4">
        <v>36.349964</v>
      </c>
      <c r="C311" s="4">
        <v>37.133296000000001</v>
      </c>
      <c r="D311" s="4">
        <v>34.073965999999999</v>
      </c>
      <c r="E311" s="4">
        <v>35.949964000000001</v>
      </c>
    </row>
    <row r="312" spans="1:5" x14ac:dyDescent="0.35">
      <c r="A312" s="2">
        <v>43916</v>
      </c>
      <c r="B312" s="4">
        <v>36.492629999999998</v>
      </c>
      <c r="C312" s="4">
        <v>37.333295999999997</v>
      </c>
      <c r="D312" s="4">
        <v>34.149965999999999</v>
      </c>
      <c r="E312" s="4">
        <v>35.210630999999999</v>
      </c>
    </row>
    <row r="313" spans="1:5" x14ac:dyDescent="0.35">
      <c r="A313" s="2">
        <v>43917</v>
      </c>
      <c r="B313" s="4">
        <v>33.666632999999997</v>
      </c>
      <c r="C313" s="4">
        <v>35.053297999999998</v>
      </c>
      <c r="D313" s="4">
        <v>32.935299999999998</v>
      </c>
      <c r="E313" s="4">
        <v>34.290632000000002</v>
      </c>
    </row>
    <row r="314" spans="1:5" x14ac:dyDescent="0.35">
      <c r="A314" s="2">
        <v>43920</v>
      </c>
      <c r="B314" s="4">
        <v>34.017299000000001</v>
      </c>
      <c r="C314" s="4">
        <v>34.443106</v>
      </c>
      <c r="D314" s="4">
        <v>32.748634000000003</v>
      </c>
      <c r="E314" s="4">
        <v>33.475299999999997</v>
      </c>
    </row>
    <row r="315" spans="1:5" x14ac:dyDescent="0.35">
      <c r="A315" s="2">
        <v>43921</v>
      </c>
      <c r="B315" s="4">
        <v>33.416632999999997</v>
      </c>
      <c r="C315" s="4">
        <v>36.197296999999999</v>
      </c>
      <c r="D315" s="4">
        <v>33.133299999999998</v>
      </c>
      <c r="E315" s="4">
        <v>34.933298000000001</v>
      </c>
    </row>
    <row r="316" spans="1:5" x14ac:dyDescent="0.35">
      <c r="A316" s="2">
        <v>43922</v>
      </c>
      <c r="B316" s="4">
        <v>33.599966000000002</v>
      </c>
      <c r="C316" s="4">
        <v>34.263618999999998</v>
      </c>
      <c r="D316" s="4">
        <v>31.673302</v>
      </c>
      <c r="E316" s="4">
        <v>32.103968000000002</v>
      </c>
    </row>
    <row r="317" spans="1:5" x14ac:dyDescent="0.35">
      <c r="A317" s="2">
        <v>43923</v>
      </c>
      <c r="B317" s="4">
        <v>32.068635</v>
      </c>
      <c r="C317" s="4">
        <v>32.950626999999997</v>
      </c>
      <c r="D317" s="4">
        <v>29.759969999999999</v>
      </c>
      <c r="E317" s="4">
        <v>30.297969999999999</v>
      </c>
    </row>
    <row r="318" spans="1:5" x14ac:dyDescent="0.35">
      <c r="A318" s="2">
        <v>43924</v>
      </c>
      <c r="B318" s="4">
        <v>33.966633000000002</v>
      </c>
      <c r="C318" s="4">
        <v>34.365966</v>
      </c>
      <c r="D318" s="4">
        <v>31.225974999999998</v>
      </c>
      <c r="E318" s="4">
        <v>32.000635000000003</v>
      </c>
    </row>
    <row r="319" spans="1:5" x14ac:dyDescent="0.35">
      <c r="A319" s="2">
        <v>43927</v>
      </c>
      <c r="B319" s="4">
        <v>34.079965999999999</v>
      </c>
      <c r="C319" s="4">
        <v>34.733299000000002</v>
      </c>
      <c r="D319" s="4">
        <v>33.197299999999998</v>
      </c>
      <c r="E319" s="4">
        <v>34.415965999999997</v>
      </c>
    </row>
    <row r="320" spans="1:5" x14ac:dyDescent="0.35">
      <c r="A320" s="2">
        <v>43928</v>
      </c>
      <c r="B320" s="4">
        <v>36.333297000000002</v>
      </c>
      <c r="C320" s="4">
        <v>37.666629</v>
      </c>
      <c r="D320" s="4">
        <v>35.489297999999998</v>
      </c>
      <c r="E320" s="4">
        <v>36.363297000000003</v>
      </c>
    </row>
    <row r="321" spans="1:5" x14ac:dyDescent="0.35">
      <c r="A321" s="2">
        <v>43929</v>
      </c>
      <c r="B321" s="4">
        <v>36.946629999999999</v>
      </c>
      <c r="C321" s="4">
        <v>37.147170000000003</v>
      </c>
      <c r="D321" s="4">
        <v>35.555298000000001</v>
      </c>
      <c r="E321" s="4">
        <v>36.589297000000002</v>
      </c>
    </row>
    <row r="322" spans="1:5" x14ac:dyDescent="0.35">
      <c r="A322" s="2">
        <v>43930</v>
      </c>
      <c r="B322" s="4">
        <v>37.472628999999998</v>
      </c>
      <c r="C322" s="4">
        <v>38.345415000000003</v>
      </c>
      <c r="D322" s="4">
        <v>37.140630000000002</v>
      </c>
      <c r="E322" s="4">
        <v>38.199961999999999</v>
      </c>
    </row>
    <row r="323" spans="1:5" x14ac:dyDescent="0.35">
      <c r="A323" s="2">
        <v>43934</v>
      </c>
      <c r="B323" s="4">
        <v>39.343961</v>
      </c>
      <c r="C323" s="4">
        <v>43.466622999999998</v>
      </c>
      <c r="D323" s="4">
        <v>38.701960999999997</v>
      </c>
      <c r="E323" s="4">
        <v>43.396622999999998</v>
      </c>
    </row>
    <row r="324" spans="1:5" x14ac:dyDescent="0.35">
      <c r="A324" s="2">
        <v>43935</v>
      </c>
      <c r="B324" s="4">
        <v>46.597952999999997</v>
      </c>
      <c r="C324" s="4">
        <v>49.458616999999997</v>
      </c>
      <c r="D324" s="4">
        <v>46.161954000000001</v>
      </c>
      <c r="E324" s="4">
        <v>47.325952999999998</v>
      </c>
    </row>
    <row r="325" spans="1:5" x14ac:dyDescent="0.35">
      <c r="A325" s="2">
        <v>43936</v>
      </c>
      <c r="B325" s="4">
        <v>49.466616999999999</v>
      </c>
      <c r="C325" s="4">
        <v>50.208615999999999</v>
      </c>
      <c r="D325" s="4">
        <v>47.333286000000001</v>
      </c>
      <c r="E325" s="4">
        <v>48.655284999999999</v>
      </c>
    </row>
    <row r="326" spans="1:5" x14ac:dyDescent="0.35">
      <c r="A326" s="2">
        <v>43937</v>
      </c>
      <c r="B326" s="4">
        <v>47.795952</v>
      </c>
      <c r="C326" s="4">
        <v>50.629949000000003</v>
      </c>
      <c r="D326" s="4">
        <v>47.114286</v>
      </c>
      <c r="E326" s="4">
        <v>49.680616999999998</v>
      </c>
    </row>
    <row r="327" spans="1:5" x14ac:dyDescent="0.35">
      <c r="A327" s="2">
        <v>43938</v>
      </c>
      <c r="B327" s="4">
        <v>51.485281999999998</v>
      </c>
      <c r="C327" s="4">
        <v>51.663282000000002</v>
      </c>
      <c r="D327" s="4">
        <v>49.84395</v>
      </c>
      <c r="E327" s="4">
        <v>50.259283000000003</v>
      </c>
    </row>
    <row r="328" spans="1:5" x14ac:dyDescent="0.35">
      <c r="A328" s="2">
        <v>43941</v>
      </c>
      <c r="B328" s="4">
        <v>48.846617999999999</v>
      </c>
      <c r="C328" s="4">
        <v>51.037948999999998</v>
      </c>
      <c r="D328" s="4">
        <v>47.480618999999997</v>
      </c>
      <c r="E328" s="4">
        <v>49.757283999999999</v>
      </c>
    </row>
    <row r="329" spans="1:5" x14ac:dyDescent="0.35">
      <c r="A329" s="2">
        <v>43942</v>
      </c>
      <c r="B329" s="4">
        <v>48.674618000000002</v>
      </c>
      <c r="C329" s="4">
        <v>50.22195</v>
      </c>
      <c r="D329" s="4">
        <v>44.919288000000002</v>
      </c>
      <c r="E329" s="4">
        <v>45.781288000000004</v>
      </c>
    </row>
    <row r="330" spans="1:5" x14ac:dyDescent="0.35">
      <c r="A330" s="2">
        <v>43943</v>
      </c>
      <c r="B330" s="4">
        <v>46.931953</v>
      </c>
      <c r="C330" s="4">
        <v>48.933284</v>
      </c>
      <c r="D330" s="4">
        <v>45.913953999999997</v>
      </c>
      <c r="E330" s="4">
        <v>48.807285</v>
      </c>
    </row>
    <row r="331" spans="1:5" x14ac:dyDescent="0.35">
      <c r="A331" s="2">
        <v>43944</v>
      </c>
      <c r="B331" s="4">
        <v>48.506618000000003</v>
      </c>
      <c r="C331" s="4">
        <v>48.933284</v>
      </c>
      <c r="D331" s="4">
        <v>46.875286000000003</v>
      </c>
      <c r="E331" s="4">
        <v>47.041952999999999</v>
      </c>
    </row>
    <row r="332" spans="1:5" x14ac:dyDescent="0.35">
      <c r="A332" s="2">
        <v>43945</v>
      </c>
      <c r="B332" s="4">
        <v>47.387286000000003</v>
      </c>
      <c r="C332" s="4">
        <v>48.715285000000002</v>
      </c>
      <c r="D332" s="4">
        <v>46.545287000000002</v>
      </c>
      <c r="E332" s="4">
        <v>48.343285000000002</v>
      </c>
    </row>
    <row r="333" spans="1:5" x14ac:dyDescent="0.35">
      <c r="A333" s="2">
        <v>43948</v>
      </c>
      <c r="B333" s="4">
        <v>49.173951000000002</v>
      </c>
      <c r="C333" s="4">
        <v>53.299280000000003</v>
      </c>
      <c r="D333" s="4">
        <v>48.999951000000003</v>
      </c>
      <c r="E333" s="4">
        <v>53.249946999999999</v>
      </c>
    </row>
    <row r="334" spans="1:5" x14ac:dyDescent="0.35">
      <c r="A334" s="2">
        <v>43949</v>
      </c>
      <c r="B334" s="4">
        <v>53.042614</v>
      </c>
      <c r="C334" s="4">
        <v>53.666612999999998</v>
      </c>
      <c r="D334" s="4">
        <v>50.445950000000003</v>
      </c>
      <c r="E334" s="4">
        <v>51.274614999999997</v>
      </c>
    </row>
    <row r="335" spans="1:5" x14ac:dyDescent="0.35">
      <c r="A335" s="2">
        <v>43950</v>
      </c>
      <c r="B335" s="4">
        <v>52.677947000000003</v>
      </c>
      <c r="C335" s="4">
        <v>53.546605999999997</v>
      </c>
      <c r="D335" s="4">
        <v>52.210614</v>
      </c>
      <c r="E335" s="4">
        <v>53.367280000000001</v>
      </c>
    </row>
    <row r="336" spans="1:5" x14ac:dyDescent="0.35">
      <c r="A336" s="2">
        <v>43951</v>
      </c>
      <c r="B336" s="4">
        <v>57.012610000000002</v>
      </c>
      <c r="C336" s="4">
        <v>57.987941999999997</v>
      </c>
      <c r="D336" s="4">
        <v>50.899948999999999</v>
      </c>
      <c r="E336" s="4">
        <v>52.125281000000001</v>
      </c>
    </row>
    <row r="337" spans="1:5" x14ac:dyDescent="0.35">
      <c r="A337" s="2">
        <v>43952</v>
      </c>
      <c r="B337" s="4">
        <v>50.333283000000002</v>
      </c>
      <c r="C337" s="4">
        <v>51.517947999999997</v>
      </c>
      <c r="D337" s="4">
        <v>45.535953999999997</v>
      </c>
      <c r="E337" s="4">
        <v>46.754620000000003</v>
      </c>
    </row>
    <row r="338" spans="1:5" x14ac:dyDescent="0.35">
      <c r="A338" s="2">
        <v>43955</v>
      </c>
      <c r="B338" s="4">
        <v>46.733286999999997</v>
      </c>
      <c r="C338" s="4">
        <v>50.799948999999998</v>
      </c>
      <c r="D338" s="4">
        <v>46.533287000000001</v>
      </c>
      <c r="E338" s="4">
        <v>50.745949000000003</v>
      </c>
    </row>
    <row r="339" spans="1:5" x14ac:dyDescent="0.35">
      <c r="A339" s="2">
        <v>43956</v>
      </c>
      <c r="B339" s="4">
        <v>52.652614</v>
      </c>
      <c r="C339" s="4">
        <v>53.261279999999999</v>
      </c>
      <c r="D339" s="4">
        <v>50.811948999999998</v>
      </c>
      <c r="E339" s="4">
        <v>51.213949</v>
      </c>
    </row>
    <row r="340" spans="1:5" x14ac:dyDescent="0.35">
      <c r="A340" s="2">
        <v>43957</v>
      </c>
      <c r="B340" s="4">
        <v>51.766615000000002</v>
      </c>
      <c r="C340" s="4">
        <v>52.653281</v>
      </c>
      <c r="D340" s="4">
        <v>50.740616000000003</v>
      </c>
      <c r="E340" s="4">
        <v>52.171948</v>
      </c>
    </row>
    <row r="341" spans="1:5" x14ac:dyDescent="0.35">
      <c r="A341" s="2">
        <v>43958</v>
      </c>
      <c r="B341" s="4">
        <v>51.813948000000003</v>
      </c>
      <c r="C341" s="4">
        <v>53.09328</v>
      </c>
      <c r="D341" s="4">
        <v>51.489949000000003</v>
      </c>
      <c r="E341" s="4">
        <v>52.002614999999999</v>
      </c>
    </row>
    <row r="342" spans="1:5" x14ac:dyDescent="0.35">
      <c r="A342" s="2">
        <v>43959</v>
      </c>
      <c r="B342" s="4">
        <v>52.917946999999998</v>
      </c>
      <c r="C342" s="4">
        <v>54.933278000000001</v>
      </c>
      <c r="D342" s="4">
        <v>52.467281</v>
      </c>
      <c r="E342" s="4">
        <v>54.627944999999997</v>
      </c>
    </row>
    <row r="343" spans="1:5" x14ac:dyDescent="0.35">
      <c r="A343" s="2">
        <v>43962</v>
      </c>
      <c r="B343" s="4">
        <v>52.700614000000002</v>
      </c>
      <c r="C343" s="4">
        <v>54.933278000000001</v>
      </c>
      <c r="D343" s="4">
        <v>52.333280999999999</v>
      </c>
      <c r="E343" s="4">
        <v>54.085946</v>
      </c>
    </row>
    <row r="344" spans="1:5" x14ac:dyDescent="0.35">
      <c r="A344" s="2">
        <v>43963</v>
      </c>
      <c r="B344" s="4">
        <v>55.133277999999997</v>
      </c>
      <c r="C344" s="4">
        <v>56.219276999999998</v>
      </c>
      <c r="D344" s="4">
        <v>53.866613000000001</v>
      </c>
      <c r="E344" s="4">
        <v>53.960613000000002</v>
      </c>
    </row>
    <row r="345" spans="1:5" x14ac:dyDescent="0.35">
      <c r="A345" s="2">
        <v>43964</v>
      </c>
      <c r="B345" s="4">
        <v>54.721944999999998</v>
      </c>
      <c r="C345" s="4">
        <v>55.066611999999999</v>
      </c>
      <c r="D345" s="4">
        <v>50.886615999999997</v>
      </c>
      <c r="E345" s="4">
        <v>52.730614000000003</v>
      </c>
    </row>
    <row r="346" spans="1:5" x14ac:dyDescent="0.35">
      <c r="A346" s="2">
        <v>43965</v>
      </c>
      <c r="B346" s="4">
        <v>51.999948000000003</v>
      </c>
      <c r="C346" s="4">
        <v>53.557279999999999</v>
      </c>
      <c r="D346" s="4">
        <v>50.933281999999998</v>
      </c>
      <c r="E346" s="4">
        <v>53.555280000000003</v>
      </c>
    </row>
    <row r="347" spans="1:5" x14ac:dyDescent="0.35">
      <c r="A347" s="2">
        <v>43966</v>
      </c>
      <c r="B347" s="4">
        <v>52.689946999999997</v>
      </c>
      <c r="C347" s="4">
        <v>53.669853000000003</v>
      </c>
      <c r="D347" s="4">
        <v>52.436748000000001</v>
      </c>
      <c r="E347" s="4">
        <v>53.277946999999998</v>
      </c>
    </row>
    <row r="348" spans="1:5" x14ac:dyDescent="0.35">
      <c r="A348" s="2">
        <v>43969</v>
      </c>
      <c r="B348" s="4">
        <v>55.185277999999997</v>
      </c>
      <c r="C348" s="4">
        <v>55.647950999999999</v>
      </c>
      <c r="D348" s="4">
        <v>53.591946</v>
      </c>
      <c r="E348" s="4">
        <v>54.241945999999999</v>
      </c>
    </row>
    <row r="349" spans="1:5" x14ac:dyDescent="0.35">
      <c r="A349" s="2">
        <v>43970</v>
      </c>
      <c r="B349" s="4">
        <v>54.344611999999998</v>
      </c>
      <c r="C349" s="4">
        <v>54.804611999999999</v>
      </c>
      <c r="D349" s="4">
        <v>53.738613000000001</v>
      </c>
      <c r="E349" s="4">
        <v>53.867279000000003</v>
      </c>
    </row>
    <row r="350" spans="1:5" x14ac:dyDescent="0.35">
      <c r="A350" s="2">
        <v>43971</v>
      </c>
      <c r="B350" s="4">
        <v>54.699945</v>
      </c>
      <c r="C350" s="4">
        <v>55.066611999999999</v>
      </c>
      <c r="D350" s="4">
        <v>54.119945999999999</v>
      </c>
      <c r="E350" s="4">
        <v>54.370612000000001</v>
      </c>
    </row>
    <row r="351" spans="1:5" x14ac:dyDescent="0.35">
      <c r="A351" s="2">
        <v>43972</v>
      </c>
      <c r="B351" s="4">
        <v>54.399946</v>
      </c>
      <c r="C351" s="4">
        <v>55.499944999999997</v>
      </c>
      <c r="D351" s="4">
        <v>53.066614000000001</v>
      </c>
      <c r="E351" s="4">
        <v>55.173278000000003</v>
      </c>
    </row>
    <row r="352" spans="1:5" x14ac:dyDescent="0.35">
      <c r="A352" s="2">
        <v>43973</v>
      </c>
      <c r="B352" s="4">
        <v>54.811512</v>
      </c>
      <c r="C352" s="4">
        <v>55.451945000000002</v>
      </c>
      <c r="D352" s="4">
        <v>54.133279000000002</v>
      </c>
      <c r="E352" s="4">
        <v>54.458612000000002</v>
      </c>
    </row>
    <row r="353" spans="1:5" x14ac:dyDescent="0.35">
      <c r="A353" s="2">
        <v>43977</v>
      </c>
      <c r="B353" s="4">
        <v>55.633277999999997</v>
      </c>
      <c r="C353" s="4">
        <v>55.639944</v>
      </c>
      <c r="D353" s="4">
        <v>54.380279000000002</v>
      </c>
      <c r="E353" s="4">
        <v>54.591279</v>
      </c>
    </row>
    <row r="354" spans="1:5" x14ac:dyDescent="0.35">
      <c r="A354" s="2">
        <v>43978</v>
      </c>
      <c r="B354" s="4">
        <v>54.723945000000001</v>
      </c>
      <c r="C354" s="4">
        <v>55.180610999999999</v>
      </c>
      <c r="D354" s="4">
        <v>52.333280999999999</v>
      </c>
      <c r="E354" s="4">
        <v>54.681944999999999</v>
      </c>
    </row>
    <row r="355" spans="1:5" x14ac:dyDescent="0.35">
      <c r="A355" s="2">
        <v>43979</v>
      </c>
      <c r="B355" s="4">
        <v>54.233946000000003</v>
      </c>
      <c r="C355" s="4">
        <v>54.983277999999999</v>
      </c>
      <c r="D355" s="4">
        <v>53.445946999999997</v>
      </c>
      <c r="E355" s="4">
        <v>53.720613</v>
      </c>
    </row>
    <row r="356" spans="1:5" x14ac:dyDescent="0.35">
      <c r="A356" s="2">
        <v>43980</v>
      </c>
      <c r="B356" s="4">
        <v>53.916612999999998</v>
      </c>
      <c r="C356" s="4">
        <v>55.666611000000003</v>
      </c>
      <c r="D356" s="4">
        <v>53.613945999999999</v>
      </c>
      <c r="E356" s="4">
        <v>55.666611000000003</v>
      </c>
    </row>
    <row r="357" spans="1:5" x14ac:dyDescent="0.35">
      <c r="A357" s="2">
        <v>43983</v>
      </c>
      <c r="B357" s="4">
        <v>57.199942999999998</v>
      </c>
      <c r="C357" s="4">
        <v>59.933273</v>
      </c>
      <c r="D357" s="4">
        <v>56.939943</v>
      </c>
      <c r="E357" s="4">
        <v>59.873272999999998</v>
      </c>
    </row>
    <row r="358" spans="1:5" x14ac:dyDescent="0.35">
      <c r="A358" s="2">
        <v>43984</v>
      </c>
      <c r="B358" s="4">
        <v>59.646607000000003</v>
      </c>
      <c r="C358" s="4">
        <v>60.577272999999998</v>
      </c>
      <c r="D358" s="4">
        <v>58.066609</v>
      </c>
      <c r="E358" s="4">
        <v>58.770608000000003</v>
      </c>
    </row>
    <row r="359" spans="1:5" x14ac:dyDescent="0.35">
      <c r="A359" s="2">
        <v>43985</v>
      </c>
      <c r="B359" s="4">
        <v>59.207940999999998</v>
      </c>
      <c r="C359" s="4">
        <v>59.862606999999997</v>
      </c>
      <c r="D359" s="4">
        <v>58.673274999999997</v>
      </c>
      <c r="E359" s="4">
        <v>58.863940999999997</v>
      </c>
    </row>
    <row r="360" spans="1:5" x14ac:dyDescent="0.35">
      <c r="A360" s="2">
        <v>43986</v>
      </c>
      <c r="B360" s="4">
        <v>59.325274</v>
      </c>
      <c r="C360" s="4">
        <v>59.716607000000003</v>
      </c>
      <c r="D360" s="4">
        <v>57.229275999999999</v>
      </c>
      <c r="E360" s="4">
        <v>57.625275999999999</v>
      </c>
    </row>
    <row r="361" spans="1:5" x14ac:dyDescent="0.35">
      <c r="A361" s="2">
        <v>43987</v>
      </c>
      <c r="B361" s="4">
        <v>58.522607999999998</v>
      </c>
      <c r="C361" s="4">
        <v>59.101273999999997</v>
      </c>
      <c r="D361" s="4">
        <v>57.746608999999999</v>
      </c>
      <c r="E361" s="4">
        <v>59.043940999999997</v>
      </c>
    </row>
    <row r="362" spans="1:5" x14ac:dyDescent="0.35">
      <c r="A362" s="2">
        <v>43990</v>
      </c>
      <c r="B362" s="4">
        <v>61.266604999999998</v>
      </c>
      <c r="C362" s="4">
        <v>63.333269999999999</v>
      </c>
      <c r="D362" s="4">
        <v>60.610605999999997</v>
      </c>
      <c r="E362" s="4">
        <v>63.327936999999999</v>
      </c>
    </row>
    <row r="363" spans="1:5" x14ac:dyDescent="0.35">
      <c r="A363" s="2">
        <v>43991</v>
      </c>
      <c r="B363" s="4">
        <v>62.667271</v>
      </c>
      <c r="C363" s="4">
        <v>63.629263000000002</v>
      </c>
      <c r="D363" s="4">
        <v>61.595337999999998</v>
      </c>
      <c r="E363" s="4">
        <v>62.711271000000004</v>
      </c>
    </row>
    <row r="364" spans="1:5" x14ac:dyDescent="0.35">
      <c r="A364" s="2">
        <v>43992</v>
      </c>
      <c r="B364" s="4">
        <v>66.125266999999994</v>
      </c>
      <c r="C364" s="4">
        <v>68.498598000000001</v>
      </c>
      <c r="D364" s="4">
        <v>65.499934999999994</v>
      </c>
      <c r="E364" s="4">
        <v>68.336597999999995</v>
      </c>
    </row>
    <row r="365" spans="1:5" x14ac:dyDescent="0.35">
      <c r="A365" s="2">
        <v>43993</v>
      </c>
      <c r="B365" s="4">
        <v>66.013266999999999</v>
      </c>
      <c r="C365" s="4">
        <v>67.930592000000004</v>
      </c>
      <c r="D365" s="4">
        <v>64.799935000000005</v>
      </c>
      <c r="E365" s="4">
        <v>64.855935000000002</v>
      </c>
    </row>
    <row r="366" spans="1:5" x14ac:dyDescent="0.35">
      <c r="A366" s="2">
        <v>43994</v>
      </c>
      <c r="B366" s="4">
        <v>65.333268000000004</v>
      </c>
      <c r="C366" s="4">
        <v>65.865267000000003</v>
      </c>
      <c r="D366" s="4">
        <v>60.839939000000001</v>
      </c>
      <c r="E366" s="4">
        <v>62.351937999999997</v>
      </c>
    </row>
    <row r="367" spans="1:5" x14ac:dyDescent="0.35">
      <c r="A367" s="2">
        <v>43997</v>
      </c>
      <c r="B367" s="4">
        <v>61.185938999999998</v>
      </c>
      <c r="C367" s="4">
        <v>66.589267000000007</v>
      </c>
      <c r="D367" s="4">
        <v>60.566606</v>
      </c>
      <c r="E367" s="4">
        <v>66.059933999999998</v>
      </c>
    </row>
    <row r="368" spans="1:5" x14ac:dyDescent="0.35">
      <c r="A368" s="2">
        <v>43998</v>
      </c>
      <c r="B368" s="4">
        <v>67.456598999999997</v>
      </c>
      <c r="C368" s="4">
        <v>67.525266000000002</v>
      </c>
      <c r="D368" s="4">
        <v>64.159268999999995</v>
      </c>
      <c r="E368" s="4">
        <v>65.475268</v>
      </c>
    </row>
    <row r="369" spans="1:5" x14ac:dyDescent="0.35">
      <c r="A369" s="2">
        <v>43999</v>
      </c>
      <c r="B369" s="4">
        <v>65.847267000000002</v>
      </c>
      <c r="C369" s="4">
        <v>66.999932999999999</v>
      </c>
      <c r="D369" s="4">
        <v>65.504667999999995</v>
      </c>
      <c r="E369" s="4">
        <v>66.119266999999994</v>
      </c>
    </row>
    <row r="370" spans="1:5" x14ac:dyDescent="0.35">
      <c r="A370" s="2">
        <v>44000</v>
      </c>
      <c r="B370" s="4">
        <v>66.866600000000005</v>
      </c>
      <c r="C370" s="4">
        <v>67.946599000000006</v>
      </c>
      <c r="D370" s="4">
        <v>66.297987000000006</v>
      </c>
      <c r="E370" s="4">
        <v>66.930599999999998</v>
      </c>
    </row>
    <row r="371" spans="1:5" x14ac:dyDescent="0.35">
      <c r="A371" s="2">
        <v>44001</v>
      </c>
      <c r="B371" s="4">
        <v>67.518598999999995</v>
      </c>
      <c r="C371" s="4">
        <v>67.731258999999994</v>
      </c>
      <c r="D371" s="4">
        <v>66.089267000000007</v>
      </c>
      <c r="E371" s="4">
        <v>66.726600000000005</v>
      </c>
    </row>
    <row r="372" spans="1:5" x14ac:dyDescent="0.35">
      <c r="A372" s="2">
        <v>44004</v>
      </c>
      <c r="B372" s="4">
        <v>66.663267000000005</v>
      </c>
      <c r="C372" s="4">
        <v>67.258599000000004</v>
      </c>
      <c r="D372" s="4">
        <v>66.001266999999999</v>
      </c>
      <c r="E372" s="4">
        <v>66.287934000000007</v>
      </c>
    </row>
    <row r="373" spans="1:5" x14ac:dyDescent="0.35">
      <c r="A373" s="2">
        <v>44005</v>
      </c>
      <c r="B373" s="4">
        <v>66.591932999999997</v>
      </c>
      <c r="C373" s="4">
        <v>67.466599000000002</v>
      </c>
      <c r="D373" s="4">
        <v>66.267274</v>
      </c>
      <c r="E373" s="4">
        <v>66.785267000000005</v>
      </c>
    </row>
    <row r="374" spans="1:5" x14ac:dyDescent="0.35">
      <c r="A374" s="2">
        <v>44006</v>
      </c>
      <c r="B374" s="4">
        <v>66.273933999999997</v>
      </c>
      <c r="C374" s="4">
        <v>66.725572999999997</v>
      </c>
      <c r="D374" s="4">
        <v>63.542695999999999</v>
      </c>
      <c r="E374" s="4">
        <v>64.056602999999996</v>
      </c>
    </row>
    <row r="375" spans="1:5" x14ac:dyDescent="0.35">
      <c r="A375" s="2">
        <v>44007</v>
      </c>
      <c r="B375" s="4">
        <v>63.617936</v>
      </c>
      <c r="C375" s="4">
        <v>65.731933999999995</v>
      </c>
      <c r="D375" s="4">
        <v>62.476604000000002</v>
      </c>
      <c r="E375" s="4">
        <v>65.731933999999995</v>
      </c>
    </row>
    <row r="376" spans="1:5" x14ac:dyDescent="0.35">
      <c r="A376" s="2">
        <v>44008</v>
      </c>
      <c r="B376" s="4">
        <v>66.318600000000004</v>
      </c>
      <c r="C376" s="4">
        <v>66.333267000000006</v>
      </c>
      <c r="D376" s="4">
        <v>63.657935999999999</v>
      </c>
      <c r="E376" s="4">
        <v>63.982602999999997</v>
      </c>
    </row>
    <row r="377" spans="1:5" x14ac:dyDescent="0.35">
      <c r="A377" s="2">
        <v>44011</v>
      </c>
      <c r="B377" s="4">
        <v>64.600601999999995</v>
      </c>
      <c r="C377" s="4">
        <v>67.333265999999995</v>
      </c>
      <c r="D377" s="4">
        <v>63.234610000000004</v>
      </c>
      <c r="E377" s="4">
        <v>67.289933000000005</v>
      </c>
    </row>
    <row r="378" spans="1:5" x14ac:dyDescent="0.35">
      <c r="A378" s="2">
        <v>44012</v>
      </c>
      <c r="B378" s="4">
        <v>67.099932999999993</v>
      </c>
      <c r="C378" s="4">
        <v>72.512594000000007</v>
      </c>
      <c r="D378" s="4">
        <v>66.915266000000003</v>
      </c>
      <c r="E378" s="4">
        <v>71.987261000000004</v>
      </c>
    </row>
    <row r="379" spans="1:5" x14ac:dyDescent="0.35">
      <c r="A379" s="2">
        <v>44013</v>
      </c>
      <c r="B379" s="4">
        <v>72.199928</v>
      </c>
      <c r="C379" s="4">
        <v>75.688591000000002</v>
      </c>
      <c r="D379" s="4">
        <v>72.033260999999996</v>
      </c>
      <c r="E379" s="4">
        <v>74.641925000000001</v>
      </c>
    </row>
    <row r="380" spans="1:5" x14ac:dyDescent="0.35">
      <c r="A380" s="2">
        <v>44014</v>
      </c>
      <c r="B380" s="4">
        <v>81.431918999999994</v>
      </c>
      <c r="C380" s="4">
        <v>81.866585000000001</v>
      </c>
      <c r="D380" s="4">
        <v>79.039921000000007</v>
      </c>
      <c r="E380" s="4">
        <v>80.577252999999999</v>
      </c>
    </row>
    <row r="381" spans="1:5" x14ac:dyDescent="0.35">
      <c r="A381" s="2">
        <v>44018</v>
      </c>
      <c r="B381" s="4">
        <v>85.112582000000003</v>
      </c>
      <c r="C381" s="4">
        <v>91.852575000000002</v>
      </c>
      <c r="D381" s="4">
        <v>84.402849000000003</v>
      </c>
      <c r="E381" s="4">
        <v>91.438575</v>
      </c>
    </row>
    <row r="382" spans="1:5" x14ac:dyDescent="0.35">
      <c r="A382" s="2">
        <v>44019</v>
      </c>
      <c r="B382" s="4">
        <v>93.667240000000007</v>
      </c>
      <c r="C382" s="4">
        <v>95.299904999999995</v>
      </c>
      <c r="D382" s="4">
        <v>89.113911000000002</v>
      </c>
      <c r="E382" s="4">
        <v>92.657240999999999</v>
      </c>
    </row>
    <row r="383" spans="1:5" x14ac:dyDescent="0.35">
      <c r="A383" s="2">
        <v>44020</v>
      </c>
      <c r="B383" s="4">
        <v>93.666573</v>
      </c>
      <c r="C383" s="4">
        <v>94.483906000000005</v>
      </c>
      <c r="D383" s="4">
        <v>87.422578999999999</v>
      </c>
      <c r="E383" s="4">
        <v>91.058576000000002</v>
      </c>
    </row>
    <row r="384" spans="1:5" x14ac:dyDescent="0.35">
      <c r="A384" s="2">
        <v>44021</v>
      </c>
      <c r="B384" s="4">
        <v>93.132574000000005</v>
      </c>
      <c r="C384" s="4">
        <v>93.903906000000006</v>
      </c>
      <c r="D384" s="4">
        <v>90.085243000000006</v>
      </c>
      <c r="E384" s="4">
        <v>92.951907000000006</v>
      </c>
    </row>
    <row r="385" spans="1:5" x14ac:dyDescent="0.35">
      <c r="A385" s="2">
        <v>44022</v>
      </c>
      <c r="B385" s="4">
        <v>93.066574000000003</v>
      </c>
      <c r="C385" s="4">
        <v>103.260897</v>
      </c>
      <c r="D385" s="4">
        <v>91.733914999999996</v>
      </c>
      <c r="E385" s="4">
        <v>102.976564</v>
      </c>
    </row>
    <row r="386" spans="1:5" x14ac:dyDescent="0.35">
      <c r="A386" s="2">
        <v>44025</v>
      </c>
      <c r="B386" s="4">
        <v>110.599889</v>
      </c>
      <c r="C386" s="4">
        <v>119.66588</v>
      </c>
      <c r="D386" s="4">
        <v>98.073909</v>
      </c>
      <c r="E386" s="4">
        <v>99.803899999999999</v>
      </c>
    </row>
    <row r="387" spans="1:5" x14ac:dyDescent="0.35">
      <c r="A387" s="2">
        <v>44026</v>
      </c>
      <c r="B387" s="4">
        <v>103.73323000000001</v>
      </c>
      <c r="C387" s="4">
        <v>105.999894</v>
      </c>
      <c r="D387" s="4">
        <v>95.399905000000004</v>
      </c>
      <c r="E387" s="4">
        <v>101.119899</v>
      </c>
    </row>
    <row r="388" spans="1:5" x14ac:dyDescent="0.35">
      <c r="A388" s="2">
        <v>44027</v>
      </c>
      <c r="B388" s="4">
        <v>102.866564</v>
      </c>
      <c r="C388" s="4">
        <v>103.33323</v>
      </c>
      <c r="D388" s="4">
        <v>97.133235999999997</v>
      </c>
      <c r="E388" s="4">
        <v>103.06723</v>
      </c>
    </row>
    <row r="389" spans="1:5" x14ac:dyDescent="0.35">
      <c r="A389" s="2">
        <v>44028</v>
      </c>
      <c r="B389" s="4">
        <v>98.477234999999993</v>
      </c>
      <c r="C389" s="4">
        <v>102.11389800000001</v>
      </c>
      <c r="D389" s="4">
        <v>97.733236000000005</v>
      </c>
      <c r="E389" s="4">
        <v>100.04256700000001</v>
      </c>
    </row>
    <row r="390" spans="1:5" x14ac:dyDescent="0.35">
      <c r="A390" s="2">
        <v>44029</v>
      </c>
      <c r="B390" s="4">
        <v>100.89656600000001</v>
      </c>
      <c r="C390" s="4">
        <v>102.500564</v>
      </c>
      <c r="D390" s="4">
        <v>99.333234000000004</v>
      </c>
      <c r="E390" s="4">
        <v>100.05589999999999</v>
      </c>
    </row>
    <row r="391" spans="1:5" x14ac:dyDescent="0.35">
      <c r="A391" s="2">
        <v>44032</v>
      </c>
      <c r="B391" s="4">
        <v>101.26723200000001</v>
      </c>
      <c r="C391" s="4">
        <v>109.99988999999999</v>
      </c>
      <c r="D391" s="4">
        <v>99.199900999999997</v>
      </c>
      <c r="E391" s="4">
        <v>109.533224</v>
      </c>
    </row>
    <row r="392" spans="1:5" x14ac:dyDescent="0.35">
      <c r="A392" s="2">
        <v>44033</v>
      </c>
      <c r="B392" s="4">
        <v>109.328557</v>
      </c>
      <c r="C392" s="4">
        <v>111.666555</v>
      </c>
      <c r="D392" s="4">
        <v>103.866563</v>
      </c>
      <c r="E392" s="4">
        <v>104.55722900000001</v>
      </c>
    </row>
    <row r="393" spans="1:5" x14ac:dyDescent="0.35">
      <c r="A393" s="2">
        <v>44034</v>
      </c>
      <c r="B393" s="4">
        <v>106.59989299999999</v>
      </c>
      <c r="C393" s="4">
        <v>108.427892</v>
      </c>
      <c r="D393" s="4">
        <v>104.133229</v>
      </c>
      <c r="E393" s="4">
        <v>106.155227</v>
      </c>
    </row>
    <row r="394" spans="1:5" x14ac:dyDescent="0.35">
      <c r="A394" s="2">
        <v>44035</v>
      </c>
      <c r="B394" s="4">
        <v>111.92988800000001</v>
      </c>
      <c r="C394" s="4">
        <v>112.599887</v>
      </c>
      <c r="D394" s="4">
        <v>98.717900999999998</v>
      </c>
      <c r="E394" s="4">
        <v>100.87123200000001</v>
      </c>
    </row>
    <row r="395" spans="1:5" x14ac:dyDescent="0.35">
      <c r="A395" s="2">
        <v>44036</v>
      </c>
      <c r="B395" s="4">
        <v>94.400571999999997</v>
      </c>
      <c r="C395" s="4">
        <v>97.666568999999996</v>
      </c>
      <c r="D395" s="4">
        <v>91.102581999999998</v>
      </c>
      <c r="E395" s="4">
        <v>94.466571999999999</v>
      </c>
    </row>
    <row r="396" spans="1:5" x14ac:dyDescent="0.35">
      <c r="A396" s="2">
        <v>44039</v>
      </c>
      <c r="B396" s="4">
        <v>95.666571000000005</v>
      </c>
      <c r="C396" s="4">
        <v>103.195897</v>
      </c>
      <c r="D396" s="4">
        <v>94.199926000000005</v>
      </c>
      <c r="E396" s="4">
        <v>102.639897</v>
      </c>
    </row>
    <row r="397" spans="1:5" x14ac:dyDescent="0.35">
      <c r="A397" s="2">
        <v>44040</v>
      </c>
      <c r="B397" s="4">
        <v>100.266566</v>
      </c>
      <c r="C397" s="4">
        <v>104.31322900000001</v>
      </c>
      <c r="D397" s="4">
        <v>98.294567999999998</v>
      </c>
      <c r="E397" s="4">
        <v>98.432568000000003</v>
      </c>
    </row>
    <row r="398" spans="1:5" x14ac:dyDescent="0.35">
      <c r="A398" s="2">
        <v>44041</v>
      </c>
      <c r="B398" s="4">
        <v>100.06656700000001</v>
      </c>
      <c r="C398" s="4">
        <v>102.320564</v>
      </c>
      <c r="D398" s="4">
        <v>99.133234000000002</v>
      </c>
      <c r="E398" s="4">
        <v>99.940567000000001</v>
      </c>
    </row>
    <row r="399" spans="1:5" x14ac:dyDescent="0.35">
      <c r="A399" s="2">
        <v>44042</v>
      </c>
      <c r="B399" s="4">
        <v>99.199900999999997</v>
      </c>
      <c r="C399" s="4">
        <v>100.882566</v>
      </c>
      <c r="D399" s="4">
        <v>98.066569000000001</v>
      </c>
      <c r="E399" s="4">
        <v>99.165901000000005</v>
      </c>
    </row>
    <row r="400" spans="1:5" x14ac:dyDescent="0.35">
      <c r="A400" s="2">
        <v>44043</v>
      </c>
      <c r="B400" s="4">
        <v>100.999899</v>
      </c>
      <c r="C400" s="4">
        <v>101.136566</v>
      </c>
      <c r="D400" s="4">
        <v>94.731904999999998</v>
      </c>
      <c r="E400" s="4">
        <v>95.383904999999999</v>
      </c>
    </row>
    <row r="401" spans="1:5" x14ac:dyDescent="0.35">
      <c r="A401" s="2">
        <v>44046</v>
      </c>
      <c r="B401" s="4">
        <v>96.613236999999998</v>
      </c>
      <c r="C401" s="4">
        <v>100.65390600000001</v>
      </c>
      <c r="D401" s="4">
        <v>96.292197000000002</v>
      </c>
      <c r="E401" s="4">
        <v>98.999900999999994</v>
      </c>
    </row>
    <row r="402" spans="1:5" x14ac:dyDescent="0.35">
      <c r="A402" s="2">
        <v>44047</v>
      </c>
      <c r="B402" s="4">
        <v>99.667233999999993</v>
      </c>
      <c r="C402" s="4">
        <v>101.827232</v>
      </c>
      <c r="D402" s="4">
        <v>97.466569000000007</v>
      </c>
      <c r="E402" s="4">
        <v>99.133234000000002</v>
      </c>
    </row>
    <row r="403" spans="1:5" x14ac:dyDescent="0.35">
      <c r="A403" s="2">
        <v>44048</v>
      </c>
      <c r="B403" s="4">
        <v>99.532567</v>
      </c>
      <c r="C403" s="4">
        <v>99.989126999999996</v>
      </c>
      <c r="D403" s="4">
        <v>97.887235000000004</v>
      </c>
      <c r="E403" s="4">
        <v>99.001233999999997</v>
      </c>
    </row>
    <row r="404" spans="1:5" x14ac:dyDescent="0.35">
      <c r="A404" s="2">
        <v>44049</v>
      </c>
      <c r="B404" s="4">
        <v>99.388566999999995</v>
      </c>
      <c r="C404" s="4">
        <v>101.153899</v>
      </c>
      <c r="D404" s="4">
        <v>98.483902</v>
      </c>
      <c r="E404" s="4">
        <v>99.305233999999999</v>
      </c>
    </row>
    <row r="405" spans="1:5" x14ac:dyDescent="0.35">
      <c r="A405" s="2">
        <v>44050</v>
      </c>
      <c r="B405" s="4">
        <v>99.968999999999994</v>
      </c>
      <c r="C405" s="4">
        <v>99.983232999999998</v>
      </c>
      <c r="D405" s="4">
        <v>94.333905999999999</v>
      </c>
      <c r="E405" s="4">
        <v>96.847235999999995</v>
      </c>
    </row>
    <row r="406" spans="1:5" x14ac:dyDescent="0.35">
      <c r="A406" s="2">
        <v>44053</v>
      </c>
      <c r="B406" s="4">
        <v>96.533237</v>
      </c>
      <c r="C406" s="4">
        <v>97.166569999999993</v>
      </c>
      <c r="D406" s="4">
        <v>92.389240999999998</v>
      </c>
      <c r="E406" s="4">
        <v>94.571239000000006</v>
      </c>
    </row>
    <row r="407" spans="1:5" x14ac:dyDescent="0.35">
      <c r="A407" s="2">
        <v>44054</v>
      </c>
      <c r="B407" s="4">
        <v>93.066574000000003</v>
      </c>
      <c r="C407" s="4">
        <v>94.666572000000002</v>
      </c>
      <c r="D407" s="4">
        <v>90.999909000000002</v>
      </c>
      <c r="E407" s="4">
        <v>91.625907999999995</v>
      </c>
    </row>
    <row r="408" spans="1:5" x14ac:dyDescent="0.35">
      <c r="A408" s="2">
        <v>44055</v>
      </c>
      <c r="B408" s="4">
        <v>97.999902000000006</v>
      </c>
      <c r="C408" s="4">
        <v>105.666561</v>
      </c>
      <c r="D408" s="4">
        <v>95.666571000000005</v>
      </c>
      <c r="E408" s="4">
        <v>103.65056300000001</v>
      </c>
    </row>
    <row r="409" spans="1:5" x14ac:dyDescent="0.35">
      <c r="A409" s="2">
        <v>44056</v>
      </c>
      <c r="B409" s="4">
        <v>107.39989300000001</v>
      </c>
      <c r="C409" s="4">
        <v>110.078557</v>
      </c>
      <c r="D409" s="4">
        <v>104.483896</v>
      </c>
      <c r="E409" s="4">
        <v>108.066559</v>
      </c>
    </row>
    <row r="410" spans="1:5" x14ac:dyDescent="0.35">
      <c r="A410" s="2">
        <v>44057</v>
      </c>
      <c r="B410" s="4">
        <v>110.999222</v>
      </c>
      <c r="C410" s="4">
        <v>111.25322199999999</v>
      </c>
      <c r="D410" s="4">
        <v>108.44255800000001</v>
      </c>
      <c r="E410" s="4">
        <v>110.047223</v>
      </c>
    </row>
    <row r="411" spans="1:5" x14ac:dyDescent="0.35">
      <c r="A411" s="2">
        <v>44060</v>
      </c>
      <c r="B411" s="4">
        <v>111.799888</v>
      </c>
      <c r="C411" s="4">
        <v>123.05721</v>
      </c>
      <c r="D411" s="4">
        <v>111.521888</v>
      </c>
      <c r="E411" s="4">
        <v>122.375878</v>
      </c>
    </row>
    <row r="412" spans="1:5" x14ac:dyDescent="0.35">
      <c r="A412" s="2">
        <v>44061</v>
      </c>
      <c r="B412" s="4">
        <v>126.59920700000001</v>
      </c>
      <c r="C412" s="4">
        <v>128.259872</v>
      </c>
      <c r="D412" s="4">
        <v>123.00721</v>
      </c>
      <c r="E412" s="4">
        <v>125.805874</v>
      </c>
    </row>
    <row r="413" spans="1:5" x14ac:dyDescent="0.35">
      <c r="A413" s="2">
        <v>44062</v>
      </c>
      <c r="B413" s="4">
        <v>124.333209</v>
      </c>
      <c r="C413" s="4">
        <v>127.399873</v>
      </c>
      <c r="D413" s="4">
        <v>122.74721099999999</v>
      </c>
      <c r="E413" s="4">
        <v>125.235208</v>
      </c>
    </row>
    <row r="414" spans="1:5" x14ac:dyDescent="0.35">
      <c r="A414" s="2">
        <v>44063</v>
      </c>
      <c r="B414" s="4">
        <v>124.045209</v>
      </c>
      <c r="C414" s="4">
        <v>134.79919899999999</v>
      </c>
      <c r="D414" s="4">
        <v>123.803876</v>
      </c>
      <c r="E414" s="4">
        <v>133.45519999999999</v>
      </c>
    </row>
    <row r="415" spans="1:5" x14ac:dyDescent="0.35">
      <c r="A415" s="2">
        <v>44064</v>
      </c>
      <c r="B415" s="4">
        <v>136.31719699999999</v>
      </c>
      <c r="C415" s="4">
        <v>139.69919400000001</v>
      </c>
      <c r="D415" s="4">
        <v>135.003198</v>
      </c>
      <c r="E415" s="4">
        <v>136.66519700000001</v>
      </c>
    </row>
    <row r="416" spans="1:5" x14ac:dyDescent="0.35">
      <c r="A416" s="2">
        <v>44067</v>
      </c>
      <c r="B416" s="4">
        <v>141.75152499999999</v>
      </c>
      <c r="C416" s="4">
        <v>141.93319099999999</v>
      </c>
      <c r="D416" s="4">
        <v>128.501205</v>
      </c>
      <c r="E416" s="4">
        <v>134.279866</v>
      </c>
    </row>
    <row r="417" spans="1:5" x14ac:dyDescent="0.35">
      <c r="A417" s="2">
        <v>44068</v>
      </c>
      <c r="B417" s="4">
        <v>131.65920199999999</v>
      </c>
      <c r="C417" s="4">
        <v>135.19653099999999</v>
      </c>
      <c r="D417" s="4">
        <v>131.19986900000001</v>
      </c>
      <c r="E417" s="4">
        <v>134.88919799999999</v>
      </c>
    </row>
    <row r="418" spans="1:5" x14ac:dyDescent="0.35">
      <c r="A418" s="2">
        <v>44069</v>
      </c>
      <c r="B418" s="4">
        <v>137.33319599999999</v>
      </c>
      <c r="C418" s="4">
        <v>144.399856</v>
      </c>
      <c r="D418" s="4">
        <v>136.90846999999999</v>
      </c>
      <c r="E418" s="4">
        <v>143.544523</v>
      </c>
    </row>
    <row r="419" spans="1:5" x14ac:dyDescent="0.35">
      <c r="A419" s="2">
        <v>44070</v>
      </c>
      <c r="B419" s="4">
        <v>145.363855</v>
      </c>
      <c r="C419" s="4">
        <v>153.03984700000001</v>
      </c>
      <c r="D419" s="4">
        <v>142.833191</v>
      </c>
      <c r="E419" s="4">
        <v>149.24985100000001</v>
      </c>
    </row>
    <row r="420" spans="1:5" x14ac:dyDescent="0.35">
      <c r="A420" s="2">
        <v>44071</v>
      </c>
      <c r="B420" s="4">
        <v>153.007847</v>
      </c>
      <c r="C420" s="4">
        <v>154.565845</v>
      </c>
      <c r="D420" s="4">
        <v>145.767854</v>
      </c>
      <c r="E420" s="4">
        <v>147.55985200000001</v>
      </c>
    </row>
    <row r="421" spans="1:5" x14ac:dyDescent="0.35">
      <c r="A421" s="2">
        <v>44074</v>
      </c>
      <c r="B421" s="4">
        <v>148.20318499999999</v>
      </c>
      <c r="C421" s="4">
        <v>166.713167</v>
      </c>
      <c r="D421" s="4">
        <v>146.70318700000001</v>
      </c>
      <c r="E421" s="4">
        <v>166.10650100000001</v>
      </c>
    </row>
    <row r="422" spans="1:5" x14ac:dyDescent="0.35">
      <c r="A422" s="2">
        <v>44075</v>
      </c>
      <c r="B422" s="4">
        <v>167.37983299999999</v>
      </c>
      <c r="C422" s="4">
        <v>167.496499</v>
      </c>
      <c r="D422" s="4">
        <v>156.83651</v>
      </c>
      <c r="E422" s="4">
        <v>158.349842</v>
      </c>
    </row>
    <row r="423" spans="1:5" x14ac:dyDescent="0.35">
      <c r="A423" s="2">
        <v>44076</v>
      </c>
      <c r="B423" s="4">
        <v>159.663174</v>
      </c>
      <c r="C423" s="4">
        <v>159.67984000000001</v>
      </c>
      <c r="D423" s="4">
        <v>135.040065</v>
      </c>
      <c r="E423" s="4">
        <v>149.12318400000001</v>
      </c>
    </row>
    <row r="424" spans="1:5" x14ac:dyDescent="0.35">
      <c r="A424" s="2">
        <v>44077</v>
      </c>
      <c r="B424" s="4">
        <v>135.74319800000001</v>
      </c>
      <c r="C424" s="4">
        <v>143.933189</v>
      </c>
      <c r="D424" s="4">
        <v>133.999866</v>
      </c>
      <c r="E424" s="4">
        <v>135.66653099999999</v>
      </c>
    </row>
    <row r="425" spans="1:5" x14ac:dyDescent="0.35">
      <c r="A425" s="2">
        <v>44078</v>
      </c>
      <c r="B425" s="4">
        <v>134.26986600000001</v>
      </c>
      <c r="C425" s="4">
        <v>142.66652400000001</v>
      </c>
      <c r="D425" s="4">
        <v>124.006576</v>
      </c>
      <c r="E425" s="4">
        <v>139.43986100000001</v>
      </c>
    </row>
    <row r="426" spans="1:5" x14ac:dyDescent="0.35">
      <c r="A426" s="2">
        <v>44082</v>
      </c>
      <c r="B426" s="4">
        <v>118.66654800000001</v>
      </c>
      <c r="C426" s="4">
        <v>122.91321000000001</v>
      </c>
      <c r="D426" s="4">
        <v>109.95989</v>
      </c>
      <c r="E426" s="4">
        <v>110.06989</v>
      </c>
    </row>
    <row r="427" spans="1:5" x14ac:dyDescent="0.35">
      <c r="A427" s="2">
        <v>44083</v>
      </c>
      <c r="B427" s="4">
        <v>118.86654799999999</v>
      </c>
      <c r="C427" s="4">
        <v>122.999877</v>
      </c>
      <c r="D427" s="4">
        <v>113.83655299999999</v>
      </c>
      <c r="E427" s="4">
        <v>122.093211</v>
      </c>
    </row>
    <row r="428" spans="1:5" x14ac:dyDescent="0.35">
      <c r="A428" s="2">
        <v>44084</v>
      </c>
      <c r="B428" s="4">
        <v>128.736538</v>
      </c>
      <c r="C428" s="4">
        <v>132.996534</v>
      </c>
      <c r="D428" s="4">
        <v>120.18654600000001</v>
      </c>
      <c r="E428" s="4">
        <v>123.779876</v>
      </c>
    </row>
    <row r="429" spans="1:5" x14ac:dyDescent="0.35">
      <c r="A429" s="2">
        <v>44085</v>
      </c>
      <c r="B429" s="4">
        <v>127.31320599999999</v>
      </c>
      <c r="C429" s="4">
        <v>127.49987299999999</v>
      </c>
      <c r="D429" s="4">
        <v>120.16654699999999</v>
      </c>
      <c r="E429" s="4">
        <v>124.239876</v>
      </c>
    </row>
    <row r="430" spans="1:5" x14ac:dyDescent="0.35">
      <c r="A430" s="2">
        <v>44088</v>
      </c>
      <c r="B430" s="4">
        <v>126.983206</v>
      </c>
      <c r="C430" s="4">
        <v>139.99986000000001</v>
      </c>
      <c r="D430" s="4">
        <v>124.43320900000001</v>
      </c>
      <c r="E430" s="4">
        <v>139.87319299999999</v>
      </c>
    </row>
    <row r="431" spans="1:5" x14ac:dyDescent="0.35">
      <c r="A431" s="2">
        <v>44089</v>
      </c>
      <c r="B431" s="4">
        <v>145.51985400000001</v>
      </c>
      <c r="C431" s="4">
        <v>153.97984600000001</v>
      </c>
      <c r="D431" s="4">
        <v>143.56652299999999</v>
      </c>
      <c r="E431" s="4">
        <v>149.91985</v>
      </c>
    </row>
    <row r="432" spans="1:5" x14ac:dyDescent="0.35">
      <c r="A432" s="2">
        <v>44090</v>
      </c>
      <c r="B432" s="4">
        <v>146.623187</v>
      </c>
      <c r="C432" s="4">
        <v>152.59651400000001</v>
      </c>
      <c r="D432" s="4">
        <v>145.10318799999999</v>
      </c>
      <c r="E432" s="4">
        <v>147.253186</v>
      </c>
    </row>
    <row r="433" spans="1:5" x14ac:dyDescent="0.35">
      <c r="A433" s="2">
        <v>44091</v>
      </c>
      <c r="B433" s="4">
        <v>138.53319500000001</v>
      </c>
      <c r="C433" s="4">
        <v>145.92985400000001</v>
      </c>
      <c r="D433" s="4">
        <v>135.999897</v>
      </c>
      <c r="E433" s="4">
        <v>141.143192</v>
      </c>
    </row>
    <row r="434" spans="1:5" x14ac:dyDescent="0.35">
      <c r="A434" s="2">
        <v>44092</v>
      </c>
      <c r="B434" s="4">
        <v>149.31318400000001</v>
      </c>
      <c r="C434" s="4">
        <v>150.33318299999999</v>
      </c>
      <c r="D434" s="4">
        <v>142.93319</v>
      </c>
      <c r="E434" s="4">
        <v>147.38318599999999</v>
      </c>
    </row>
    <row r="435" spans="1:5" x14ac:dyDescent="0.35">
      <c r="A435" s="2">
        <v>44095</v>
      </c>
      <c r="B435" s="4">
        <v>151.043182</v>
      </c>
      <c r="C435" s="4">
        <v>151.893181</v>
      </c>
      <c r="D435" s="4">
        <v>135.689864</v>
      </c>
      <c r="E435" s="4">
        <v>149.79651699999999</v>
      </c>
    </row>
    <row r="436" spans="1:5" x14ac:dyDescent="0.35">
      <c r="A436" s="2">
        <v>44096</v>
      </c>
      <c r="B436" s="4">
        <v>143.19985700000001</v>
      </c>
      <c r="C436" s="4">
        <v>145.91985399999999</v>
      </c>
      <c r="D436" s="4">
        <v>139.199894</v>
      </c>
      <c r="E436" s="4">
        <v>141.40985900000001</v>
      </c>
    </row>
    <row r="437" spans="1:5" x14ac:dyDescent="0.35">
      <c r="A437" s="2">
        <v>44097</v>
      </c>
      <c r="B437" s="4">
        <v>135.05319800000001</v>
      </c>
      <c r="C437" s="4">
        <v>137.383196</v>
      </c>
      <c r="D437" s="4">
        <v>125.29324099999999</v>
      </c>
      <c r="E437" s="4">
        <v>126.78654</v>
      </c>
    </row>
    <row r="438" spans="1:5" x14ac:dyDescent="0.35">
      <c r="A438" s="2">
        <v>44098</v>
      </c>
      <c r="B438" s="4">
        <v>121.26654499999999</v>
      </c>
      <c r="C438" s="4">
        <v>133.16653400000001</v>
      </c>
      <c r="D438" s="4">
        <v>117.09988300000001</v>
      </c>
      <c r="E438" s="4">
        <v>129.263204</v>
      </c>
    </row>
    <row r="439" spans="1:5" x14ac:dyDescent="0.35">
      <c r="A439" s="2">
        <v>44099</v>
      </c>
      <c r="B439" s="4">
        <v>131.15653599999999</v>
      </c>
      <c r="C439" s="4">
        <v>136.24396400000001</v>
      </c>
      <c r="D439" s="4">
        <v>130.43320299999999</v>
      </c>
      <c r="E439" s="4">
        <v>135.779864</v>
      </c>
    </row>
    <row r="440" spans="1:5" x14ac:dyDescent="0.35">
      <c r="A440" s="2">
        <v>44102</v>
      </c>
      <c r="B440" s="4">
        <v>141.53985800000001</v>
      </c>
      <c r="C440" s="4">
        <v>142.69319100000001</v>
      </c>
      <c r="D440" s="4">
        <v>138.51652799999999</v>
      </c>
      <c r="E440" s="4">
        <v>140.39985999999999</v>
      </c>
    </row>
    <row r="441" spans="1:5" x14ac:dyDescent="0.35">
      <c r="A441" s="2">
        <v>44103</v>
      </c>
      <c r="B441" s="4">
        <v>138.666528</v>
      </c>
      <c r="C441" s="4">
        <v>142.833191</v>
      </c>
      <c r="D441" s="4">
        <v>137.19986299999999</v>
      </c>
      <c r="E441" s="4">
        <v>139.68986000000001</v>
      </c>
    </row>
    <row r="442" spans="1:5" x14ac:dyDescent="0.35">
      <c r="A442" s="2">
        <v>44104</v>
      </c>
      <c r="B442" s="4">
        <v>140.43986000000001</v>
      </c>
      <c r="C442" s="4">
        <v>144.64318900000001</v>
      </c>
      <c r="D442" s="4">
        <v>140.15652700000001</v>
      </c>
      <c r="E442" s="4">
        <v>143.00318999999999</v>
      </c>
    </row>
    <row r="443" spans="1:5" x14ac:dyDescent="0.35">
      <c r="A443" s="2">
        <v>44105</v>
      </c>
      <c r="B443" s="4">
        <v>146.91985299999999</v>
      </c>
      <c r="C443" s="4">
        <v>149.62651700000001</v>
      </c>
      <c r="D443" s="4">
        <v>144.806522</v>
      </c>
      <c r="E443" s="4">
        <v>149.386517</v>
      </c>
    </row>
    <row r="444" spans="1:5" x14ac:dyDescent="0.35">
      <c r="A444" s="2">
        <v>44106</v>
      </c>
      <c r="B444" s="4">
        <v>140.46319299999999</v>
      </c>
      <c r="C444" s="4">
        <v>146.37652</v>
      </c>
      <c r="D444" s="4">
        <v>138.33319499999999</v>
      </c>
      <c r="E444" s="4">
        <v>138.36319499999999</v>
      </c>
    </row>
    <row r="445" spans="1:5" x14ac:dyDescent="0.35">
      <c r="A445" s="2">
        <v>44109</v>
      </c>
      <c r="B445" s="4">
        <v>141.11652599999999</v>
      </c>
      <c r="C445" s="4">
        <v>144.54652200000001</v>
      </c>
      <c r="D445" s="4">
        <v>139.77652699999999</v>
      </c>
      <c r="E445" s="4">
        <v>141.893191</v>
      </c>
    </row>
    <row r="446" spans="1:5" x14ac:dyDescent="0.35">
      <c r="A446" s="2">
        <v>44110</v>
      </c>
      <c r="B446" s="4">
        <v>141.263192</v>
      </c>
      <c r="C446" s="4">
        <v>142.92649</v>
      </c>
      <c r="D446" s="4">
        <v>135.34986499999999</v>
      </c>
      <c r="E446" s="4">
        <v>137.99319499999999</v>
      </c>
    </row>
    <row r="447" spans="1:5" x14ac:dyDescent="0.35">
      <c r="A447" s="2">
        <v>44111</v>
      </c>
      <c r="B447" s="4">
        <v>139.95652699999999</v>
      </c>
      <c r="C447" s="4">
        <v>143.299857</v>
      </c>
      <c r="D447" s="4">
        <v>137.948195</v>
      </c>
      <c r="E447" s="4">
        <v>141.766525</v>
      </c>
    </row>
    <row r="448" spans="1:5" x14ac:dyDescent="0.35">
      <c r="A448" s="2">
        <v>44112</v>
      </c>
      <c r="B448" s="4">
        <v>146.14652100000001</v>
      </c>
      <c r="C448" s="4">
        <v>146.33318700000001</v>
      </c>
      <c r="D448" s="4">
        <v>141.766525</v>
      </c>
      <c r="E448" s="4">
        <v>141.97319100000001</v>
      </c>
    </row>
    <row r="449" spans="1:5" x14ac:dyDescent="0.35">
      <c r="A449" s="2">
        <v>44113</v>
      </c>
      <c r="B449" s="4">
        <v>143.37652299999999</v>
      </c>
      <c r="C449" s="4">
        <v>144.86315500000001</v>
      </c>
      <c r="D449" s="4">
        <v>142.15322499999999</v>
      </c>
      <c r="E449" s="4">
        <v>144.66652199999999</v>
      </c>
    </row>
    <row r="450" spans="1:5" x14ac:dyDescent="0.35">
      <c r="A450" s="2">
        <v>44116</v>
      </c>
      <c r="B450" s="4">
        <v>147.33318600000001</v>
      </c>
      <c r="C450" s="4">
        <v>149.57984999999999</v>
      </c>
      <c r="D450" s="4">
        <v>146.19318699999999</v>
      </c>
      <c r="E450" s="4">
        <v>147.43318600000001</v>
      </c>
    </row>
    <row r="451" spans="1:5" x14ac:dyDescent="0.35">
      <c r="A451" s="2">
        <v>44117</v>
      </c>
      <c r="B451" s="4">
        <v>147.783186</v>
      </c>
      <c r="C451" s="4">
        <v>149.62985</v>
      </c>
      <c r="D451" s="4">
        <v>145.533188</v>
      </c>
      <c r="E451" s="4">
        <v>148.883184</v>
      </c>
    </row>
    <row r="452" spans="1:5" x14ac:dyDescent="0.35">
      <c r="A452" s="2">
        <v>44118</v>
      </c>
      <c r="B452" s="4">
        <v>149.92651699999999</v>
      </c>
      <c r="C452" s="4">
        <v>155.299845</v>
      </c>
      <c r="D452" s="4">
        <v>149.11651800000001</v>
      </c>
      <c r="E452" s="4">
        <v>153.766513</v>
      </c>
    </row>
    <row r="453" spans="1:5" x14ac:dyDescent="0.35">
      <c r="A453" s="2">
        <v>44119</v>
      </c>
      <c r="B453" s="4">
        <v>150.103183</v>
      </c>
      <c r="C453" s="4">
        <v>152.18984800000001</v>
      </c>
      <c r="D453" s="4">
        <v>147.499853</v>
      </c>
      <c r="E453" s="4">
        <v>149.62651700000001</v>
      </c>
    </row>
    <row r="454" spans="1:5" x14ac:dyDescent="0.35">
      <c r="A454" s="2">
        <v>44120</v>
      </c>
      <c r="B454" s="4">
        <v>151.479849</v>
      </c>
      <c r="C454" s="4">
        <v>151.983148</v>
      </c>
      <c r="D454" s="4">
        <v>146.283187</v>
      </c>
      <c r="E454" s="4">
        <v>146.55652000000001</v>
      </c>
    </row>
    <row r="455" spans="1:5" x14ac:dyDescent="0.35">
      <c r="A455" s="2">
        <v>44123</v>
      </c>
      <c r="B455" s="4">
        <v>148.74651800000001</v>
      </c>
      <c r="C455" s="4">
        <v>148.99985100000001</v>
      </c>
      <c r="D455" s="4">
        <v>142.956524</v>
      </c>
      <c r="E455" s="4">
        <v>143.60985600000001</v>
      </c>
    </row>
    <row r="456" spans="1:5" x14ac:dyDescent="0.35">
      <c r="A456" s="2">
        <v>44124</v>
      </c>
      <c r="B456" s="4">
        <v>143.91652300000001</v>
      </c>
      <c r="C456" s="4">
        <v>143.91652300000001</v>
      </c>
      <c r="D456" s="4">
        <v>139.68322699999999</v>
      </c>
      <c r="E456" s="4">
        <v>140.64652599999999</v>
      </c>
    </row>
    <row r="457" spans="1:5" x14ac:dyDescent="0.35">
      <c r="A457" s="2">
        <v>44125</v>
      </c>
      <c r="B457" s="4">
        <v>140.89985899999999</v>
      </c>
      <c r="C457" s="4">
        <v>144.31652199999999</v>
      </c>
      <c r="D457" s="4">
        <v>140.416526</v>
      </c>
      <c r="E457" s="4">
        <v>140.87985900000001</v>
      </c>
    </row>
    <row r="458" spans="1:5" x14ac:dyDescent="0.35">
      <c r="A458" s="2">
        <v>44126</v>
      </c>
      <c r="B458" s="4">
        <v>147.30651900000001</v>
      </c>
      <c r="C458" s="4">
        <v>148.409852</v>
      </c>
      <c r="D458" s="4">
        <v>141.50319200000001</v>
      </c>
      <c r="E458" s="4">
        <v>141.929858</v>
      </c>
    </row>
    <row r="459" spans="1:5" x14ac:dyDescent="0.35">
      <c r="A459" s="2">
        <v>44127</v>
      </c>
      <c r="B459" s="4">
        <v>140.613193</v>
      </c>
      <c r="C459" s="4">
        <v>140.961826</v>
      </c>
      <c r="D459" s="4">
        <v>135.79323099999999</v>
      </c>
      <c r="E459" s="4">
        <v>140.20985999999999</v>
      </c>
    </row>
    <row r="460" spans="1:5" x14ac:dyDescent="0.35">
      <c r="A460" s="2">
        <v>44130</v>
      </c>
      <c r="B460" s="4">
        <v>137.20986300000001</v>
      </c>
      <c r="C460" s="4">
        <v>141.919858</v>
      </c>
      <c r="D460" s="4">
        <v>136.66652999999999</v>
      </c>
      <c r="E460" s="4">
        <v>140.09319300000001</v>
      </c>
    </row>
    <row r="461" spans="1:5" x14ac:dyDescent="0.35">
      <c r="A461" s="2">
        <v>44131</v>
      </c>
      <c r="B461" s="4">
        <v>141.25319200000001</v>
      </c>
      <c r="C461" s="4">
        <v>143.49985699999999</v>
      </c>
      <c r="D461" s="4">
        <v>140.03319300000001</v>
      </c>
      <c r="E461" s="4">
        <v>141.55985799999999</v>
      </c>
    </row>
    <row r="462" spans="1:5" x14ac:dyDescent="0.35">
      <c r="A462" s="2">
        <v>44132</v>
      </c>
      <c r="B462" s="4">
        <v>138.826528</v>
      </c>
      <c r="C462" s="4">
        <v>139.53319400000001</v>
      </c>
      <c r="D462" s="4">
        <v>135.33319800000001</v>
      </c>
      <c r="E462" s="4">
        <v>135.339865</v>
      </c>
    </row>
    <row r="463" spans="1:5" x14ac:dyDescent="0.35">
      <c r="A463" s="2">
        <v>44133</v>
      </c>
      <c r="B463" s="4">
        <v>136.65319700000001</v>
      </c>
      <c r="C463" s="4">
        <v>139.353194</v>
      </c>
      <c r="D463" s="4">
        <v>135.48653100000001</v>
      </c>
      <c r="E463" s="4">
        <v>136.943196</v>
      </c>
    </row>
    <row r="464" spans="1:5" x14ac:dyDescent="0.35">
      <c r="A464" s="2">
        <v>44134</v>
      </c>
      <c r="B464" s="4">
        <v>135.631664</v>
      </c>
      <c r="C464" s="4">
        <v>135.863697</v>
      </c>
      <c r="D464" s="4">
        <v>126.369874</v>
      </c>
      <c r="E464" s="4">
        <v>129.34653700000001</v>
      </c>
    </row>
    <row r="465" spans="1:5" x14ac:dyDescent="0.35">
      <c r="A465" s="2">
        <v>44137</v>
      </c>
      <c r="B465" s="4">
        <v>131.333202</v>
      </c>
      <c r="C465" s="4">
        <v>135.659831</v>
      </c>
      <c r="D465" s="4">
        <v>130.766536</v>
      </c>
      <c r="E465" s="4">
        <v>133.50319999999999</v>
      </c>
    </row>
    <row r="466" spans="1:5" x14ac:dyDescent="0.35">
      <c r="A466" s="2">
        <v>44138</v>
      </c>
      <c r="B466" s="4">
        <v>136.57652999999999</v>
      </c>
      <c r="C466" s="4">
        <v>142.58985699999999</v>
      </c>
      <c r="D466" s="4">
        <v>135.563198</v>
      </c>
      <c r="E466" s="4">
        <v>141.299859</v>
      </c>
    </row>
    <row r="467" spans="1:5" x14ac:dyDescent="0.35">
      <c r="A467" s="2">
        <v>44139</v>
      </c>
      <c r="B467" s="4">
        <v>143.53985599999999</v>
      </c>
      <c r="C467" s="4">
        <v>145.13318799999999</v>
      </c>
      <c r="D467" s="4">
        <v>139.03319400000001</v>
      </c>
      <c r="E467" s="4">
        <v>140.326526</v>
      </c>
    </row>
    <row r="468" spans="1:5" x14ac:dyDescent="0.35">
      <c r="A468" s="2">
        <v>44140</v>
      </c>
      <c r="B468" s="4">
        <v>142.766524</v>
      </c>
      <c r="C468" s="4">
        <v>146.66651999999999</v>
      </c>
      <c r="D468" s="4">
        <v>141.333225</v>
      </c>
      <c r="E468" s="4">
        <v>146.029854</v>
      </c>
    </row>
    <row r="469" spans="1:5" x14ac:dyDescent="0.35">
      <c r="A469" s="2">
        <v>44141</v>
      </c>
      <c r="B469" s="4">
        <v>145.36652100000001</v>
      </c>
      <c r="C469" s="4">
        <v>145.523188</v>
      </c>
      <c r="D469" s="4">
        <v>141.426525</v>
      </c>
      <c r="E469" s="4">
        <v>143.31652299999999</v>
      </c>
    </row>
    <row r="470" spans="1:5" x14ac:dyDescent="0.35">
      <c r="A470" s="2">
        <v>44144</v>
      </c>
      <c r="B470" s="4">
        <v>146.499854</v>
      </c>
      <c r="C470" s="4">
        <v>150.83318299999999</v>
      </c>
      <c r="D470" s="4">
        <v>140.33319299999999</v>
      </c>
      <c r="E470" s="4">
        <v>140.41986</v>
      </c>
    </row>
    <row r="471" spans="1:5" x14ac:dyDescent="0.35">
      <c r="A471" s="2">
        <v>44145</v>
      </c>
      <c r="B471" s="4">
        <v>140.02986000000001</v>
      </c>
      <c r="C471" s="4">
        <v>140.02986000000001</v>
      </c>
      <c r="D471" s="4">
        <v>132.00990100000001</v>
      </c>
      <c r="E471" s="4">
        <v>136.78653</v>
      </c>
    </row>
    <row r="472" spans="1:5" x14ac:dyDescent="0.35">
      <c r="A472" s="2">
        <v>44146</v>
      </c>
      <c r="B472" s="4">
        <v>138.81652800000001</v>
      </c>
      <c r="C472" s="4">
        <v>139.56486000000001</v>
      </c>
      <c r="D472" s="4">
        <v>136.85986299999999</v>
      </c>
      <c r="E472" s="4">
        <v>139.043194</v>
      </c>
    </row>
    <row r="473" spans="1:5" x14ac:dyDescent="0.35">
      <c r="A473" s="2">
        <v>44147</v>
      </c>
      <c r="B473" s="4">
        <v>138.349862</v>
      </c>
      <c r="C473" s="4">
        <v>140.99985899999999</v>
      </c>
      <c r="D473" s="4">
        <v>136.50653</v>
      </c>
      <c r="E473" s="4">
        <v>137.253196</v>
      </c>
    </row>
    <row r="474" spans="1:5" x14ac:dyDescent="0.35">
      <c r="A474" s="2">
        <v>44148</v>
      </c>
      <c r="B474" s="4">
        <v>136.94986299999999</v>
      </c>
      <c r="C474" s="4">
        <v>137.51049599999999</v>
      </c>
      <c r="D474" s="4">
        <v>133.88653299999999</v>
      </c>
      <c r="E474" s="4">
        <v>136.16653099999999</v>
      </c>
    </row>
    <row r="475" spans="1:5" x14ac:dyDescent="0.35">
      <c r="A475" s="2">
        <v>44151</v>
      </c>
      <c r="B475" s="4">
        <v>136.309864</v>
      </c>
      <c r="C475" s="4">
        <v>137.48319599999999</v>
      </c>
      <c r="D475" s="4">
        <v>134.69546500000001</v>
      </c>
      <c r="E475" s="4">
        <v>136.029864</v>
      </c>
    </row>
    <row r="476" spans="1:5" x14ac:dyDescent="0.35">
      <c r="A476" s="2">
        <v>44152</v>
      </c>
      <c r="B476" s="4">
        <v>153.389847</v>
      </c>
      <c r="C476" s="4">
        <v>153.99984599999999</v>
      </c>
      <c r="D476" s="4">
        <v>144.336522</v>
      </c>
      <c r="E476" s="4">
        <v>147.20318599999999</v>
      </c>
    </row>
    <row r="477" spans="1:5" x14ac:dyDescent="0.35">
      <c r="A477" s="2">
        <v>44153</v>
      </c>
      <c r="B477" s="4">
        <v>149.449851</v>
      </c>
      <c r="C477" s="4">
        <v>165.333168</v>
      </c>
      <c r="D477" s="4">
        <v>147.83321900000001</v>
      </c>
      <c r="E477" s="4">
        <v>162.21317099999999</v>
      </c>
    </row>
    <row r="478" spans="1:5" x14ac:dyDescent="0.35">
      <c r="A478" s="2">
        <v>44154</v>
      </c>
      <c r="B478" s="4">
        <v>163.99983599999999</v>
      </c>
      <c r="C478" s="4">
        <v>169.53689700000001</v>
      </c>
      <c r="D478" s="4">
        <v>162.52317099999999</v>
      </c>
      <c r="E478" s="4">
        <v>166.42316700000001</v>
      </c>
    </row>
    <row r="479" spans="1:5" x14ac:dyDescent="0.35">
      <c r="A479" s="2">
        <v>44155</v>
      </c>
      <c r="B479" s="4">
        <v>165.99650099999999</v>
      </c>
      <c r="C479" s="4">
        <v>167.499833</v>
      </c>
      <c r="D479" s="4">
        <v>163.019837</v>
      </c>
      <c r="E479" s="4">
        <v>163.20317</v>
      </c>
    </row>
    <row r="480" spans="1:5" x14ac:dyDescent="0.35">
      <c r="A480" s="2">
        <v>44158</v>
      </c>
      <c r="B480" s="4">
        <v>167.83316600000001</v>
      </c>
      <c r="C480" s="4">
        <v>175.333158</v>
      </c>
      <c r="D480" s="4">
        <v>167.26316600000001</v>
      </c>
      <c r="E480" s="4">
        <v>173.949826</v>
      </c>
    </row>
    <row r="481" spans="1:5" x14ac:dyDescent="0.35">
      <c r="A481" s="2">
        <v>44159</v>
      </c>
      <c r="B481" s="4">
        <v>180.13315299999999</v>
      </c>
      <c r="C481" s="4">
        <v>186.66314700000001</v>
      </c>
      <c r="D481" s="4">
        <v>175.39982499999999</v>
      </c>
      <c r="E481" s="4">
        <v>185.12648200000001</v>
      </c>
    </row>
    <row r="482" spans="1:5" x14ac:dyDescent="0.35">
      <c r="A482" s="2">
        <v>44160</v>
      </c>
      <c r="B482" s="4">
        <v>183.35315</v>
      </c>
      <c r="C482" s="4">
        <v>191.33314200000001</v>
      </c>
      <c r="D482" s="4">
        <v>181.789818</v>
      </c>
      <c r="E482" s="4">
        <v>191.33314200000001</v>
      </c>
    </row>
    <row r="483" spans="1:5" x14ac:dyDescent="0.35">
      <c r="A483" s="2">
        <v>44162</v>
      </c>
      <c r="B483" s="4">
        <v>193.71980600000001</v>
      </c>
      <c r="C483" s="4">
        <v>199.59313399999999</v>
      </c>
      <c r="D483" s="4">
        <v>192.816474</v>
      </c>
      <c r="E483" s="4">
        <v>195.25313800000001</v>
      </c>
    </row>
    <row r="484" spans="1:5" x14ac:dyDescent="0.35">
      <c r="A484" s="2">
        <v>44165</v>
      </c>
      <c r="B484" s="4">
        <v>200.73646600000001</v>
      </c>
      <c r="C484" s="4">
        <v>202.599797</v>
      </c>
      <c r="D484" s="4">
        <v>184.83648199999999</v>
      </c>
      <c r="E484" s="4">
        <v>189.19981100000001</v>
      </c>
    </row>
    <row r="485" spans="1:5" x14ac:dyDescent="0.35">
      <c r="A485" s="2">
        <v>44166</v>
      </c>
      <c r="B485" s="4">
        <v>199.19646700000001</v>
      </c>
      <c r="C485" s="4">
        <v>199.28313399999999</v>
      </c>
      <c r="D485" s="4">
        <v>190.683143</v>
      </c>
      <c r="E485" s="4">
        <v>194.919805</v>
      </c>
    </row>
    <row r="486" spans="1:5" x14ac:dyDescent="0.35">
      <c r="A486" s="2">
        <v>44167</v>
      </c>
      <c r="B486" s="4">
        <v>185.479815</v>
      </c>
      <c r="C486" s="4">
        <v>190.51314300000001</v>
      </c>
      <c r="D486" s="4">
        <v>180.403153</v>
      </c>
      <c r="E486" s="4">
        <v>189.60647700000001</v>
      </c>
    </row>
    <row r="487" spans="1:5" x14ac:dyDescent="0.35">
      <c r="A487" s="2">
        <v>44168</v>
      </c>
      <c r="B487" s="4">
        <v>196.673137</v>
      </c>
      <c r="C487" s="4">
        <v>199.65646699999999</v>
      </c>
      <c r="D487" s="4">
        <v>194.14313899999999</v>
      </c>
      <c r="E487" s="4">
        <v>197.793136</v>
      </c>
    </row>
    <row r="488" spans="1:5" x14ac:dyDescent="0.35">
      <c r="A488" s="2">
        <v>44169</v>
      </c>
      <c r="B488" s="4">
        <v>197.00313600000001</v>
      </c>
      <c r="C488" s="4">
        <v>199.6798</v>
      </c>
      <c r="D488" s="4">
        <v>195.166472</v>
      </c>
      <c r="E488" s="4">
        <v>199.6798</v>
      </c>
    </row>
    <row r="489" spans="1:5" x14ac:dyDescent="0.35">
      <c r="A489" s="2">
        <v>44172</v>
      </c>
      <c r="B489" s="4">
        <v>201.63969800000001</v>
      </c>
      <c r="C489" s="4">
        <v>216.26165</v>
      </c>
      <c r="D489" s="4">
        <v>201.01646600000001</v>
      </c>
      <c r="E489" s="4">
        <v>213.91978599999999</v>
      </c>
    </row>
    <row r="490" spans="1:5" x14ac:dyDescent="0.35">
      <c r="A490" s="2">
        <v>44173</v>
      </c>
      <c r="B490" s="4">
        <v>208.50145800000001</v>
      </c>
      <c r="C490" s="4">
        <v>217.09311600000001</v>
      </c>
      <c r="D490" s="4">
        <v>206.166461</v>
      </c>
      <c r="E490" s="4">
        <v>216.62645000000001</v>
      </c>
    </row>
    <row r="491" spans="1:5" x14ac:dyDescent="0.35">
      <c r="A491" s="2">
        <v>44174</v>
      </c>
      <c r="B491" s="4">
        <v>217.89644899999999</v>
      </c>
      <c r="C491" s="4">
        <v>218.106449</v>
      </c>
      <c r="D491" s="4">
        <v>195.99980400000001</v>
      </c>
      <c r="E491" s="4">
        <v>201.493132</v>
      </c>
    </row>
    <row r="492" spans="1:5" x14ac:dyDescent="0.35">
      <c r="A492" s="2">
        <v>44175</v>
      </c>
      <c r="B492" s="4">
        <v>191.45647500000001</v>
      </c>
      <c r="C492" s="4">
        <v>209.24979099999999</v>
      </c>
      <c r="D492" s="4">
        <v>188.779811</v>
      </c>
      <c r="E492" s="4">
        <v>209.023124</v>
      </c>
    </row>
    <row r="493" spans="1:5" x14ac:dyDescent="0.35">
      <c r="A493" s="2">
        <v>44176</v>
      </c>
      <c r="B493" s="4">
        <v>205.003128</v>
      </c>
      <c r="C493" s="4">
        <v>207.99979200000001</v>
      </c>
      <c r="D493" s="4">
        <v>198.933134</v>
      </c>
      <c r="E493" s="4">
        <v>203.32979700000001</v>
      </c>
    </row>
    <row r="494" spans="1:5" x14ac:dyDescent="0.35">
      <c r="A494" s="2">
        <v>44179</v>
      </c>
      <c r="B494" s="4">
        <v>206.33312699999999</v>
      </c>
      <c r="C494" s="4">
        <v>214.249752</v>
      </c>
      <c r="D494" s="4">
        <v>203.39983000000001</v>
      </c>
      <c r="E494" s="4">
        <v>213.276453</v>
      </c>
    </row>
    <row r="495" spans="1:5" x14ac:dyDescent="0.35">
      <c r="A495" s="2">
        <v>44180</v>
      </c>
      <c r="B495" s="4">
        <v>214.42645200000001</v>
      </c>
      <c r="C495" s="4">
        <v>215.633118</v>
      </c>
      <c r="D495" s="4">
        <v>207.93312499999999</v>
      </c>
      <c r="E495" s="4">
        <v>211.083122</v>
      </c>
    </row>
    <row r="496" spans="1:5" x14ac:dyDescent="0.35">
      <c r="A496" s="2">
        <v>44181</v>
      </c>
      <c r="B496" s="4">
        <v>209.40979100000001</v>
      </c>
      <c r="C496" s="4">
        <v>210.833123</v>
      </c>
      <c r="D496" s="4">
        <v>201.66646499999999</v>
      </c>
      <c r="E496" s="4">
        <v>207.58979199999999</v>
      </c>
    </row>
    <row r="497" spans="1:5" x14ac:dyDescent="0.35">
      <c r="A497" s="2">
        <v>44182</v>
      </c>
      <c r="B497" s="4">
        <v>209.396457</v>
      </c>
      <c r="C497" s="4">
        <v>219.606447</v>
      </c>
      <c r="D497" s="4">
        <v>206.49979400000001</v>
      </c>
      <c r="E497" s="4">
        <v>218.633115</v>
      </c>
    </row>
    <row r="498" spans="1:5" x14ac:dyDescent="0.35">
      <c r="A498" s="2">
        <v>44183</v>
      </c>
      <c r="B498" s="4">
        <v>222.966444</v>
      </c>
      <c r="C498" s="4">
        <v>231.66643500000001</v>
      </c>
      <c r="D498" s="4">
        <v>209.513124</v>
      </c>
      <c r="E498" s="4">
        <v>231.66643500000001</v>
      </c>
    </row>
    <row r="499" spans="1:5" x14ac:dyDescent="0.35">
      <c r="A499" s="2">
        <v>44186</v>
      </c>
      <c r="B499" s="4">
        <v>222.079778</v>
      </c>
      <c r="C499" s="4">
        <v>222.833111</v>
      </c>
      <c r="D499" s="4">
        <v>215.35645099999999</v>
      </c>
      <c r="E499" s="4">
        <v>216.61978300000001</v>
      </c>
    </row>
    <row r="500" spans="1:5" x14ac:dyDescent="0.35">
      <c r="A500" s="2">
        <v>44187</v>
      </c>
      <c r="B500" s="4">
        <v>215.99978400000001</v>
      </c>
      <c r="C500" s="4">
        <v>216.62645000000001</v>
      </c>
      <c r="D500" s="4">
        <v>204.74312900000001</v>
      </c>
      <c r="E500" s="4">
        <v>213.44645299999999</v>
      </c>
    </row>
    <row r="501" spans="1:5" x14ac:dyDescent="0.35">
      <c r="A501" s="2">
        <v>44188</v>
      </c>
      <c r="B501" s="4">
        <v>210.73312300000001</v>
      </c>
      <c r="C501" s="4">
        <v>217.166416</v>
      </c>
      <c r="D501" s="4">
        <v>207.52315899999999</v>
      </c>
      <c r="E501" s="4">
        <v>215.32645099999999</v>
      </c>
    </row>
    <row r="502" spans="1:5" x14ac:dyDescent="0.35">
      <c r="A502" s="2">
        <v>44189</v>
      </c>
      <c r="B502" s="4">
        <v>214.32978600000001</v>
      </c>
      <c r="C502" s="4">
        <v>222.02977799999999</v>
      </c>
      <c r="D502" s="4">
        <v>213.66645299999999</v>
      </c>
      <c r="E502" s="4">
        <v>220.58977899999999</v>
      </c>
    </row>
    <row r="503" spans="1:5" x14ac:dyDescent="0.35">
      <c r="A503" s="2">
        <v>44193</v>
      </c>
      <c r="B503" s="4">
        <v>224.83644200000001</v>
      </c>
      <c r="C503" s="4">
        <v>227.133106</v>
      </c>
      <c r="D503" s="4">
        <v>220.266446</v>
      </c>
      <c r="E503" s="4">
        <v>221.22977900000001</v>
      </c>
    </row>
    <row r="504" spans="1:5" x14ac:dyDescent="0.35">
      <c r="A504" s="2">
        <v>44194</v>
      </c>
      <c r="B504" s="4">
        <v>220.333113</v>
      </c>
      <c r="C504" s="4">
        <v>223.29977700000001</v>
      </c>
      <c r="D504" s="4">
        <v>218.33311499999999</v>
      </c>
      <c r="E504" s="4">
        <v>221.99644499999999</v>
      </c>
    </row>
    <row r="505" spans="1:5" x14ac:dyDescent="0.35">
      <c r="A505" s="2">
        <v>44195</v>
      </c>
      <c r="B505" s="4">
        <v>223.999776</v>
      </c>
      <c r="C505" s="4">
        <v>232.19976800000001</v>
      </c>
      <c r="D505" s="4">
        <v>222.78654399999999</v>
      </c>
      <c r="E505" s="4">
        <v>231.59310199999999</v>
      </c>
    </row>
    <row r="506" spans="1:5" x14ac:dyDescent="0.35">
      <c r="A506" s="2">
        <v>44196</v>
      </c>
      <c r="B506" s="4">
        <v>233.329767</v>
      </c>
      <c r="C506" s="4">
        <v>239.573094</v>
      </c>
      <c r="D506" s="4">
        <v>230.37310299999999</v>
      </c>
      <c r="E506" s="4">
        <v>235.22309799999999</v>
      </c>
    </row>
    <row r="507" spans="1:5" x14ac:dyDescent="0.35">
      <c r="A507" s="2">
        <v>44200</v>
      </c>
      <c r="B507" s="4">
        <v>239.81976</v>
      </c>
      <c r="C507" s="4">
        <v>248.16305199999999</v>
      </c>
      <c r="D507" s="4">
        <v>239.062928</v>
      </c>
      <c r="E507" s="4">
        <v>243.25642300000001</v>
      </c>
    </row>
    <row r="508" spans="1:5" x14ac:dyDescent="0.35">
      <c r="A508" s="2">
        <v>44201</v>
      </c>
      <c r="B508" s="4">
        <v>241.21975900000001</v>
      </c>
      <c r="C508" s="4">
        <v>246.94641999999999</v>
      </c>
      <c r="D508" s="4">
        <v>239.73309399999999</v>
      </c>
      <c r="E508" s="4">
        <v>245.03642199999999</v>
      </c>
    </row>
    <row r="509" spans="1:5" x14ac:dyDescent="0.35">
      <c r="A509" s="2">
        <v>44202</v>
      </c>
      <c r="B509" s="4">
        <v>252.829747</v>
      </c>
      <c r="C509" s="4">
        <v>257.99974200000003</v>
      </c>
      <c r="D509" s="4">
        <v>249.69974999999999</v>
      </c>
      <c r="E509" s="4">
        <v>251.99308099999999</v>
      </c>
    </row>
    <row r="510" spans="1:5" x14ac:dyDescent="0.35">
      <c r="A510" s="2">
        <v>44203</v>
      </c>
      <c r="B510" s="4">
        <v>259.20974100000001</v>
      </c>
      <c r="C510" s="4">
        <v>272.32972799999999</v>
      </c>
      <c r="D510" s="4">
        <v>258.399742</v>
      </c>
      <c r="E510" s="4">
        <v>272.01306099999999</v>
      </c>
    </row>
    <row r="511" spans="1:5" x14ac:dyDescent="0.35">
      <c r="A511" s="2">
        <v>44204</v>
      </c>
      <c r="B511" s="4">
        <v>285.33304800000002</v>
      </c>
      <c r="C511" s="4">
        <v>294.82970499999999</v>
      </c>
      <c r="D511" s="4">
        <v>279.463054</v>
      </c>
      <c r="E511" s="4">
        <v>293.33970699999998</v>
      </c>
    </row>
    <row r="512" spans="1:5" x14ac:dyDescent="0.35">
      <c r="A512" s="2">
        <v>44207</v>
      </c>
      <c r="B512" s="4">
        <v>283.13305000000003</v>
      </c>
      <c r="C512" s="4">
        <v>284.80971499999998</v>
      </c>
      <c r="D512" s="4">
        <v>267.87379900000002</v>
      </c>
      <c r="E512" s="4">
        <v>270.39639599999998</v>
      </c>
    </row>
    <row r="513" spans="1:5" x14ac:dyDescent="0.35">
      <c r="A513" s="2">
        <v>44208</v>
      </c>
      <c r="B513" s="4">
        <v>276.99972300000002</v>
      </c>
      <c r="C513" s="4">
        <v>289.33304399999997</v>
      </c>
      <c r="D513" s="4">
        <v>275.77972399999999</v>
      </c>
      <c r="E513" s="4">
        <v>283.14638400000001</v>
      </c>
    </row>
    <row r="514" spans="1:5" x14ac:dyDescent="0.35">
      <c r="A514" s="2">
        <v>44209</v>
      </c>
      <c r="B514" s="4">
        <v>284.25304899999998</v>
      </c>
      <c r="C514" s="4">
        <v>286.82304699999997</v>
      </c>
      <c r="D514" s="4">
        <v>277.333056</v>
      </c>
      <c r="E514" s="4">
        <v>284.80304899999999</v>
      </c>
    </row>
    <row r="515" spans="1:5" x14ac:dyDescent="0.35">
      <c r="A515" s="2">
        <v>44210</v>
      </c>
      <c r="B515" s="4">
        <v>281.12971900000002</v>
      </c>
      <c r="C515" s="4">
        <v>287.66637900000001</v>
      </c>
      <c r="D515" s="4">
        <v>279.583054</v>
      </c>
      <c r="E515" s="4">
        <v>281.66638499999999</v>
      </c>
    </row>
    <row r="516" spans="1:5" x14ac:dyDescent="0.35">
      <c r="A516" s="2">
        <v>44211</v>
      </c>
      <c r="B516" s="4">
        <v>283.99971599999998</v>
      </c>
      <c r="C516" s="4">
        <v>286.63304699999998</v>
      </c>
      <c r="D516" s="4">
        <v>273.03305999999998</v>
      </c>
      <c r="E516" s="4">
        <v>275.386391</v>
      </c>
    </row>
    <row r="517" spans="1:5" x14ac:dyDescent="0.35">
      <c r="A517" s="2">
        <v>44215</v>
      </c>
      <c r="B517" s="4">
        <v>279.26638700000001</v>
      </c>
      <c r="C517" s="4">
        <v>283.33305000000001</v>
      </c>
      <c r="D517" s="4">
        <v>277.66638899999998</v>
      </c>
      <c r="E517" s="4">
        <v>281.51638500000001</v>
      </c>
    </row>
    <row r="518" spans="1:5" x14ac:dyDescent="0.35">
      <c r="A518" s="2">
        <v>44216</v>
      </c>
      <c r="B518" s="4">
        <v>286.24637999999999</v>
      </c>
      <c r="C518" s="4">
        <v>286.49971399999998</v>
      </c>
      <c r="D518" s="4">
        <v>279.093054</v>
      </c>
      <c r="E518" s="4">
        <v>283.48304999999999</v>
      </c>
    </row>
    <row r="519" spans="1:5" x14ac:dyDescent="0.35">
      <c r="A519" s="2">
        <v>44217</v>
      </c>
      <c r="B519" s="4">
        <v>284.99971499999998</v>
      </c>
      <c r="C519" s="4">
        <v>285.23968100000002</v>
      </c>
      <c r="D519" s="4">
        <v>280.47308600000002</v>
      </c>
      <c r="E519" s="4">
        <v>281.66305199999999</v>
      </c>
    </row>
    <row r="520" spans="1:5" x14ac:dyDescent="0.35">
      <c r="A520" s="2">
        <v>44218</v>
      </c>
      <c r="B520" s="4">
        <v>278.10305499999998</v>
      </c>
      <c r="C520" s="4">
        <v>282.66638399999999</v>
      </c>
      <c r="D520" s="4">
        <v>276.20639</v>
      </c>
      <c r="E520" s="4">
        <v>282.21305100000001</v>
      </c>
    </row>
    <row r="521" spans="1:5" x14ac:dyDescent="0.35">
      <c r="A521" s="2">
        <v>44221</v>
      </c>
      <c r="B521" s="4">
        <v>284.99971499999998</v>
      </c>
      <c r="C521" s="4">
        <v>300.13303300000001</v>
      </c>
      <c r="D521" s="4">
        <v>279.60642000000001</v>
      </c>
      <c r="E521" s="4">
        <v>293.59970600000003</v>
      </c>
    </row>
    <row r="522" spans="1:5" x14ac:dyDescent="0.35">
      <c r="A522" s="2">
        <v>44222</v>
      </c>
      <c r="B522" s="4">
        <v>297.12637000000001</v>
      </c>
      <c r="C522" s="4">
        <v>298.63303500000001</v>
      </c>
      <c r="D522" s="4">
        <v>290.53304300000002</v>
      </c>
      <c r="E522" s="4">
        <v>294.36303900000001</v>
      </c>
    </row>
    <row r="523" spans="1:5" x14ac:dyDescent="0.35">
      <c r="A523" s="2">
        <v>44223</v>
      </c>
      <c r="B523" s="4">
        <v>290.116377</v>
      </c>
      <c r="C523" s="4">
        <v>297.16636999999997</v>
      </c>
      <c r="D523" s="4">
        <v>286.21971400000001</v>
      </c>
      <c r="E523" s="4">
        <v>288.053045</v>
      </c>
    </row>
    <row r="524" spans="1:5" x14ac:dyDescent="0.35">
      <c r="A524" s="2">
        <v>44224</v>
      </c>
      <c r="B524" s="4">
        <v>273.33305999999999</v>
      </c>
      <c r="C524" s="4">
        <v>282.66638399999999</v>
      </c>
      <c r="D524" s="4">
        <v>266.99973299999999</v>
      </c>
      <c r="E524" s="4">
        <v>278.47638799999999</v>
      </c>
    </row>
    <row r="525" spans="1:5" x14ac:dyDescent="0.35">
      <c r="A525" s="2">
        <v>44225</v>
      </c>
      <c r="B525" s="4">
        <v>276.66649000000001</v>
      </c>
      <c r="C525" s="4">
        <v>280.80305299999998</v>
      </c>
      <c r="D525" s="4">
        <v>260.033073</v>
      </c>
      <c r="E525" s="4">
        <v>264.50973499999998</v>
      </c>
    </row>
    <row r="526" spans="1:5" x14ac:dyDescent="0.35">
      <c r="A526" s="2">
        <v>44228</v>
      </c>
      <c r="B526" s="4">
        <v>271.42972900000001</v>
      </c>
      <c r="C526" s="4">
        <v>280.66638599999999</v>
      </c>
      <c r="D526" s="4">
        <v>265.18643500000002</v>
      </c>
      <c r="E526" s="4">
        <v>279.93638700000002</v>
      </c>
    </row>
    <row r="527" spans="1:5" x14ac:dyDescent="0.35">
      <c r="A527" s="2">
        <v>44229</v>
      </c>
      <c r="B527" s="4">
        <v>281.55971799999998</v>
      </c>
      <c r="C527" s="4">
        <v>293.499707</v>
      </c>
      <c r="D527" s="4">
        <v>280.73325299999999</v>
      </c>
      <c r="E527" s="4">
        <v>290.929709</v>
      </c>
    </row>
    <row r="528" spans="1:5" x14ac:dyDescent="0.35">
      <c r="A528" s="2">
        <v>44230</v>
      </c>
      <c r="B528" s="4">
        <v>292.33970799999997</v>
      </c>
      <c r="C528" s="4">
        <v>292.69304099999999</v>
      </c>
      <c r="D528" s="4">
        <v>284.35458199999999</v>
      </c>
      <c r="E528" s="4">
        <v>284.89638200000002</v>
      </c>
    </row>
    <row r="529" spans="1:5" x14ac:dyDescent="0.35">
      <c r="A529" s="2">
        <v>44231</v>
      </c>
      <c r="B529" s="4">
        <v>284.99971499999998</v>
      </c>
      <c r="C529" s="4">
        <v>285.49971499999998</v>
      </c>
      <c r="D529" s="4">
        <v>277.80638900000002</v>
      </c>
      <c r="E529" s="4">
        <v>283.32971700000002</v>
      </c>
    </row>
    <row r="530" spans="1:5" x14ac:dyDescent="0.35">
      <c r="A530" s="2">
        <v>44232</v>
      </c>
      <c r="B530" s="4">
        <v>281.66638499999999</v>
      </c>
      <c r="C530" s="4">
        <v>288.25637799999998</v>
      </c>
      <c r="D530" s="4">
        <v>279.656387</v>
      </c>
      <c r="E530" s="4">
        <v>284.07638300000002</v>
      </c>
    </row>
    <row r="531" spans="1:5" x14ac:dyDescent="0.35">
      <c r="A531" s="2">
        <v>44235</v>
      </c>
      <c r="B531" s="4">
        <v>289.88970999999998</v>
      </c>
      <c r="C531" s="4">
        <v>292.58970699999998</v>
      </c>
      <c r="D531" s="4">
        <v>284.916382</v>
      </c>
      <c r="E531" s="4">
        <v>287.80637899999999</v>
      </c>
    </row>
    <row r="532" spans="1:5" x14ac:dyDescent="0.35">
      <c r="A532" s="2">
        <v>44236</v>
      </c>
      <c r="B532" s="4">
        <v>285.039715</v>
      </c>
      <c r="C532" s="4">
        <v>286.59971300000001</v>
      </c>
      <c r="D532" s="4">
        <v>280.58305300000001</v>
      </c>
      <c r="E532" s="4">
        <v>283.15305000000001</v>
      </c>
    </row>
    <row r="533" spans="1:5" x14ac:dyDescent="0.35">
      <c r="A533" s="2">
        <v>44237</v>
      </c>
      <c r="B533" s="4">
        <v>281.21138500000001</v>
      </c>
      <c r="C533" s="4">
        <v>281.60638499999999</v>
      </c>
      <c r="D533" s="4">
        <v>266.673067</v>
      </c>
      <c r="E533" s="4">
        <v>268.27306499999997</v>
      </c>
    </row>
    <row r="534" spans="1:5" x14ac:dyDescent="0.35">
      <c r="A534" s="2">
        <v>44238</v>
      </c>
      <c r="B534" s="4">
        <v>270.813063</v>
      </c>
      <c r="C534" s="4">
        <v>276.62635699999998</v>
      </c>
      <c r="D534" s="4">
        <v>267.241399</v>
      </c>
      <c r="E534" s="4">
        <v>270.55306300000001</v>
      </c>
    </row>
    <row r="535" spans="1:5" x14ac:dyDescent="0.35">
      <c r="A535" s="2">
        <v>44239</v>
      </c>
      <c r="B535" s="4">
        <v>267.08640000000003</v>
      </c>
      <c r="C535" s="4">
        <v>272.443061</v>
      </c>
      <c r="D535" s="4">
        <v>261.77660500000002</v>
      </c>
      <c r="E535" s="4">
        <v>272.03972800000003</v>
      </c>
    </row>
    <row r="536" spans="1:5" x14ac:dyDescent="0.35">
      <c r="A536" s="2">
        <v>44243</v>
      </c>
      <c r="B536" s="4">
        <v>272.66639400000003</v>
      </c>
      <c r="C536" s="4">
        <v>273.66639300000003</v>
      </c>
      <c r="D536" s="4">
        <v>264.14640300000002</v>
      </c>
      <c r="E536" s="4">
        <v>265.40640100000002</v>
      </c>
    </row>
    <row r="537" spans="1:5" x14ac:dyDescent="0.35">
      <c r="A537" s="2">
        <v>44244</v>
      </c>
      <c r="B537" s="4">
        <v>259.69640700000002</v>
      </c>
      <c r="C537" s="4">
        <v>266.613067</v>
      </c>
      <c r="D537" s="4">
        <v>254.00307900000001</v>
      </c>
      <c r="E537" s="4">
        <v>266.049734</v>
      </c>
    </row>
    <row r="538" spans="1:5" x14ac:dyDescent="0.35">
      <c r="A538" s="2">
        <v>44245</v>
      </c>
      <c r="B538" s="4">
        <v>260.29973999999999</v>
      </c>
      <c r="C538" s="4">
        <v>264.89640200000002</v>
      </c>
      <c r="D538" s="4">
        <v>258.75640800000002</v>
      </c>
      <c r="E538" s="4">
        <v>262.45973800000002</v>
      </c>
    </row>
    <row r="539" spans="1:5" x14ac:dyDescent="0.35">
      <c r="A539" s="2">
        <v>44246</v>
      </c>
      <c r="B539" s="4">
        <v>264.99973499999999</v>
      </c>
      <c r="C539" s="4">
        <v>265.59636799999998</v>
      </c>
      <c r="D539" s="4">
        <v>259.12307399999997</v>
      </c>
      <c r="E539" s="4">
        <v>260.43307299999998</v>
      </c>
    </row>
    <row r="540" spans="1:5" x14ac:dyDescent="0.35">
      <c r="A540" s="2">
        <v>44249</v>
      </c>
      <c r="B540" s="4">
        <v>254.21307899999999</v>
      </c>
      <c r="C540" s="4">
        <v>256.16641099999998</v>
      </c>
      <c r="D540" s="4">
        <v>236.73309699999999</v>
      </c>
      <c r="E540" s="4">
        <v>238.16642899999999</v>
      </c>
    </row>
    <row r="541" spans="1:5" x14ac:dyDescent="0.35">
      <c r="A541" s="2">
        <v>44250</v>
      </c>
      <c r="B541" s="4">
        <v>220.709779</v>
      </c>
      <c r="C541" s="4">
        <v>237.86972900000001</v>
      </c>
      <c r="D541" s="4">
        <v>206.33312699999999</v>
      </c>
      <c r="E541" s="4">
        <v>232.94643400000001</v>
      </c>
    </row>
    <row r="542" spans="1:5" x14ac:dyDescent="0.35">
      <c r="A542" s="2">
        <v>44251</v>
      </c>
      <c r="B542" s="4">
        <v>237.283096</v>
      </c>
      <c r="C542" s="4">
        <v>248.33308500000001</v>
      </c>
      <c r="D542" s="4">
        <v>231.389769</v>
      </c>
      <c r="E542" s="4">
        <v>247.339753</v>
      </c>
    </row>
    <row r="543" spans="1:5" x14ac:dyDescent="0.35">
      <c r="A543" s="2">
        <v>44252</v>
      </c>
      <c r="B543" s="4">
        <v>242.049758</v>
      </c>
      <c r="C543" s="4">
        <v>245.735288</v>
      </c>
      <c r="D543" s="4">
        <v>223.526443</v>
      </c>
      <c r="E543" s="4">
        <v>227.40643900000001</v>
      </c>
    </row>
    <row r="544" spans="1:5" x14ac:dyDescent="0.35">
      <c r="A544" s="2">
        <v>44253</v>
      </c>
      <c r="B544" s="4">
        <v>233.3331</v>
      </c>
      <c r="C544" s="4">
        <v>235.56643099999999</v>
      </c>
      <c r="D544" s="4">
        <v>219.83644699999999</v>
      </c>
      <c r="E544" s="4">
        <v>225.16644199999999</v>
      </c>
    </row>
    <row r="545" spans="1:5" x14ac:dyDescent="0.35">
      <c r="A545" s="2">
        <v>44256</v>
      </c>
      <c r="B545" s="4">
        <v>230.03643700000001</v>
      </c>
      <c r="C545" s="4">
        <v>239.666427</v>
      </c>
      <c r="D545" s="4">
        <v>228.349772</v>
      </c>
      <c r="E545" s="4">
        <v>239.476427</v>
      </c>
    </row>
    <row r="546" spans="1:5" x14ac:dyDescent="0.35">
      <c r="A546" s="2">
        <v>44257</v>
      </c>
      <c r="B546" s="4">
        <v>239.42642699999999</v>
      </c>
      <c r="C546" s="4">
        <v>240.36976000000001</v>
      </c>
      <c r="D546" s="4">
        <v>228.33310499999999</v>
      </c>
      <c r="E546" s="4">
        <v>228.81310500000001</v>
      </c>
    </row>
    <row r="547" spans="1:5" x14ac:dyDescent="0.35">
      <c r="A547" s="2">
        <v>44258</v>
      </c>
      <c r="B547" s="4">
        <v>229.32977099999999</v>
      </c>
      <c r="C547" s="4">
        <v>233.56643299999999</v>
      </c>
      <c r="D547" s="4">
        <v>217.23478299999999</v>
      </c>
      <c r="E547" s="4">
        <v>217.733116</v>
      </c>
    </row>
    <row r="548" spans="1:5" x14ac:dyDescent="0.35">
      <c r="A548" s="2">
        <v>44259</v>
      </c>
      <c r="B548" s="4">
        <v>218.59978100000001</v>
      </c>
      <c r="C548" s="4">
        <v>222.81644399999999</v>
      </c>
      <c r="D548" s="4">
        <v>199.99979999999999</v>
      </c>
      <c r="E548" s="4">
        <v>207.14645999999999</v>
      </c>
    </row>
    <row r="549" spans="1:5" x14ac:dyDescent="0.35">
      <c r="A549" s="2">
        <v>44260</v>
      </c>
      <c r="B549" s="4">
        <v>208.68645799999999</v>
      </c>
      <c r="C549" s="4">
        <v>209.28042400000001</v>
      </c>
      <c r="D549" s="4">
        <v>179.82982000000001</v>
      </c>
      <c r="E549" s="4">
        <v>199.31646699999999</v>
      </c>
    </row>
    <row r="550" spans="1:5" x14ac:dyDescent="0.35">
      <c r="A550" s="2">
        <v>44263</v>
      </c>
      <c r="B550" s="4">
        <v>200.183133</v>
      </c>
      <c r="C550" s="4">
        <v>206.70812699999999</v>
      </c>
      <c r="D550" s="4">
        <v>186.263147</v>
      </c>
      <c r="E550" s="4">
        <v>187.66647900000001</v>
      </c>
    </row>
    <row r="551" spans="1:5" x14ac:dyDescent="0.35">
      <c r="A551" s="2">
        <v>44264</v>
      </c>
      <c r="B551" s="4">
        <v>202.72646399999999</v>
      </c>
      <c r="C551" s="4">
        <v>226.029774</v>
      </c>
      <c r="D551" s="4">
        <v>198.40313499999999</v>
      </c>
      <c r="E551" s="4">
        <v>224.526442</v>
      </c>
    </row>
    <row r="552" spans="1:5" x14ac:dyDescent="0.35">
      <c r="A552" s="2">
        <v>44265</v>
      </c>
      <c r="B552" s="4">
        <v>233.4331</v>
      </c>
      <c r="C552" s="4">
        <v>239.28309400000001</v>
      </c>
      <c r="D552" s="4">
        <v>218.353115</v>
      </c>
      <c r="E552" s="4">
        <v>222.68644399999999</v>
      </c>
    </row>
    <row r="553" spans="1:5" x14ac:dyDescent="0.35">
      <c r="A553" s="2">
        <v>44266</v>
      </c>
      <c r="B553" s="4">
        <v>233.13310000000001</v>
      </c>
      <c r="C553" s="4">
        <v>234.16643300000001</v>
      </c>
      <c r="D553" s="4">
        <v>225.72644099999999</v>
      </c>
      <c r="E553" s="4">
        <v>233.19976700000001</v>
      </c>
    </row>
    <row r="554" spans="1:5" x14ac:dyDescent="0.35">
      <c r="A554" s="2">
        <v>44267</v>
      </c>
      <c r="B554" s="4">
        <v>223.33311</v>
      </c>
      <c r="C554" s="4">
        <v>231.62643499999999</v>
      </c>
      <c r="D554" s="4">
        <v>222.046245</v>
      </c>
      <c r="E554" s="4">
        <v>231.24310199999999</v>
      </c>
    </row>
    <row r="555" spans="1:5" x14ac:dyDescent="0.35">
      <c r="A555" s="2">
        <v>44270</v>
      </c>
      <c r="B555" s="4">
        <v>231.363102</v>
      </c>
      <c r="C555" s="4">
        <v>237.726429</v>
      </c>
      <c r="D555" s="4">
        <v>228.013105</v>
      </c>
      <c r="E555" s="4">
        <v>235.97976399999999</v>
      </c>
    </row>
    <row r="556" spans="1:5" x14ac:dyDescent="0.35">
      <c r="A556" s="2">
        <v>44271</v>
      </c>
      <c r="B556" s="4">
        <v>234.44976600000001</v>
      </c>
      <c r="C556" s="4">
        <v>235.973097</v>
      </c>
      <c r="D556" s="4">
        <v>223.66644299999999</v>
      </c>
      <c r="E556" s="4">
        <v>225.626441</v>
      </c>
    </row>
    <row r="557" spans="1:5" x14ac:dyDescent="0.35">
      <c r="A557" s="2">
        <v>44272</v>
      </c>
      <c r="B557" s="4">
        <v>218.95644799999999</v>
      </c>
      <c r="C557" s="4">
        <v>234.57643200000001</v>
      </c>
      <c r="D557" s="4">
        <v>217.00311600000001</v>
      </c>
      <c r="E557" s="4">
        <v>233.93643299999999</v>
      </c>
    </row>
    <row r="558" spans="1:5" x14ac:dyDescent="0.35">
      <c r="A558" s="2">
        <v>44273</v>
      </c>
      <c r="B558" s="4">
        <v>228.096439</v>
      </c>
      <c r="C558" s="4">
        <v>229.74310399999999</v>
      </c>
      <c r="D558" s="4">
        <v>217.33311599999999</v>
      </c>
      <c r="E558" s="4">
        <v>217.71978200000001</v>
      </c>
    </row>
    <row r="559" spans="1:5" x14ac:dyDescent="0.35">
      <c r="A559" s="2">
        <v>44274</v>
      </c>
      <c r="B559" s="4">
        <v>215.533118</v>
      </c>
      <c r="C559" s="4">
        <v>219.076448</v>
      </c>
      <c r="D559" s="4">
        <v>208.206492</v>
      </c>
      <c r="E559" s="4">
        <v>218.289782</v>
      </c>
    </row>
    <row r="560" spans="1:5" x14ac:dyDescent="0.35">
      <c r="A560" s="2">
        <v>44277</v>
      </c>
      <c r="B560" s="4">
        <v>228.196438</v>
      </c>
      <c r="C560" s="4">
        <v>233.206433</v>
      </c>
      <c r="D560" s="4">
        <v>222.91644400000001</v>
      </c>
      <c r="E560" s="4">
        <v>223.33311</v>
      </c>
    </row>
    <row r="561" spans="1:5" x14ac:dyDescent="0.35">
      <c r="A561" s="2">
        <v>44278</v>
      </c>
      <c r="B561" s="4">
        <v>225.256441</v>
      </c>
      <c r="C561" s="4">
        <v>225.93310700000001</v>
      </c>
      <c r="D561" s="4">
        <v>219.169781</v>
      </c>
      <c r="E561" s="4">
        <v>220.71977899999999</v>
      </c>
    </row>
    <row r="562" spans="1:5" x14ac:dyDescent="0.35">
      <c r="A562" s="2">
        <v>44279</v>
      </c>
      <c r="B562" s="4">
        <v>222.63644400000001</v>
      </c>
      <c r="C562" s="4">
        <v>222.67311100000001</v>
      </c>
      <c r="D562" s="4">
        <v>210.03645700000001</v>
      </c>
      <c r="E562" s="4">
        <v>210.08978999999999</v>
      </c>
    </row>
    <row r="563" spans="1:5" x14ac:dyDescent="0.35">
      <c r="A563" s="2">
        <v>44280</v>
      </c>
      <c r="B563" s="4">
        <v>204.33312900000001</v>
      </c>
      <c r="C563" s="4">
        <v>215.16645199999999</v>
      </c>
      <c r="D563" s="4">
        <v>203.16646399999999</v>
      </c>
      <c r="E563" s="4">
        <v>213.46312</v>
      </c>
    </row>
    <row r="564" spans="1:5" x14ac:dyDescent="0.35">
      <c r="A564" s="2">
        <v>44281</v>
      </c>
      <c r="B564" s="4">
        <v>213.95645300000001</v>
      </c>
      <c r="C564" s="4">
        <v>214.60645199999999</v>
      </c>
      <c r="D564" s="4">
        <v>199.963133</v>
      </c>
      <c r="E564" s="4">
        <v>206.23645999999999</v>
      </c>
    </row>
    <row r="565" spans="1:5" x14ac:dyDescent="0.35">
      <c r="A565" s="2">
        <v>44284</v>
      </c>
      <c r="B565" s="4">
        <v>205.21312800000001</v>
      </c>
      <c r="C565" s="4">
        <v>205.49312800000001</v>
      </c>
      <c r="D565" s="4">
        <v>198.673135</v>
      </c>
      <c r="E565" s="4">
        <v>203.76312999999999</v>
      </c>
    </row>
    <row r="566" spans="1:5" x14ac:dyDescent="0.35">
      <c r="A566" s="2">
        <v>44285</v>
      </c>
      <c r="B566" s="4">
        <v>200.583133</v>
      </c>
      <c r="C566" s="4">
        <v>212.553121</v>
      </c>
      <c r="D566" s="4">
        <v>197.00313600000001</v>
      </c>
      <c r="E566" s="4">
        <v>211.873121</v>
      </c>
    </row>
    <row r="567" spans="1:5" x14ac:dyDescent="0.35">
      <c r="A567" s="2">
        <v>44286</v>
      </c>
      <c r="B567" s="4">
        <v>215.539784</v>
      </c>
      <c r="C567" s="4">
        <v>223.999776</v>
      </c>
      <c r="D567" s="4">
        <v>213.70312000000001</v>
      </c>
      <c r="E567" s="4">
        <v>222.643111</v>
      </c>
    </row>
    <row r="568" spans="1:5" x14ac:dyDescent="0.35">
      <c r="A568" s="2">
        <v>44287</v>
      </c>
      <c r="B568" s="4">
        <v>229.45643699999999</v>
      </c>
      <c r="C568" s="4">
        <v>230.80653599999999</v>
      </c>
      <c r="D568" s="4">
        <v>219.80644699999999</v>
      </c>
      <c r="E568" s="4">
        <v>220.583113</v>
      </c>
    </row>
    <row r="569" spans="1:5" x14ac:dyDescent="0.35">
      <c r="A569" s="2">
        <v>44291</v>
      </c>
      <c r="B569" s="4">
        <v>235.903097</v>
      </c>
      <c r="C569" s="4">
        <v>236.05309700000001</v>
      </c>
      <c r="D569" s="4">
        <v>228.23310499999999</v>
      </c>
      <c r="E569" s="4">
        <v>230.34977000000001</v>
      </c>
    </row>
    <row r="570" spans="1:5" x14ac:dyDescent="0.35">
      <c r="A570" s="2">
        <v>44292</v>
      </c>
      <c r="B570" s="4">
        <v>230.09977000000001</v>
      </c>
      <c r="C570" s="4">
        <v>232.18310099999999</v>
      </c>
      <c r="D570" s="4">
        <v>227.12310600000001</v>
      </c>
      <c r="E570" s="4">
        <v>230.53976900000001</v>
      </c>
    </row>
    <row r="571" spans="1:5" x14ac:dyDescent="0.35">
      <c r="A571" s="2">
        <v>44293</v>
      </c>
      <c r="B571" s="4">
        <v>228.99977100000001</v>
      </c>
      <c r="C571" s="4">
        <v>230.45976999999999</v>
      </c>
      <c r="D571" s="4">
        <v>222.613111</v>
      </c>
      <c r="E571" s="4">
        <v>223.656443</v>
      </c>
    </row>
    <row r="572" spans="1:5" x14ac:dyDescent="0.35">
      <c r="A572" s="2">
        <v>44294</v>
      </c>
      <c r="B572" s="4">
        <v>225.79310799999999</v>
      </c>
      <c r="C572" s="4">
        <v>229.849737</v>
      </c>
      <c r="D572" s="4">
        <v>223.88144299999999</v>
      </c>
      <c r="E572" s="4">
        <v>227.93310500000001</v>
      </c>
    </row>
    <row r="573" spans="1:5" x14ac:dyDescent="0.35">
      <c r="A573" s="2">
        <v>44295</v>
      </c>
      <c r="B573" s="4">
        <v>225.92310699999999</v>
      </c>
      <c r="C573" s="4">
        <v>226.98977300000001</v>
      </c>
      <c r="D573" s="4">
        <v>223.14311000000001</v>
      </c>
      <c r="E573" s="4">
        <v>225.67310800000001</v>
      </c>
    </row>
    <row r="574" spans="1:5" x14ac:dyDescent="0.35">
      <c r="A574" s="2">
        <v>44298</v>
      </c>
      <c r="B574" s="4">
        <v>228.56643800000001</v>
      </c>
      <c r="C574" s="4">
        <v>234.933098</v>
      </c>
      <c r="D574" s="4">
        <v>227.36310599999999</v>
      </c>
      <c r="E574" s="4">
        <v>233.993099</v>
      </c>
    </row>
    <row r="575" spans="1:5" x14ac:dyDescent="0.35">
      <c r="A575" s="2">
        <v>44299</v>
      </c>
      <c r="B575" s="4">
        <v>237.566429</v>
      </c>
      <c r="C575" s="4">
        <v>254.333079</v>
      </c>
      <c r="D575" s="4">
        <v>236.88642999999999</v>
      </c>
      <c r="E575" s="4">
        <v>254.106413</v>
      </c>
    </row>
    <row r="576" spans="1:5" x14ac:dyDescent="0.35">
      <c r="A576" s="2">
        <v>44300</v>
      </c>
      <c r="B576" s="4">
        <v>256.899743</v>
      </c>
      <c r="C576" s="4">
        <v>260.26307300000002</v>
      </c>
      <c r="D576" s="4">
        <v>242.676424</v>
      </c>
      <c r="E576" s="4">
        <v>244.07642300000001</v>
      </c>
    </row>
    <row r="577" spans="1:5" x14ac:dyDescent="0.35">
      <c r="A577" s="2">
        <v>44301</v>
      </c>
      <c r="B577" s="4">
        <v>247.69975199999999</v>
      </c>
      <c r="C577" s="4">
        <v>247.89641900000001</v>
      </c>
      <c r="D577" s="4">
        <v>240.43642600000001</v>
      </c>
      <c r="E577" s="4">
        <v>246.28308699999999</v>
      </c>
    </row>
    <row r="578" spans="1:5" x14ac:dyDescent="0.35">
      <c r="A578" s="2">
        <v>44302</v>
      </c>
      <c r="B578" s="4">
        <v>242.88309000000001</v>
      </c>
      <c r="C578" s="4">
        <v>249.80308400000001</v>
      </c>
      <c r="D578" s="4">
        <v>241.53309200000001</v>
      </c>
      <c r="E578" s="4">
        <v>246.593087</v>
      </c>
    </row>
    <row r="579" spans="1:5" x14ac:dyDescent="0.35">
      <c r="A579" s="2">
        <v>44305</v>
      </c>
      <c r="B579" s="4">
        <v>239.86642699999999</v>
      </c>
      <c r="C579" s="4">
        <v>241.799758</v>
      </c>
      <c r="D579" s="4">
        <v>230.59980300000001</v>
      </c>
      <c r="E579" s="4">
        <v>238.20976200000001</v>
      </c>
    </row>
    <row r="580" spans="1:5" x14ac:dyDescent="0.35">
      <c r="A580" s="2">
        <v>44306</v>
      </c>
      <c r="B580" s="4">
        <v>239.13976099999999</v>
      </c>
      <c r="C580" s="4">
        <v>245.749754</v>
      </c>
      <c r="D580" s="4">
        <v>236.89476300000001</v>
      </c>
      <c r="E580" s="4">
        <v>239.663094</v>
      </c>
    </row>
    <row r="581" spans="1:5" x14ac:dyDescent="0.35">
      <c r="A581" s="2">
        <v>44307</v>
      </c>
      <c r="B581" s="4">
        <v>234.92309800000001</v>
      </c>
      <c r="C581" s="4">
        <v>248.279752</v>
      </c>
      <c r="D581" s="4">
        <v>232.66643400000001</v>
      </c>
      <c r="E581" s="4">
        <v>248.03975199999999</v>
      </c>
    </row>
    <row r="582" spans="1:5" x14ac:dyDescent="0.35">
      <c r="A582" s="2">
        <v>44308</v>
      </c>
      <c r="B582" s="4">
        <v>247.16641999999999</v>
      </c>
      <c r="C582" s="4">
        <v>251.256415</v>
      </c>
      <c r="D582" s="4">
        <v>239.34642700000001</v>
      </c>
      <c r="E582" s="4">
        <v>239.89642699999999</v>
      </c>
    </row>
    <row r="583" spans="1:5" x14ac:dyDescent="0.35">
      <c r="A583" s="2">
        <v>44309</v>
      </c>
      <c r="B583" s="4">
        <v>239.93309300000001</v>
      </c>
      <c r="C583" s="4">
        <v>245.78642099999999</v>
      </c>
      <c r="D583" s="4">
        <v>238.48642799999999</v>
      </c>
      <c r="E583" s="4">
        <v>243.13309000000001</v>
      </c>
    </row>
    <row r="584" spans="1:5" x14ac:dyDescent="0.35">
      <c r="A584" s="2">
        <v>44312</v>
      </c>
      <c r="B584" s="4">
        <v>246.999753</v>
      </c>
      <c r="C584" s="4">
        <v>249.76641699999999</v>
      </c>
      <c r="D584" s="4">
        <v>244.20152200000001</v>
      </c>
      <c r="E584" s="4">
        <v>246.06642099999999</v>
      </c>
    </row>
    <row r="585" spans="1:5" x14ac:dyDescent="0.35">
      <c r="A585" s="2">
        <v>44313</v>
      </c>
      <c r="B585" s="4">
        <v>239.319761</v>
      </c>
      <c r="C585" s="4">
        <v>241.33309199999999</v>
      </c>
      <c r="D585" s="4">
        <v>234.44979900000001</v>
      </c>
      <c r="E585" s="4">
        <v>234.91309799999999</v>
      </c>
    </row>
    <row r="586" spans="1:5" x14ac:dyDescent="0.35">
      <c r="A586" s="2">
        <v>44314</v>
      </c>
      <c r="B586" s="4">
        <v>232.13643500000001</v>
      </c>
      <c r="C586" s="4">
        <v>236.16643099999999</v>
      </c>
      <c r="D586" s="4">
        <v>231.199769</v>
      </c>
      <c r="E586" s="4">
        <v>231.46643499999999</v>
      </c>
    </row>
    <row r="587" spans="1:5" x14ac:dyDescent="0.35">
      <c r="A587" s="2">
        <v>44315</v>
      </c>
      <c r="B587" s="4">
        <v>233.16976700000001</v>
      </c>
      <c r="C587" s="4">
        <v>234.083099</v>
      </c>
      <c r="D587" s="4">
        <v>222.83317700000001</v>
      </c>
      <c r="E587" s="4">
        <v>225.66644099999999</v>
      </c>
    </row>
    <row r="588" spans="1:5" x14ac:dyDescent="0.35">
      <c r="A588" s="2">
        <v>44316</v>
      </c>
      <c r="B588" s="4">
        <v>222.529777</v>
      </c>
      <c r="C588" s="4">
        <v>238.48976200000001</v>
      </c>
      <c r="D588" s="4">
        <v>222.04644500000001</v>
      </c>
      <c r="E588" s="4">
        <v>236.47976399999999</v>
      </c>
    </row>
    <row r="589" spans="1:5" x14ac:dyDescent="0.35">
      <c r="A589" s="2">
        <v>44319</v>
      </c>
      <c r="B589" s="4">
        <v>234.59976499999999</v>
      </c>
      <c r="C589" s="4">
        <v>235.33309800000001</v>
      </c>
      <c r="D589" s="4">
        <v>226.83310700000001</v>
      </c>
      <c r="E589" s="4">
        <v>228.29977199999999</v>
      </c>
    </row>
    <row r="590" spans="1:5" x14ac:dyDescent="0.35">
      <c r="A590" s="2">
        <v>44320</v>
      </c>
      <c r="B590" s="4">
        <v>226.313107</v>
      </c>
      <c r="C590" s="4">
        <v>227.81523899999999</v>
      </c>
      <c r="D590" s="4">
        <v>219.23344700000001</v>
      </c>
      <c r="E590" s="4">
        <v>224.533109</v>
      </c>
    </row>
    <row r="591" spans="1:5" x14ac:dyDescent="0.35">
      <c r="A591" s="2">
        <v>44321</v>
      </c>
      <c r="B591" s="4">
        <v>227.01977299999999</v>
      </c>
      <c r="C591" s="4">
        <v>228.43160499999999</v>
      </c>
      <c r="D591" s="4">
        <v>222.44644400000001</v>
      </c>
      <c r="E591" s="4">
        <v>223.646443</v>
      </c>
    </row>
    <row r="592" spans="1:5" x14ac:dyDescent="0.35">
      <c r="A592" s="2">
        <v>44322</v>
      </c>
      <c r="B592" s="4">
        <v>226.91977299999999</v>
      </c>
      <c r="C592" s="4">
        <v>227.00644</v>
      </c>
      <c r="D592" s="4">
        <v>216.66645</v>
      </c>
      <c r="E592" s="4">
        <v>221.179779</v>
      </c>
    </row>
    <row r="593" spans="1:5" x14ac:dyDescent="0.35">
      <c r="A593" s="2">
        <v>44323</v>
      </c>
      <c r="B593" s="4">
        <v>221.933111</v>
      </c>
      <c r="C593" s="4">
        <v>229.99977000000001</v>
      </c>
      <c r="D593" s="4">
        <v>220.07311300000001</v>
      </c>
      <c r="E593" s="4">
        <v>224.123109</v>
      </c>
    </row>
    <row r="594" spans="1:5" x14ac:dyDescent="0.35">
      <c r="A594" s="2">
        <v>44326</v>
      </c>
      <c r="B594" s="4">
        <v>221.63311200000001</v>
      </c>
      <c r="C594" s="4">
        <v>221.68311199999999</v>
      </c>
      <c r="D594" s="4">
        <v>209.203157</v>
      </c>
      <c r="E594" s="4">
        <v>209.67979</v>
      </c>
    </row>
    <row r="595" spans="1:5" x14ac:dyDescent="0.35">
      <c r="A595" s="2">
        <v>44327</v>
      </c>
      <c r="B595" s="4">
        <v>199.746467</v>
      </c>
      <c r="C595" s="4">
        <v>209.03309100000001</v>
      </c>
      <c r="D595" s="4">
        <v>198.53313499999999</v>
      </c>
      <c r="E595" s="4">
        <v>205.73312799999999</v>
      </c>
    </row>
    <row r="596" spans="1:5" x14ac:dyDescent="0.35">
      <c r="A596" s="2">
        <v>44328</v>
      </c>
      <c r="B596" s="4">
        <v>200.82979900000001</v>
      </c>
      <c r="C596" s="4">
        <v>206.80312699999999</v>
      </c>
      <c r="D596" s="4">
        <v>195.58813799999999</v>
      </c>
      <c r="E596" s="4">
        <v>196.62980300000001</v>
      </c>
    </row>
    <row r="597" spans="1:5" x14ac:dyDescent="0.35">
      <c r="A597" s="2">
        <v>44329</v>
      </c>
      <c r="B597" s="4">
        <v>200.51479900000001</v>
      </c>
      <c r="C597" s="4">
        <v>202.153098</v>
      </c>
      <c r="D597" s="4">
        <v>186.549813</v>
      </c>
      <c r="E597" s="4">
        <v>190.563143</v>
      </c>
    </row>
    <row r="598" spans="1:5" x14ac:dyDescent="0.35">
      <c r="A598" s="2">
        <v>44330</v>
      </c>
      <c r="B598" s="4">
        <v>194.46980600000001</v>
      </c>
      <c r="C598" s="4">
        <v>197.62313599999999</v>
      </c>
      <c r="D598" s="4">
        <v>190.153143</v>
      </c>
      <c r="E598" s="4">
        <v>196.579803</v>
      </c>
    </row>
    <row r="599" spans="1:5" x14ac:dyDescent="0.35">
      <c r="A599" s="2">
        <v>44333</v>
      </c>
      <c r="B599" s="4">
        <v>191.850841</v>
      </c>
      <c r="C599" s="4">
        <v>196.57647</v>
      </c>
      <c r="D599" s="4">
        <v>187.06648000000001</v>
      </c>
      <c r="E599" s="4">
        <v>192.27647400000001</v>
      </c>
    </row>
    <row r="600" spans="1:5" x14ac:dyDescent="0.35">
      <c r="A600" s="2">
        <v>44334</v>
      </c>
      <c r="B600" s="4">
        <v>189.333144</v>
      </c>
      <c r="C600" s="4">
        <v>198.74980099999999</v>
      </c>
      <c r="D600" s="4">
        <v>187.79314600000001</v>
      </c>
      <c r="E600" s="4">
        <v>192.623141</v>
      </c>
    </row>
    <row r="601" spans="1:5" x14ac:dyDescent="0.35">
      <c r="A601" s="2">
        <v>44335</v>
      </c>
      <c r="B601" s="4">
        <v>184.18314899999999</v>
      </c>
      <c r="C601" s="4">
        <v>188.73647800000001</v>
      </c>
      <c r="D601" s="4">
        <v>182.32648399999999</v>
      </c>
      <c r="E601" s="4">
        <v>187.81981200000001</v>
      </c>
    </row>
    <row r="602" spans="1:5" x14ac:dyDescent="0.35">
      <c r="A602" s="2">
        <v>44336</v>
      </c>
      <c r="B602" s="4">
        <v>191.66647499999999</v>
      </c>
      <c r="C602" s="4">
        <v>196.28313700000001</v>
      </c>
      <c r="D602" s="4">
        <v>190.35647599999999</v>
      </c>
      <c r="E602" s="4">
        <v>195.59313800000001</v>
      </c>
    </row>
    <row r="603" spans="1:5" x14ac:dyDescent="0.35">
      <c r="A603" s="2">
        <v>44337</v>
      </c>
      <c r="B603" s="4">
        <v>198.703135</v>
      </c>
      <c r="C603" s="4">
        <v>198.893134</v>
      </c>
      <c r="D603" s="4">
        <v>193.33313999999999</v>
      </c>
      <c r="E603" s="4">
        <v>193.626473</v>
      </c>
    </row>
    <row r="604" spans="1:5" x14ac:dyDescent="0.35">
      <c r="A604" s="2">
        <v>44340</v>
      </c>
      <c r="B604" s="4">
        <v>193.86647300000001</v>
      </c>
      <c r="C604" s="4">
        <v>204.82646199999999</v>
      </c>
      <c r="D604" s="4">
        <v>191.216475</v>
      </c>
      <c r="E604" s="4">
        <v>202.14646500000001</v>
      </c>
    </row>
    <row r="605" spans="1:5" x14ac:dyDescent="0.35">
      <c r="A605" s="2">
        <v>44341</v>
      </c>
      <c r="B605" s="4">
        <v>202.436464</v>
      </c>
      <c r="C605" s="4">
        <v>204.663129</v>
      </c>
      <c r="D605" s="4">
        <v>198.56980100000001</v>
      </c>
      <c r="E605" s="4">
        <v>201.563132</v>
      </c>
    </row>
    <row r="606" spans="1:5" x14ac:dyDescent="0.35">
      <c r="A606" s="2">
        <v>44342</v>
      </c>
      <c r="B606" s="4">
        <v>202.51979700000001</v>
      </c>
      <c r="C606" s="4">
        <v>208.72312500000001</v>
      </c>
      <c r="D606" s="4">
        <v>200.49979999999999</v>
      </c>
      <c r="E606" s="4">
        <v>206.37646000000001</v>
      </c>
    </row>
    <row r="607" spans="1:5" x14ac:dyDescent="0.35">
      <c r="A607" s="2">
        <v>44343</v>
      </c>
      <c r="B607" s="4">
        <v>206.74646000000001</v>
      </c>
      <c r="C607" s="4">
        <v>210.37645599999999</v>
      </c>
      <c r="D607" s="4">
        <v>205.40312800000001</v>
      </c>
      <c r="E607" s="4">
        <v>210.28312299999999</v>
      </c>
    </row>
    <row r="608" spans="1:5" x14ac:dyDescent="0.35">
      <c r="A608" s="2">
        <v>44344</v>
      </c>
      <c r="B608" s="4">
        <v>209.49979099999999</v>
      </c>
      <c r="C608" s="4">
        <v>211.86312100000001</v>
      </c>
      <c r="D608" s="4">
        <v>207.45979299999999</v>
      </c>
      <c r="E608" s="4">
        <v>208.40645799999999</v>
      </c>
    </row>
    <row r="609" spans="1:5" x14ac:dyDescent="0.35">
      <c r="A609" s="2">
        <v>44348</v>
      </c>
      <c r="B609" s="4">
        <v>209.266457</v>
      </c>
      <c r="C609" s="4">
        <v>211.26645500000001</v>
      </c>
      <c r="D609" s="4">
        <v>206.84979300000001</v>
      </c>
      <c r="E609" s="4">
        <v>207.96645899999999</v>
      </c>
    </row>
    <row r="610" spans="1:5" x14ac:dyDescent="0.35">
      <c r="A610" s="2">
        <v>44349</v>
      </c>
      <c r="B610" s="4">
        <v>206.70979299999999</v>
      </c>
      <c r="C610" s="4">
        <v>207.78645900000001</v>
      </c>
      <c r="D610" s="4">
        <v>199.713134</v>
      </c>
      <c r="E610" s="4">
        <v>201.70646500000001</v>
      </c>
    </row>
    <row r="611" spans="1:5" x14ac:dyDescent="0.35">
      <c r="A611" s="2">
        <v>44350</v>
      </c>
      <c r="B611" s="4">
        <v>200.59979899999999</v>
      </c>
      <c r="C611" s="4">
        <v>201.51646500000001</v>
      </c>
      <c r="D611" s="4">
        <v>190.406476</v>
      </c>
      <c r="E611" s="4">
        <v>190.94647599999999</v>
      </c>
    </row>
    <row r="612" spans="1:5" x14ac:dyDescent="0.35">
      <c r="A612" s="2">
        <v>44351</v>
      </c>
      <c r="B612" s="4">
        <v>193.23647299999999</v>
      </c>
      <c r="C612" s="4">
        <v>200.20313300000001</v>
      </c>
      <c r="D612" s="4">
        <v>192.39980800000001</v>
      </c>
      <c r="E612" s="4">
        <v>199.683134</v>
      </c>
    </row>
    <row r="613" spans="1:5" x14ac:dyDescent="0.35">
      <c r="A613" s="2">
        <v>44354</v>
      </c>
      <c r="B613" s="4">
        <v>197.27480299999999</v>
      </c>
      <c r="C613" s="4">
        <v>203.33313000000001</v>
      </c>
      <c r="D613" s="4">
        <v>194.293139</v>
      </c>
      <c r="E613" s="4">
        <v>201.70979800000001</v>
      </c>
    </row>
    <row r="614" spans="1:5" x14ac:dyDescent="0.35">
      <c r="A614" s="2">
        <v>44355</v>
      </c>
      <c r="B614" s="4">
        <v>207.669792</v>
      </c>
      <c r="C614" s="4">
        <v>207.696459</v>
      </c>
      <c r="D614" s="4">
        <v>198.49980199999999</v>
      </c>
      <c r="E614" s="4">
        <v>201.19646499999999</v>
      </c>
    </row>
    <row r="615" spans="1:5" x14ac:dyDescent="0.35">
      <c r="A615" s="2">
        <v>44356</v>
      </c>
      <c r="B615" s="4">
        <v>200.72313299999999</v>
      </c>
      <c r="C615" s="4">
        <v>203.92979600000001</v>
      </c>
      <c r="D615" s="4">
        <v>199.209834</v>
      </c>
      <c r="E615" s="4">
        <v>199.59313399999999</v>
      </c>
    </row>
    <row r="616" spans="1:5" x14ac:dyDescent="0.35">
      <c r="A616" s="2">
        <v>44357</v>
      </c>
      <c r="B616" s="4">
        <v>201.29313200000001</v>
      </c>
      <c r="C616" s="4">
        <v>205.52979400000001</v>
      </c>
      <c r="D616" s="4">
        <v>200.16646700000001</v>
      </c>
      <c r="E616" s="4">
        <v>203.37313</v>
      </c>
    </row>
    <row r="617" spans="1:5" x14ac:dyDescent="0.35">
      <c r="A617" s="2">
        <v>44358</v>
      </c>
      <c r="B617" s="4">
        <v>203.409797</v>
      </c>
      <c r="C617" s="4">
        <v>204.18646200000001</v>
      </c>
      <c r="D617" s="4">
        <v>200.50646599999999</v>
      </c>
      <c r="E617" s="4">
        <v>203.29646299999999</v>
      </c>
    </row>
    <row r="618" spans="1:5" x14ac:dyDescent="0.35">
      <c r="A618" s="2">
        <v>44361</v>
      </c>
      <c r="B618" s="4">
        <v>204.07646299999999</v>
      </c>
      <c r="C618" s="4">
        <v>208.49645799999999</v>
      </c>
      <c r="D618" s="4">
        <v>203.059797</v>
      </c>
      <c r="E618" s="4">
        <v>205.89646099999999</v>
      </c>
    </row>
    <row r="619" spans="1:5" x14ac:dyDescent="0.35">
      <c r="A619" s="2">
        <v>44362</v>
      </c>
      <c r="B619" s="4">
        <v>205.56312800000001</v>
      </c>
      <c r="C619" s="4">
        <v>205.59646100000001</v>
      </c>
      <c r="D619" s="4">
        <v>199.40980099999999</v>
      </c>
      <c r="E619" s="4">
        <v>199.78646699999999</v>
      </c>
    </row>
    <row r="620" spans="1:5" x14ac:dyDescent="0.35">
      <c r="A620" s="2">
        <v>44363</v>
      </c>
      <c r="B620" s="4">
        <v>199.178134</v>
      </c>
      <c r="C620" s="4">
        <v>202.83313100000001</v>
      </c>
      <c r="D620" s="4">
        <v>197.833136</v>
      </c>
      <c r="E620" s="4">
        <v>201.623132</v>
      </c>
    </row>
    <row r="621" spans="1:5" x14ac:dyDescent="0.35">
      <c r="A621" s="2">
        <v>44364</v>
      </c>
      <c r="B621" s="4">
        <v>200.62906599999999</v>
      </c>
      <c r="C621" s="4">
        <v>207.15646000000001</v>
      </c>
      <c r="D621" s="4">
        <v>200.44646599999999</v>
      </c>
      <c r="E621" s="4">
        <v>205.533128</v>
      </c>
    </row>
    <row r="622" spans="1:5" x14ac:dyDescent="0.35">
      <c r="A622" s="2">
        <v>44365</v>
      </c>
      <c r="B622" s="4">
        <v>204.45646199999999</v>
      </c>
      <c r="C622" s="4">
        <v>209.449791</v>
      </c>
      <c r="D622" s="4">
        <v>203.93312900000001</v>
      </c>
      <c r="E622" s="4">
        <v>207.769792</v>
      </c>
    </row>
    <row r="623" spans="1:5" x14ac:dyDescent="0.35">
      <c r="A623" s="2">
        <v>44368</v>
      </c>
      <c r="B623" s="4">
        <v>208.15979200000001</v>
      </c>
      <c r="C623" s="4">
        <v>210.463123</v>
      </c>
      <c r="D623" s="4">
        <v>202.95979700000001</v>
      </c>
      <c r="E623" s="4">
        <v>206.94312600000001</v>
      </c>
    </row>
    <row r="624" spans="1:5" x14ac:dyDescent="0.35">
      <c r="A624" s="2">
        <v>44369</v>
      </c>
      <c r="B624" s="4">
        <v>206.08312699999999</v>
      </c>
      <c r="C624" s="4">
        <v>209.52288999999999</v>
      </c>
      <c r="D624" s="4">
        <v>205.166462</v>
      </c>
      <c r="E624" s="4">
        <v>207.90312499999999</v>
      </c>
    </row>
    <row r="625" spans="1:5" x14ac:dyDescent="0.35">
      <c r="A625" s="2">
        <v>44370</v>
      </c>
      <c r="B625" s="4">
        <v>210.66645600000001</v>
      </c>
      <c r="C625" s="4">
        <v>219.067781</v>
      </c>
      <c r="D625" s="4">
        <v>210.01312300000001</v>
      </c>
      <c r="E625" s="4">
        <v>218.856448</v>
      </c>
    </row>
    <row r="626" spans="1:5" x14ac:dyDescent="0.35">
      <c r="A626" s="2">
        <v>44371</v>
      </c>
      <c r="B626" s="4">
        <v>224.996442</v>
      </c>
      <c r="C626" s="4">
        <v>232.53976700000001</v>
      </c>
      <c r="D626" s="4">
        <v>222.53644399999999</v>
      </c>
      <c r="E626" s="4">
        <v>226.60643999999999</v>
      </c>
    </row>
    <row r="627" spans="1:5" x14ac:dyDescent="0.35">
      <c r="A627" s="2">
        <v>44372</v>
      </c>
      <c r="B627" s="4">
        <v>229.85977</v>
      </c>
      <c r="C627" s="4">
        <v>231.269769</v>
      </c>
      <c r="D627" s="4">
        <v>222.899777</v>
      </c>
      <c r="E627" s="4">
        <v>223.95644300000001</v>
      </c>
    </row>
    <row r="628" spans="1:5" x14ac:dyDescent="0.35">
      <c r="A628" s="2">
        <v>44375</v>
      </c>
      <c r="B628" s="4">
        <v>223.87977599999999</v>
      </c>
      <c r="C628" s="4">
        <v>231.56640200000001</v>
      </c>
      <c r="D628" s="4">
        <v>223.43977699999999</v>
      </c>
      <c r="E628" s="4">
        <v>229.573104</v>
      </c>
    </row>
    <row r="629" spans="1:5" x14ac:dyDescent="0.35">
      <c r="A629" s="2">
        <v>44376</v>
      </c>
      <c r="B629" s="4">
        <v>228.21643800000001</v>
      </c>
      <c r="C629" s="4">
        <v>229.169737</v>
      </c>
      <c r="D629" s="4">
        <v>225.29644099999999</v>
      </c>
      <c r="E629" s="4">
        <v>226.91977299999999</v>
      </c>
    </row>
    <row r="630" spans="1:5" x14ac:dyDescent="0.35">
      <c r="A630" s="2">
        <v>44377</v>
      </c>
      <c r="B630" s="4">
        <v>226.58977300000001</v>
      </c>
      <c r="C630" s="4">
        <v>230.93643599999999</v>
      </c>
      <c r="D630" s="4">
        <v>226.04644099999999</v>
      </c>
      <c r="E630" s="4">
        <v>226.56644</v>
      </c>
    </row>
    <row r="631" spans="1:5" x14ac:dyDescent="0.35">
      <c r="A631" s="2">
        <v>44378</v>
      </c>
      <c r="B631" s="4">
        <v>227.973105</v>
      </c>
      <c r="C631" s="4">
        <v>229.32977099999999</v>
      </c>
      <c r="D631" s="4">
        <v>224.26644200000001</v>
      </c>
      <c r="E631" s="4">
        <v>225.973107</v>
      </c>
    </row>
    <row r="632" spans="1:5" x14ac:dyDescent="0.35">
      <c r="A632" s="2">
        <v>44379</v>
      </c>
      <c r="B632" s="4">
        <v>226.32643999999999</v>
      </c>
      <c r="C632" s="4">
        <v>233.3331</v>
      </c>
      <c r="D632" s="4">
        <v>224.41977600000001</v>
      </c>
      <c r="E632" s="4">
        <v>226.29977400000001</v>
      </c>
    </row>
    <row r="633" spans="1:5" x14ac:dyDescent="0.35">
      <c r="A633" s="2">
        <v>44383</v>
      </c>
      <c r="B633" s="4">
        <v>227.23693900000001</v>
      </c>
      <c r="C633" s="4">
        <v>227.99977200000001</v>
      </c>
      <c r="D633" s="4">
        <v>217.133183</v>
      </c>
      <c r="E633" s="4">
        <v>219.85978</v>
      </c>
    </row>
    <row r="634" spans="1:5" x14ac:dyDescent="0.35">
      <c r="A634" s="2">
        <v>44384</v>
      </c>
      <c r="B634" s="4">
        <v>221.423112</v>
      </c>
      <c r="C634" s="4">
        <v>221.899778</v>
      </c>
      <c r="D634" s="4">
        <v>212.773121</v>
      </c>
      <c r="E634" s="4">
        <v>214.883118</v>
      </c>
    </row>
    <row r="635" spans="1:5" x14ac:dyDescent="0.35">
      <c r="A635" s="2">
        <v>44385</v>
      </c>
      <c r="B635" s="4">
        <v>209.456457</v>
      </c>
      <c r="C635" s="4">
        <v>218.14311499999999</v>
      </c>
      <c r="D635" s="4">
        <v>206.819793</v>
      </c>
      <c r="E635" s="4">
        <v>217.603116</v>
      </c>
    </row>
    <row r="636" spans="1:5" x14ac:dyDescent="0.35">
      <c r="A636" s="2">
        <v>44386</v>
      </c>
      <c r="B636" s="4">
        <v>217.728116</v>
      </c>
      <c r="C636" s="4">
        <v>219.636447</v>
      </c>
      <c r="D636" s="4">
        <v>214.89645200000001</v>
      </c>
      <c r="E636" s="4">
        <v>218.983114</v>
      </c>
    </row>
    <row r="637" spans="1:5" x14ac:dyDescent="0.35">
      <c r="A637" s="2">
        <v>44389</v>
      </c>
      <c r="B637" s="4">
        <v>220.733113</v>
      </c>
      <c r="C637" s="4">
        <v>229.07977099999999</v>
      </c>
      <c r="D637" s="4">
        <v>220.720113</v>
      </c>
      <c r="E637" s="4">
        <v>228.56643800000001</v>
      </c>
    </row>
    <row r="638" spans="1:5" x14ac:dyDescent="0.35">
      <c r="A638" s="2">
        <v>44390</v>
      </c>
      <c r="B638" s="4">
        <v>228.77310499999999</v>
      </c>
      <c r="C638" s="4">
        <v>231.09310199999999</v>
      </c>
      <c r="D638" s="4">
        <v>222.098378</v>
      </c>
      <c r="E638" s="4">
        <v>222.84644399999999</v>
      </c>
    </row>
    <row r="639" spans="1:5" x14ac:dyDescent="0.35">
      <c r="A639" s="2">
        <v>44391</v>
      </c>
      <c r="B639" s="4">
        <v>223.58311</v>
      </c>
      <c r="C639" s="4">
        <v>226.20307399999999</v>
      </c>
      <c r="D639" s="4">
        <v>217.61311599999999</v>
      </c>
      <c r="E639" s="4">
        <v>217.793116</v>
      </c>
    </row>
    <row r="640" spans="1:5" x14ac:dyDescent="0.35">
      <c r="A640" s="2">
        <v>44392</v>
      </c>
      <c r="B640" s="4">
        <v>219.46311399999999</v>
      </c>
      <c r="C640" s="4">
        <v>222.04644500000001</v>
      </c>
      <c r="D640" s="4">
        <v>212.626454</v>
      </c>
      <c r="E640" s="4">
        <v>216.86644999999999</v>
      </c>
    </row>
    <row r="641" spans="1:5" x14ac:dyDescent="0.35">
      <c r="A641" s="2">
        <v>44393</v>
      </c>
      <c r="B641" s="4">
        <v>218.226448</v>
      </c>
      <c r="C641" s="4">
        <v>218.89974799999999</v>
      </c>
      <c r="D641" s="4">
        <v>214.066453</v>
      </c>
      <c r="E641" s="4">
        <v>214.73978500000001</v>
      </c>
    </row>
    <row r="642" spans="1:5" x14ac:dyDescent="0.35">
      <c r="A642" s="2">
        <v>44396</v>
      </c>
      <c r="B642" s="4">
        <v>209.963123</v>
      </c>
      <c r="C642" s="4">
        <v>215.73308399999999</v>
      </c>
      <c r="D642" s="4">
        <v>207.09646000000001</v>
      </c>
      <c r="E642" s="4">
        <v>215.406451</v>
      </c>
    </row>
    <row r="643" spans="1:5" x14ac:dyDescent="0.35">
      <c r="A643" s="2">
        <v>44397</v>
      </c>
      <c r="B643" s="4">
        <v>217.32978299999999</v>
      </c>
      <c r="C643" s="4">
        <v>220.79697899999999</v>
      </c>
      <c r="D643" s="4">
        <v>213.50012000000001</v>
      </c>
      <c r="E643" s="4">
        <v>220.16644700000001</v>
      </c>
    </row>
    <row r="644" spans="1:5" x14ac:dyDescent="0.35">
      <c r="A644" s="2">
        <v>44398</v>
      </c>
      <c r="B644" s="4">
        <v>219.86977999999999</v>
      </c>
      <c r="C644" s="4">
        <v>221.61974499999999</v>
      </c>
      <c r="D644" s="4">
        <v>216.76315</v>
      </c>
      <c r="E644" s="4">
        <v>218.42978199999999</v>
      </c>
    </row>
    <row r="645" spans="1:5" x14ac:dyDescent="0.35">
      <c r="A645" s="2">
        <v>44399</v>
      </c>
      <c r="B645" s="4">
        <v>218.81404800000001</v>
      </c>
      <c r="C645" s="4">
        <v>220.72311300000001</v>
      </c>
      <c r="D645" s="4">
        <v>214.86648500000001</v>
      </c>
      <c r="E645" s="4">
        <v>216.41978399999999</v>
      </c>
    </row>
    <row r="646" spans="1:5" x14ac:dyDescent="0.35">
      <c r="A646" s="2">
        <v>44400</v>
      </c>
      <c r="B646" s="4">
        <v>215.45311799999999</v>
      </c>
      <c r="C646" s="4">
        <v>216.26644999999999</v>
      </c>
      <c r="D646" s="4">
        <v>212.433154</v>
      </c>
      <c r="E646" s="4">
        <v>214.45978600000001</v>
      </c>
    </row>
    <row r="647" spans="1:5" x14ac:dyDescent="0.35">
      <c r="A647" s="2">
        <v>44403</v>
      </c>
      <c r="B647" s="4">
        <v>216.98978299999999</v>
      </c>
      <c r="C647" s="4">
        <v>222.73307700000001</v>
      </c>
      <c r="D647" s="4">
        <v>215.70311799999999</v>
      </c>
      <c r="E647" s="4">
        <v>219.206447</v>
      </c>
    </row>
    <row r="648" spans="1:5" x14ac:dyDescent="0.35">
      <c r="A648" s="2">
        <v>44404</v>
      </c>
      <c r="B648" s="4">
        <v>221.13311200000001</v>
      </c>
      <c r="C648" s="4">
        <v>222.16644500000001</v>
      </c>
      <c r="D648" s="4">
        <v>209.079791</v>
      </c>
      <c r="E648" s="4">
        <v>214.92645200000001</v>
      </c>
    </row>
    <row r="649" spans="1:5" x14ac:dyDescent="0.35">
      <c r="A649" s="2">
        <v>44405</v>
      </c>
      <c r="B649" s="4">
        <v>215.664784</v>
      </c>
      <c r="C649" s="4">
        <v>218.323082</v>
      </c>
      <c r="D649" s="4">
        <v>213.13315399999999</v>
      </c>
      <c r="E649" s="4">
        <v>215.659784</v>
      </c>
    </row>
    <row r="650" spans="1:5" x14ac:dyDescent="0.35">
      <c r="A650" s="2">
        <v>44406</v>
      </c>
      <c r="B650" s="4">
        <v>216.59645</v>
      </c>
      <c r="C650" s="4">
        <v>227.89643899999999</v>
      </c>
      <c r="D650" s="4">
        <v>216.26644999999999</v>
      </c>
      <c r="E650" s="4">
        <v>225.783108</v>
      </c>
    </row>
    <row r="651" spans="1:5" x14ac:dyDescent="0.35">
      <c r="A651" s="2">
        <v>44407</v>
      </c>
      <c r="B651" s="4">
        <v>223.91910899999999</v>
      </c>
      <c r="C651" s="4">
        <v>232.50976700000001</v>
      </c>
      <c r="D651" s="4">
        <v>222.99977699999999</v>
      </c>
      <c r="E651" s="4">
        <v>229.06643800000001</v>
      </c>
    </row>
    <row r="652" spans="1:5" x14ac:dyDescent="0.35">
      <c r="A652" s="2">
        <v>44410</v>
      </c>
      <c r="B652" s="4">
        <v>233.3331</v>
      </c>
      <c r="C652" s="4">
        <v>242.31309099999999</v>
      </c>
      <c r="D652" s="4">
        <v>232.799767</v>
      </c>
      <c r="E652" s="4">
        <v>236.55643000000001</v>
      </c>
    </row>
    <row r="653" spans="1:5" x14ac:dyDescent="0.35">
      <c r="A653" s="2">
        <v>44411</v>
      </c>
      <c r="B653" s="4">
        <v>239.666427</v>
      </c>
      <c r="C653" s="4">
        <v>240.883092</v>
      </c>
      <c r="D653" s="4">
        <v>233.66976600000001</v>
      </c>
      <c r="E653" s="4">
        <v>236.57976300000001</v>
      </c>
    </row>
    <row r="654" spans="1:5" x14ac:dyDescent="0.35">
      <c r="A654" s="2">
        <v>44412</v>
      </c>
      <c r="B654" s="4">
        <v>236.999763</v>
      </c>
      <c r="C654" s="4">
        <v>241.633092</v>
      </c>
      <c r="D654" s="4">
        <v>236.309764</v>
      </c>
      <c r="E654" s="4">
        <v>236.973096</v>
      </c>
    </row>
    <row r="655" spans="1:5" x14ac:dyDescent="0.35">
      <c r="A655" s="2">
        <v>44413</v>
      </c>
      <c r="B655" s="4">
        <v>238.666428</v>
      </c>
      <c r="C655" s="4">
        <v>240.31639300000001</v>
      </c>
      <c r="D655" s="4">
        <v>237.13642999999999</v>
      </c>
      <c r="E655" s="4">
        <v>238.20976200000001</v>
      </c>
    </row>
    <row r="656" spans="1:5" x14ac:dyDescent="0.35">
      <c r="A656" s="2">
        <v>44414</v>
      </c>
      <c r="B656" s="4">
        <v>237.29976300000001</v>
      </c>
      <c r="C656" s="4">
        <v>238.77642800000001</v>
      </c>
      <c r="D656" s="4">
        <v>232.54310100000001</v>
      </c>
      <c r="E656" s="4">
        <v>233.03309999999999</v>
      </c>
    </row>
    <row r="657" spans="1:5" x14ac:dyDescent="0.35">
      <c r="A657" s="2">
        <v>44417</v>
      </c>
      <c r="B657" s="4">
        <v>236.723097</v>
      </c>
      <c r="C657" s="4">
        <v>239.67642699999999</v>
      </c>
      <c r="D657" s="4">
        <v>235.04309799999999</v>
      </c>
      <c r="E657" s="4">
        <v>237.91976199999999</v>
      </c>
    </row>
    <row r="658" spans="1:5" x14ac:dyDescent="0.35">
      <c r="A658" s="2">
        <v>44418</v>
      </c>
      <c r="B658" s="4">
        <v>237.99642900000001</v>
      </c>
      <c r="C658" s="4">
        <v>238.86309399999999</v>
      </c>
      <c r="D658" s="4">
        <v>233.959766</v>
      </c>
      <c r="E658" s="4">
        <v>236.66309699999999</v>
      </c>
    </row>
    <row r="659" spans="1:5" x14ac:dyDescent="0.35">
      <c r="A659" s="2">
        <v>44419</v>
      </c>
      <c r="B659" s="4">
        <v>237.569762</v>
      </c>
      <c r="C659" s="4">
        <v>238.39309499999999</v>
      </c>
      <c r="D659" s="4">
        <v>234.73643200000001</v>
      </c>
      <c r="E659" s="4">
        <v>235.939764</v>
      </c>
    </row>
    <row r="660" spans="1:5" x14ac:dyDescent="0.35">
      <c r="A660" s="2">
        <v>44420</v>
      </c>
      <c r="B660" s="4">
        <v>235.44643099999999</v>
      </c>
      <c r="C660" s="4">
        <v>240.93309199999999</v>
      </c>
      <c r="D660" s="4">
        <v>233.13310000000001</v>
      </c>
      <c r="E660" s="4">
        <v>240.74975900000001</v>
      </c>
    </row>
    <row r="661" spans="1:5" x14ac:dyDescent="0.35">
      <c r="A661" s="2">
        <v>44421</v>
      </c>
      <c r="B661" s="4">
        <v>241.236425</v>
      </c>
      <c r="C661" s="4">
        <v>243.299757</v>
      </c>
      <c r="D661" s="4">
        <v>238.11309499999999</v>
      </c>
      <c r="E661" s="4">
        <v>239.05642800000001</v>
      </c>
    </row>
    <row r="662" spans="1:5" x14ac:dyDescent="0.35">
      <c r="A662" s="2">
        <v>44424</v>
      </c>
      <c r="B662" s="4">
        <v>235.023098</v>
      </c>
      <c r="C662" s="4">
        <v>236.499764</v>
      </c>
      <c r="D662" s="4">
        <v>225.466441</v>
      </c>
      <c r="E662" s="4">
        <v>228.723105</v>
      </c>
    </row>
    <row r="663" spans="1:5" x14ac:dyDescent="0.35">
      <c r="A663" s="2">
        <v>44425</v>
      </c>
      <c r="B663" s="4">
        <v>224.219776</v>
      </c>
      <c r="C663" s="4">
        <v>224.85977500000001</v>
      </c>
      <c r="D663" s="4">
        <v>216.27978400000001</v>
      </c>
      <c r="E663" s="4">
        <v>221.903111</v>
      </c>
    </row>
    <row r="664" spans="1:5" x14ac:dyDescent="0.35">
      <c r="A664" s="2">
        <v>44426</v>
      </c>
      <c r="B664" s="4">
        <v>223.249077</v>
      </c>
      <c r="C664" s="4">
        <v>231.923101</v>
      </c>
      <c r="D664" s="4">
        <v>223.116444</v>
      </c>
      <c r="E664" s="4">
        <v>229.663104</v>
      </c>
    </row>
    <row r="665" spans="1:5" x14ac:dyDescent="0.35">
      <c r="A665" s="2">
        <v>44427</v>
      </c>
      <c r="B665" s="4">
        <v>226.069774</v>
      </c>
      <c r="C665" s="4">
        <v>228.849771</v>
      </c>
      <c r="D665" s="4">
        <v>222.529777</v>
      </c>
      <c r="E665" s="4">
        <v>224.48977600000001</v>
      </c>
    </row>
    <row r="666" spans="1:5" x14ac:dyDescent="0.35">
      <c r="A666" s="2">
        <v>44428</v>
      </c>
      <c r="B666" s="4">
        <v>227.61643900000001</v>
      </c>
      <c r="C666" s="4">
        <v>230.70973599999999</v>
      </c>
      <c r="D666" s="4">
        <v>224.566442</v>
      </c>
      <c r="E666" s="4">
        <v>226.753107</v>
      </c>
    </row>
    <row r="667" spans="1:5" x14ac:dyDescent="0.35">
      <c r="A667" s="2">
        <v>44431</v>
      </c>
      <c r="B667" s="4">
        <v>228.48043799999999</v>
      </c>
      <c r="C667" s="4">
        <v>237.376396</v>
      </c>
      <c r="D667" s="4">
        <v>226.916606</v>
      </c>
      <c r="E667" s="4">
        <v>235.433098</v>
      </c>
    </row>
    <row r="668" spans="1:5" x14ac:dyDescent="0.35">
      <c r="A668" s="2">
        <v>44432</v>
      </c>
      <c r="B668" s="4">
        <v>236.89309600000001</v>
      </c>
      <c r="C668" s="4">
        <v>238.40642800000001</v>
      </c>
      <c r="D668" s="4">
        <v>234.213099</v>
      </c>
      <c r="E668" s="4">
        <v>236.16309699999999</v>
      </c>
    </row>
    <row r="669" spans="1:5" x14ac:dyDescent="0.35">
      <c r="A669" s="2">
        <v>44433</v>
      </c>
      <c r="B669" s="4">
        <v>235.67643100000001</v>
      </c>
      <c r="C669" s="4">
        <v>238.98976099999999</v>
      </c>
      <c r="D669" s="4">
        <v>234.66643199999999</v>
      </c>
      <c r="E669" s="4">
        <v>237.06643</v>
      </c>
    </row>
    <row r="670" spans="1:5" x14ac:dyDescent="0.35">
      <c r="A670" s="2">
        <v>44434</v>
      </c>
      <c r="B670" s="4">
        <v>236.10309699999999</v>
      </c>
      <c r="C670" s="4">
        <v>238.46642800000001</v>
      </c>
      <c r="D670" s="4">
        <v>232.53980100000001</v>
      </c>
      <c r="E670" s="4">
        <v>233.71976599999999</v>
      </c>
    </row>
    <row r="671" spans="1:5" x14ac:dyDescent="0.35">
      <c r="A671" s="2">
        <v>44435</v>
      </c>
      <c r="B671" s="4">
        <v>234.999765</v>
      </c>
      <c r="C671" s="4">
        <v>238.33309499999999</v>
      </c>
      <c r="D671" s="4">
        <v>234.03313299999999</v>
      </c>
      <c r="E671" s="4">
        <v>237.30642900000001</v>
      </c>
    </row>
    <row r="672" spans="1:5" x14ac:dyDescent="0.35">
      <c r="A672" s="2">
        <v>44438</v>
      </c>
      <c r="B672" s="4">
        <v>238.23809499999999</v>
      </c>
      <c r="C672" s="4">
        <v>243.66642300000001</v>
      </c>
      <c r="D672" s="4">
        <v>237.57642899999999</v>
      </c>
      <c r="E672" s="4">
        <v>243.63642300000001</v>
      </c>
    </row>
    <row r="673" spans="1:5" x14ac:dyDescent="0.35">
      <c r="A673" s="2">
        <v>44439</v>
      </c>
      <c r="B673" s="4">
        <v>244.333089</v>
      </c>
      <c r="C673" s="4">
        <v>246.79642000000001</v>
      </c>
      <c r="D673" s="4">
        <v>242.14642499999999</v>
      </c>
      <c r="E673" s="4">
        <v>245.239755</v>
      </c>
    </row>
    <row r="674" spans="1:5" x14ac:dyDescent="0.35">
      <c r="A674" s="2">
        <v>44440</v>
      </c>
      <c r="B674" s="4">
        <v>244.69308899999999</v>
      </c>
      <c r="C674" s="4">
        <v>247.32975300000001</v>
      </c>
      <c r="D674" s="4">
        <v>243.75645599999999</v>
      </c>
      <c r="E674" s="4">
        <v>244.69642200000001</v>
      </c>
    </row>
    <row r="675" spans="1:5" x14ac:dyDescent="0.35">
      <c r="A675" s="2">
        <v>44441</v>
      </c>
      <c r="B675" s="4">
        <v>244.833089</v>
      </c>
      <c r="C675" s="4">
        <v>246.98975300000001</v>
      </c>
      <c r="D675" s="4">
        <v>243.51309000000001</v>
      </c>
      <c r="E675" s="4">
        <v>244.12975599999999</v>
      </c>
    </row>
    <row r="676" spans="1:5" x14ac:dyDescent="0.35">
      <c r="A676" s="2">
        <v>44442</v>
      </c>
      <c r="B676" s="4">
        <v>244.08288899999999</v>
      </c>
      <c r="C676" s="4">
        <v>244.66642200000001</v>
      </c>
      <c r="D676" s="4">
        <v>241.39975899999999</v>
      </c>
      <c r="E676" s="4">
        <v>244.523089</v>
      </c>
    </row>
    <row r="677" spans="1:5" x14ac:dyDescent="0.35">
      <c r="A677" s="2">
        <v>44446</v>
      </c>
      <c r="B677" s="4">
        <v>246.66641999999999</v>
      </c>
      <c r="C677" s="4">
        <v>253.39974699999999</v>
      </c>
      <c r="D677" s="4">
        <v>246.41975400000001</v>
      </c>
      <c r="E677" s="4">
        <v>250.97308200000001</v>
      </c>
    </row>
    <row r="678" spans="1:5" x14ac:dyDescent="0.35">
      <c r="A678" s="2">
        <v>44447</v>
      </c>
      <c r="B678" s="4">
        <v>253.859746</v>
      </c>
      <c r="C678" s="4">
        <v>254.81641200000001</v>
      </c>
      <c r="D678" s="4">
        <v>246.92418599999999</v>
      </c>
      <c r="E678" s="4">
        <v>251.289749</v>
      </c>
    </row>
    <row r="679" spans="1:5" x14ac:dyDescent="0.35">
      <c r="A679" s="2">
        <v>44448</v>
      </c>
      <c r="B679" s="4">
        <v>251.136416</v>
      </c>
      <c r="C679" s="4">
        <v>254.03307899999999</v>
      </c>
      <c r="D679" s="4">
        <v>250.543116</v>
      </c>
      <c r="E679" s="4">
        <v>251.61974799999999</v>
      </c>
    </row>
    <row r="680" spans="1:5" x14ac:dyDescent="0.35">
      <c r="A680" s="2">
        <v>44449</v>
      </c>
      <c r="B680" s="4">
        <v>253.199747</v>
      </c>
      <c r="C680" s="4">
        <v>254.203079</v>
      </c>
      <c r="D680" s="4">
        <v>244.839788</v>
      </c>
      <c r="E680" s="4">
        <v>245.42308800000001</v>
      </c>
    </row>
    <row r="681" spans="1:5" x14ac:dyDescent="0.35">
      <c r="A681" s="2">
        <v>44452</v>
      </c>
      <c r="B681" s="4">
        <v>246.737853</v>
      </c>
      <c r="C681" s="4">
        <v>248.25975199999999</v>
      </c>
      <c r="D681" s="4">
        <v>236.283097</v>
      </c>
      <c r="E681" s="4">
        <v>247.66641899999999</v>
      </c>
    </row>
    <row r="682" spans="1:5" x14ac:dyDescent="0.35">
      <c r="A682" s="2">
        <v>44453</v>
      </c>
      <c r="B682" s="4">
        <v>247.52308600000001</v>
      </c>
      <c r="C682" s="4">
        <v>251.48974899999999</v>
      </c>
      <c r="D682" s="4">
        <v>245.466421</v>
      </c>
      <c r="E682" s="4">
        <v>248.163085</v>
      </c>
    </row>
    <row r="683" spans="1:5" x14ac:dyDescent="0.35">
      <c r="A683" s="2">
        <v>44454</v>
      </c>
      <c r="B683" s="4">
        <v>248.33308500000001</v>
      </c>
      <c r="C683" s="4">
        <v>252.28641400000001</v>
      </c>
      <c r="D683" s="4">
        <v>246.119754</v>
      </c>
      <c r="E683" s="4">
        <v>251.94308100000001</v>
      </c>
    </row>
    <row r="684" spans="1:5" x14ac:dyDescent="0.35">
      <c r="A684" s="2">
        <v>44455</v>
      </c>
      <c r="B684" s="4">
        <v>250.943082</v>
      </c>
      <c r="C684" s="4">
        <v>252.96974700000001</v>
      </c>
      <c r="D684" s="4">
        <v>249.20308399999999</v>
      </c>
      <c r="E684" s="4">
        <v>252.329748</v>
      </c>
    </row>
    <row r="685" spans="1:5" x14ac:dyDescent="0.35">
      <c r="A685" s="2">
        <v>44456</v>
      </c>
      <c r="B685" s="4">
        <v>252.383081</v>
      </c>
      <c r="C685" s="4">
        <v>253.67974599999999</v>
      </c>
      <c r="D685" s="4">
        <v>249.99975000000001</v>
      </c>
      <c r="E685" s="4">
        <v>253.16308000000001</v>
      </c>
    </row>
    <row r="686" spans="1:5" x14ac:dyDescent="0.35">
      <c r="A686" s="2">
        <v>44459</v>
      </c>
      <c r="B686" s="4">
        <v>244.85232199999999</v>
      </c>
      <c r="C686" s="4">
        <v>247.33308600000001</v>
      </c>
      <c r="D686" s="4">
        <v>239.541394</v>
      </c>
      <c r="E686" s="4">
        <v>243.389757</v>
      </c>
    </row>
    <row r="687" spans="1:5" x14ac:dyDescent="0.35">
      <c r="A687" s="2">
        <v>44460</v>
      </c>
      <c r="B687" s="4">
        <v>244.929755</v>
      </c>
      <c r="C687" s="4">
        <v>248.246385</v>
      </c>
      <c r="D687" s="4">
        <v>243.47975700000001</v>
      </c>
      <c r="E687" s="4">
        <v>246.459754</v>
      </c>
    </row>
    <row r="688" spans="1:5" x14ac:dyDescent="0.35">
      <c r="A688" s="2">
        <v>44461</v>
      </c>
      <c r="B688" s="4">
        <v>247.84185199999999</v>
      </c>
      <c r="C688" s="4">
        <v>251.223049</v>
      </c>
      <c r="D688" s="4">
        <v>246.373087</v>
      </c>
      <c r="E688" s="4">
        <v>250.64641599999999</v>
      </c>
    </row>
    <row r="689" spans="1:5" x14ac:dyDescent="0.35">
      <c r="A689" s="2">
        <v>44462</v>
      </c>
      <c r="B689" s="4">
        <v>251.666415</v>
      </c>
      <c r="C689" s="4">
        <v>252.733081</v>
      </c>
      <c r="D689" s="4">
        <v>249.30641700000001</v>
      </c>
      <c r="E689" s="4">
        <v>251.21308200000001</v>
      </c>
    </row>
    <row r="690" spans="1:5" x14ac:dyDescent="0.35">
      <c r="A690" s="2">
        <v>44463</v>
      </c>
      <c r="B690" s="4">
        <v>248.629751</v>
      </c>
      <c r="C690" s="4">
        <v>258.26640800000001</v>
      </c>
      <c r="D690" s="4">
        <v>248.186418</v>
      </c>
      <c r="E690" s="4">
        <v>258.12974200000002</v>
      </c>
    </row>
    <row r="691" spans="1:5" x14ac:dyDescent="0.35">
      <c r="A691" s="2">
        <v>44466</v>
      </c>
      <c r="B691" s="4">
        <v>257.70640900000001</v>
      </c>
      <c r="C691" s="4">
        <v>266.33306700000003</v>
      </c>
      <c r="D691" s="4">
        <v>256.43641000000002</v>
      </c>
      <c r="E691" s="4">
        <v>263.78640300000001</v>
      </c>
    </row>
    <row r="692" spans="1:5" x14ac:dyDescent="0.35">
      <c r="A692" s="2">
        <v>44467</v>
      </c>
      <c r="B692" s="4">
        <v>262.39973800000001</v>
      </c>
      <c r="C692" s="4">
        <v>265.21306800000002</v>
      </c>
      <c r="D692" s="4">
        <v>255.393111</v>
      </c>
      <c r="E692" s="4">
        <v>259.18640699999997</v>
      </c>
    </row>
    <row r="693" spans="1:5" x14ac:dyDescent="0.35">
      <c r="A693" s="2">
        <v>44468</v>
      </c>
      <c r="B693" s="4">
        <v>259.93307299999998</v>
      </c>
      <c r="C693" s="4">
        <v>264.49973599999998</v>
      </c>
      <c r="D693" s="4">
        <v>256.89307600000001</v>
      </c>
      <c r="E693" s="4">
        <v>260.43640599999998</v>
      </c>
    </row>
    <row r="694" spans="1:5" x14ac:dyDescent="0.35">
      <c r="A694" s="2">
        <v>44469</v>
      </c>
      <c r="B694" s="4">
        <v>260.33307300000001</v>
      </c>
      <c r="C694" s="4">
        <v>263.04323699999998</v>
      </c>
      <c r="D694" s="4">
        <v>258.33307500000001</v>
      </c>
      <c r="E694" s="4">
        <v>258.49307499999998</v>
      </c>
    </row>
    <row r="695" spans="1:5" x14ac:dyDescent="0.35">
      <c r="A695" s="2">
        <v>44470</v>
      </c>
      <c r="B695" s="4">
        <v>259.466407</v>
      </c>
      <c r="C695" s="4">
        <v>260.25974000000002</v>
      </c>
      <c r="D695" s="4">
        <v>254.52974499999999</v>
      </c>
      <c r="E695" s="4">
        <v>258.406408</v>
      </c>
    </row>
    <row r="696" spans="1:5" x14ac:dyDescent="0.35">
      <c r="A696" s="2">
        <v>44473</v>
      </c>
      <c r="B696" s="4">
        <v>265.49973499999999</v>
      </c>
      <c r="C696" s="4">
        <v>268.98969799999998</v>
      </c>
      <c r="D696" s="4">
        <v>258.70640800000001</v>
      </c>
      <c r="E696" s="4">
        <v>260.50973900000002</v>
      </c>
    </row>
    <row r="697" spans="1:5" x14ac:dyDescent="0.35">
      <c r="A697" s="2">
        <v>44474</v>
      </c>
      <c r="B697" s="4">
        <v>261.59847200000002</v>
      </c>
      <c r="C697" s="4">
        <v>265.76973400000003</v>
      </c>
      <c r="D697" s="4">
        <v>258.06640900000002</v>
      </c>
      <c r="E697" s="4">
        <v>260.19640600000002</v>
      </c>
    </row>
    <row r="698" spans="1:5" x14ac:dyDescent="0.35">
      <c r="A698" s="2">
        <v>44475</v>
      </c>
      <c r="B698" s="4">
        <v>258.73307499999999</v>
      </c>
      <c r="C698" s="4">
        <v>262.21973800000001</v>
      </c>
      <c r="D698" s="4">
        <v>257.73974199999998</v>
      </c>
      <c r="E698" s="4">
        <v>260.91640599999999</v>
      </c>
    </row>
    <row r="699" spans="1:5" x14ac:dyDescent="0.35">
      <c r="A699" s="2">
        <v>44476</v>
      </c>
      <c r="B699" s="4">
        <v>261.81973799999997</v>
      </c>
      <c r="C699" s="4">
        <v>268.33306499999998</v>
      </c>
      <c r="D699" s="4">
        <v>261.12640599999997</v>
      </c>
      <c r="E699" s="4">
        <v>264.53640200000001</v>
      </c>
    </row>
    <row r="700" spans="1:5" x14ac:dyDescent="0.35">
      <c r="A700" s="2">
        <v>44477</v>
      </c>
      <c r="B700" s="4">
        <v>265.40306800000002</v>
      </c>
      <c r="C700" s="4">
        <v>265.45973500000002</v>
      </c>
      <c r="D700" s="4">
        <v>260.30307299999998</v>
      </c>
      <c r="E700" s="4">
        <v>261.82973800000002</v>
      </c>
    </row>
    <row r="701" spans="1:5" x14ac:dyDescent="0.35">
      <c r="A701" s="2">
        <v>44480</v>
      </c>
      <c r="B701" s="4">
        <v>262.54973699999999</v>
      </c>
      <c r="C701" s="4">
        <v>267.07973299999998</v>
      </c>
      <c r="D701" s="4">
        <v>261.83307200000002</v>
      </c>
      <c r="E701" s="4">
        <v>263.979736</v>
      </c>
    </row>
    <row r="702" spans="1:5" x14ac:dyDescent="0.35">
      <c r="A702" s="2">
        <v>44481</v>
      </c>
      <c r="B702" s="4">
        <v>266.97640000000001</v>
      </c>
      <c r="C702" s="4">
        <v>270.77306299999998</v>
      </c>
      <c r="D702" s="4">
        <v>265.52306800000002</v>
      </c>
      <c r="E702" s="4">
        <v>268.57306499999999</v>
      </c>
    </row>
    <row r="703" spans="1:5" x14ac:dyDescent="0.35">
      <c r="A703" s="2">
        <v>44482</v>
      </c>
      <c r="B703" s="4">
        <v>270.15639700000003</v>
      </c>
      <c r="C703" s="4">
        <v>271.80306200000001</v>
      </c>
      <c r="D703" s="4">
        <v>268.59306500000002</v>
      </c>
      <c r="E703" s="4">
        <v>270.35973000000001</v>
      </c>
    </row>
    <row r="704" spans="1:5" x14ac:dyDescent="0.35">
      <c r="A704" s="2">
        <v>44483</v>
      </c>
      <c r="B704" s="4">
        <v>271.82972799999999</v>
      </c>
      <c r="C704" s="4">
        <v>273.41639300000003</v>
      </c>
      <c r="D704" s="4">
        <v>271.11642899999998</v>
      </c>
      <c r="E704" s="4">
        <v>272.77306099999998</v>
      </c>
    </row>
    <row r="705" spans="1:5" x14ac:dyDescent="0.35">
      <c r="A705" s="2">
        <v>44484</v>
      </c>
      <c r="B705" s="4">
        <v>274.57919199999998</v>
      </c>
      <c r="C705" s="4">
        <v>281.06971900000002</v>
      </c>
      <c r="D705" s="4">
        <v>274.11639300000002</v>
      </c>
      <c r="E705" s="4">
        <v>281.00971900000002</v>
      </c>
    </row>
    <row r="706" spans="1:5" x14ac:dyDescent="0.35">
      <c r="A706" s="2">
        <v>44487</v>
      </c>
      <c r="B706" s="4">
        <v>283.92971599999998</v>
      </c>
      <c r="C706" s="4">
        <v>291.75304199999999</v>
      </c>
      <c r="D706" s="4">
        <v>283.82305000000002</v>
      </c>
      <c r="E706" s="4">
        <v>290.03637700000002</v>
      </c>
    </row>
    <row r="707" spans="1:5" x14ac:dyDescent="0.35">
      <c r="A707" s="2">
        <v>44488</v>
      </c>
      <c r="B707" s="4">
        <v>292.50970699999999</v>
      </c>
      <c r="C707" s="4">
        <v>292.64970699999998</v>
      </c>
      <c r="D707" s="4">
        <v>287.50304599999998</v>
      </c>
      <c r="E707" s="4">
        <v>288.08971200000002</v>
      </c>
    </row>
    <row r="708" spans="1:5" x14ac:dyDescent="0.35">
      <c r="A708" s="2">
        <v>44489</v>
      </c>
      <c r="B708" s="4">
        <v>288.44971199999998</v>
      </c>
      <c r="C708" s="4">
        <v>289.82970999999998</v>
      </c>
      <c r="D708" s="4">
        <v>285.793048</v>
      </c>
      <c r="E708" s="4">
        <v>288.59971100000001</v>
      </c>
    </row>
    <row r="709" spans="1:5" x14ac:dyDescent="0.35">
      <c r="A709" s="2">
        <v>44490</v>
      </c>
      <c r="B709" s="4">
        <v>285.33304800000002</v>
      </c>
      <c r="C709" s="4">
        <v>299.99970000000002</v>
      </c>
      <c r="D709" s="4">
        <v>285.16791499999999</v>
      </c>
      <c r="E709" s="4">
        <v>297.99970200000001</v>
      </c>
    </row>
    <row r="710" spans="1:5" x14ac:dyDescent="0.35">
      <c r="A710" s="2">
        <v>44491</v>
      </c>
      <c r="B710" s="4">
        <v>298.49970200000001</v>
      </c>
      <c r="C710" s="4">
        <v>303.33303000000001</v>
      </c>
      <c r="D710" s="4">
        <v>296.98637000000002</v>
      </c>
      <c r="E710" s="4">
        <v>303.22636299999999</v>
      </c>
    </row>
    <row r="711" spans="1:5" x14ac:dyDescent="0.35">
      <c r="A711" s="2">
        <v>44494</v>
      </c>
      <c r="B711" s="4">
        <v>316.84301599999998</v>
      </c>
      <c r="C711" s="4">
        <v>348.339652</v>
      </c>
      <c r="D711" s="4">
        <v>314.73301900000001</v>
      </c>
      <c r="E711" s="4">
        <v>341.61965800000002</v>
      </c>
    </row>
    <row r="712" spans="1:5" x14ac:dyDescent="0.35">
      <c r="A712" s="2">
        <v>44495</v>
      </c>
      <c r="B712" s="4">
        <v>341.56299200000001</v>
      </c>
      <c r="C712" s="4">
        <v>364.97963499999997</v>
      </c>
      <c r="D712" s="4">
        <v>333.81299999999999</v>
      </c>
      <c r="E712" s="4">
        <v>339.47632700000003</v>
      </c>
    </row>
    <row r="713" spans="1:5" x14ac:dyDescent="0.35">
      <c r="A713" s="2">
        <v>44496</v>
      </c>
      <c r="B713" s="4">
        <v>346.55298699999997</v>
      </c>
      <c r="C713" s="4">
        <v>356.95964300000003</v>
      </c>
      <c r="D713" s="4">
        <v>343.59298999999999</v>
      </c>
      <c r="E713" s="4">
        <v>345.95298700000001</v>
      </c>
    </row>
    <row r="714" spans="1:5" x14ac:dyDescent="0.35">
      <c r="A714" s="2">
        <v>44497</v>
      </c>
      <c r="B714" s="4">
        <v>356.10131100000001</v>
      </c>
      <c r="C714" s="4">
        <v>360.33297299999998</v>
      </c>
      <c r="D714" s="4">
        <v>351.39964900000001</v>
      </c>
      <c r="E714" s="4">
        <v>359.01297399999999</v>
      </c>
    </row>
    <row r="715" spans="1:5" x14ac:dyDescent="0.35">
      <c r="A715" s="2">
        <v>44498</v>
      </c>
      <c r="B715" s="4">
        <v>360.61963900000001</v>
      </c>
      <c r="C715" s="4">
        <v>371.73629499999998</v>
      </c>
      <c r="D715" s="4">
        <v>357.73464200000001</v>
      </c>
      <c r="E715" s="4">
        <v>371.33296200000001</v>
      </c>
    </row>
    <row r="716" spans="1:5" x14ac:dyDescent="0.35">
      <c r="A716" s="2">
        <v>44501</v>
      </c>
      <c r="B716" s="4">
        <v>381.66628500000002</v>
      </c>
      <c r="C716" s="4">
        <v>403.24959699999999</v>
      </c>
      <c r="D716" s="4">
        <v>372.88629400000002</v>
      </c>
      <c r="E716" s="4">
        <v>402.86293000000001</v>
      </c>
    </row>
    <row r="717" spans="1:5" x14ac:dyDescent="0.35">
      <c r="A717" s="2">
        <v>44502</v>
      </c>
      <c r="B717" s="4">
        <v>386.45128</v>
      </c>
      <c r="C717" s="4">
        <v>402.86293000000001</v>
      </c>
      <c r="D717" s="4">
        <v>381.999618</v>
      </c>
      <c r="E717" s="4">
        <v>390.66627599999998</v>
      </c>
    </row>
    <row r="718" spans="1:5" x14ac:dyDescent="0.35">
      <c r="A718" s="2">
        <v>44503</v>
      </c>
      <c r="B718" s="4">
        <v>392.44294100000002</v>
      </c>
      <c r="C718" s="4">
        <v>405.12959499999999</v>
      </c>
      <c r="D718" s="4">
        <v>384.20628199999999</v>
      </c>
      <c r="E718" s="4">
        <v>404.619595</v>
      </c>
    </row>
    <row r="719" spans="1:5" x14ac:dyDescent="0.35">
      <c r="A719" s="2">
        <v>44504</v>
      </c>
      <c r="B719" s="4">
        <v>411.46958899999998</v>
      </c>
      <c r="C719" s="4">
        <v>414.49625200000003</v>
      </c>
      <c r="D719" s="4">
        <v>405.66626100000002</v>
      </c>
      <c r="E719" s="4">
        <v>409.96958999999998</v>
      </c>
    </row>
    <row r="720" spans="1:5" x14ac:dyDescent="0.35">
      <c r="A720" s="2">
        <v>44505</v>
      </c>
      <c r="B720" s="4">
        <v>409.33292399999999</v>
      </c>
      <c r="C720" s="4">
        <v>413.28958699999998</v>
      </c>
      <c r="D720" s="4">
        <v>402.66626400000001</v>
      </c>
      <c r="E720" s="4">
        <v>407.36292600000002</v>
      </c>
    </row>
    <row r="721" spans="1:5" x14ac:dyDescent="0.35">
      <c r="A721" s="2">
        <v>44508</v>
      </c>
      <c r="B721" s="4">
        <v>383.26128299999999</v>
      </c>
      <c r="C721" s="4">
        <v>398.99960099999998</v>
      </c>
      <c r="D721" s="4">
        <v>377.66628900000001</v>
      </c>
      <c r="E721" s="4">
        <v>387.64627899999999</v>
      </c>
    </row>
    <row r="722" spans="1:5" x14ac:dyDescent="0.35">
      <c r="A722" s="2">
        <v>44509</v>
      </c>
      <c r="B722" s="4">
        <v>391.19960900000001</v>
      </c>
      <c r="C722" s="4">
        <v>391.49960900000002</v>
      </c>
      <c r="D722" s="4">
        <v>337.17299600000001</v>
      </c>
      <c r="E722" s="4">
        <v>341.16632600000003</v>
      </c>
    </row>
    <row r="723" spans="1:5" x14ac:dyDescent="0.35">
      <c r="A723" s="2">
        <v>44510</v>
      </c>
      <c r="B723" s="4">
        <v>336.802997</v>
      </c>
      <c r="C723" s="4">
        <v>359.36630700000001</v>
      </c>
      <c r="D723" s="4">
        <v>329.103004</v>
      </c>
      <c r="E723" s="4">
        <v>355.98297700000001</v>
      </c>
    </row>
    <row r="724" spans="1:5" x14ac:dyDescent="0.35">
      <c r="A724" s="2">
        <v>44511</v>
      </c>
      <c r="B724" s="4">
        <v>367.58963199999999</v>
      </c>
      <c r="C724" s="4">
        <v>368.32296500000001</v>
      </c>
      <c r="D724" s="4">
        <v>351.55964799999998</v>
      </c>
      <c r="E724" s="4">
        <v>354.50297899999998</v>
      </c>
    </row>
    <row r="725" spans="1:5" x14ac:dyDescent="0.35">
      <c r="A725" s="2">
        <v>44512</v>
      </c>
      <c r="B725" s="4">
        <v>349.16631799999999</v>
      </c>
      <c r="C725" s="4">
        <v>351.49964899999998</v>
      </c>
      <c r="D725" s="4">
        <v>339.73299400000002</v>
      </c>
      <c r="E725" s="4">
        <v>344.47298899999998</v>
      </c>
    </row>
    <row r="726" spans="1:5" x14ac:dyDescent="0.35">
      <c r="A726" s="2">
        <v>44515</v>
      </c>
      <c r="B726" s="4">
        <v>339.20966099999998</v>
      </c>
      <c r="C726" s="4">
        <v>343.99298900000002</v>
      </c>
      <c r="D726" s="4">
        <v>326.19967400000002</v>
      </c>
      <c r="E726" s="4">
        <v>337.79632900000001</v>
      </c>
    </row>
    <row r="727" spans="1:5" x14ac:dyDescent="0.35">
      <c r="A727" s="2">
        <v>44516</v>
      </c>
      <c r="B727" s="4">
        <v>334.43633199999999</v>
      </c>
      <c r="C727" s="4">
        <v>352.39961399999999</v>
      </c>
      <c r="D727" s="4">
        <v>334.05966599999999</v>
      </c>
      <c r="E727" s="4">
        <v>351.57631500000002</v>
      </c>
    </row>
    <row r="728" spans="1:5" x14ac:dyDescent="0.35">
      <c r="A728" s="2">
        <v>44517</v>
      </c>
      <c r="B728" s="4">
        <v>354.50297899999998</v>
      </c>
      <c r="C728" s="4">
        <v>373.21296000000001</v>
      </c>
      <c r="D728" s="4">
        <v>351.83298200000002</v>
      </c>
      <c r="E728" s="4">
        <v>363.00297</v>
      </c>
    </row>
    <row r="729" spans="1:5" x14ac:dyDescent="0.35">
      <c r="A729" s="2">
        <v>44518</v>
      </c>
      <c r="B729" s="4">
        <v>368.84963099999999</v>
      </c>
      <c r="C729" s="4">
        <v>370.66629599999999</v>
      </c>
      <c r="D729" s="4">
        <v>358.33964200000003</v>
      </c>
      <c r="E729" s="4">
        <v>365.45963499999999</v>
      </c>
    </row>
    <row r="730" spans="1:5" x14ac:dyDescent="0.35">
      <c r="A730" s="2">
        <v>44519</v>
      </c>
      <c r="B730" s="4">
        <v>366.28963399999998</v>
      </c>
      <c r="C730" s="4">
        <v>379.57292000000001</v>
      </c>
      <c r="D730" s="4">
        <v>364.23296900000003</v>
      </c>
      <c r="E730" s="4">
        <v>379.01962099999997</v>
      </c>
    </row>
    <row r="731" spans="1:5" x14ac:dyDescent="0.35">
      <c r="A731" s="2">
        <v>44522</v>
      </c>
      <c r="B731" s="4">
        <v>387.44294600000001</v>
      </c>
      <c r="C731" s="4">
        <v>400.64959900000002</v>
      </c>
      <c r="D731" s="4">
        <v>377.47628900000001</v>
      </c>
      <c r="E731" s="4">
        <v>385.62294800000001</v>
      </c>
    </row>
    <row r="732" spans="1:5" x14ac:dyDescent="0.35">
      <c r="A732" s="2">
        <v>44523</v>
      </c>
      <c r="B732" s="4">
        <v>389.16961099999997</v>
      </c>
      <c r="C732" s="4">
        <v>393.499573</v>
      </c>
      <c r="D732" s="4">
        <v>354.232979</v>
      </c>
      <c r="E732" s="4">
        <v>369.67629699999998</v>
      </c>
    </row>
    <row r="733" spans="1:5" x14ac:dyDescent="0.35">
      <c r="A733" s="2">
        <v>44524</v>
      </c>
      <c r="B733" s="4">
        <v>360.12963999999999</v>
      </c>
      <c r="C733" s="4">
        <v>377.58962200000002</v>
      </c>
      <c r="D733" s="4">
        <v>353.99964599999998</v>
      </c>
      <c r="E733" s="4">
        <v>371.99962799999997</v>
      </c>
    </row>
    <row r="734" spans="1:5" x14ac:dyDescent="0.35">
      <c r="A734" s="2">
        <v>44526</v>
      </c>
      <c r="B734" s="4">
        <v>366.48963400000002</v>
      </c>
      <c r="C734" s="4">
        <v>369.593864</v>
      </c>
      <c r="D734" s="4">
        <v>360.33297299999998</v>
      </c>
      <c r="E734" s="4">
        <v>360.63963899999999</v>
      </c>
    </row>
    <row r="735" spans="1:5" x14ac:dyDescent="0.35">
      <c r="A735" s="2">
        <v>44529</v>
      </c>
      <c r="B735" s="4">
        <v>366.99630000000002</v>
      </c>
      <c r="C735" s="4">
        <v>380.88961899999998</v>
      </c>
      <c r="D735" s="4">
        <v>366.72963299999998</v>
      </c>
      <c r="E735" s="4">
        <v>378.99628799999999</v>
      </c>
    </row>
    <row r="736" spans="1:5" x14ac:dyDescent="0.35">
      <c r="A736" s="2">
        <v>44530</v>
      </c>
      <c r="B736" s="4">
        <v>381.45628499999998</v>
      </c>
      <c r="C736" s="4">
        <v>389.332944</v>
      </c>
      <c r="D736" s="4">
        <v>372.66629399999999</v>
      </c>
      <c r="E736" s="4">
        <v>381.58628499999998</v>
      </c>
    </row>
    <row r="737" spans="1:5" x14ac:dyDescent="0.35">
      <c r="A737" s="2">
        <v>44531</v>
      </c>
      <c r="B737" s="4">
        <v>386.89794599999999</v>
      </c>
      <c r="C737" s="4">
        <v>390.94624199999998</v>
      </c>
      <c r="D737" s="4">
        <v>363.58630299999999</v>
      </c>
      <c r="E737" s="4">
        <v>364.99963500000001</v>
      </c>
    </row>
    <row r="738" spans="1:5" x14ac:dyDescent="0.35">
      <c r="A738" s="2">
        <v>44532</v>
      </c>
      <c r="B738" s="4">
        <v>366.35296699999998</v>
      </c>
      <c r="C738" s="4">
        <v>370.99962900000003</v>
      </c>
      <c r="D738" s="4">
        <v>352.21631400000001</v>
      </c>
      <c r="E738" s="4">
        <v>361.53297199999997</v>
      </c>
    </row>
    <row r="739" spans="1:5" x14ac:dyDescent="0.35">
      <c r="A739" s="2">
        <v>44533</v>
      </c>
      <c r="B739" s="4">
        <v>361.59630499999997</v>
      </c>
      <c r="C739" s="4">
        <v>363.52473600000002</v>
      </c>
      <c r="D739" s="4">
        <v>333.40300000000002</v>
      </c>
      <c r="E739" s="4">
        <v>338.32299499999999</v>
      </c>
    </row>
    <row r="740" spans="1:5" x14ac:dyDescent="0.35">
      <c r="A740" s="2">
        <v>44536</v>
      </c>
      <c r="B740" s="4">
        <v>333.83633300000002</v>
      </c>
      <c r="C740" s="4">
        <v>340.54632600000002</v>
      </c>
      <c r="D740" s="4">
        <v>316.83301699999998</v>
      </c>
      <c r="E740" s="4">
        <v>336.33632999999998</v>
      </c>
    </row>
    <row r="741" spans="1:5" x14ac:dyDescent="0.35">
      <c r="A741" s="2">
        <v>44537</v>
      </c>
      <c r="B741" s="4">
        <v>348.06631900000002</v>
      </c>
      <c r="C741" s="4">
        <v>352.557614</v>
      </c>
      <c r="D741" s="4">
        <v>342.26965799999999</v>
      </c>
      <c r="E741" s="4">
        <v>350.58298300000001</v>
      </c>
    </row>
    <row r="742" spans="1:5" x14ac:dyDescent="0.35">
      <c r="A742" s="2">
        <v>44538</v>
      </c>
      <c r="B742" s="4">
        <v>350.90298200000001</v>
      </c>
      <c r="C742" s="4">
        <v>357.45964300000003</v>
      </c>
      <c r="D742" s="4">
        <v>344.33302200000003</v>
      </c>
      <c r="E742" s="4">
        <v>356.31964399999998</v>
      </c>
    </row>
    <row r="743" spans="1:5" x14ac:dyDescent="0.35">
      <c r="A743" s="2">
        <v>44539</v>
      </c>
      <c r="B743" s="4">
        <v>353.546313</v>
      </c>
      <c r="C743" s="4">
        <v>354.16297900000001</v>
      </c>
      <c r="D743" s="4">
        <v>334.119666</v>
      </c>
      <c r="E743" s="4">
        <v>334.59966500000002</v>
      </c>
    </row>
    <row r="744" spans="1:5" x14ac:dyDescent="0.35">
      <c r="A744" s="2">
        <v>44540</v>
      </c>
      <c r="B744" s="4">
        <v>336.249664</v>
      </c>
      <c r="C744" s="4">
        <v>340.32622600000002</v>
      </c>
      <c r="D744" s="4">
        <v>327.50967200000002</v>
      </c>
      <c r="E744" s="4">
        <v>339.00966099999999</v>
      </c>
    </row>
    <row r="745" spans="1:5" x14ac:dyDescent="0.35">
      <c r="A745" s="2">
        <v>44543</v>
      </c>
      <c r="B745" s="4">
        <v>333.69633299999998</v>
      </c>
      <c r="C745" s="4">
        <v>334.99966499999999</v>
      </c>
      <c r="D745" s="4">
        <v>317.13968299999999</v>
      </c>
      <c r="E745" s="4">
        <v>322.13634500000001</v>
      </c>
    </row>
    <row r="746" spans="1:5" x14ac:dyDescent="0.35">
      <c r="A746" s="2">
        <v>44544</v>
      </c>
      <c r="B746" s="4">
        <v>314.999685</v>
      </c>
      <c r="C746" s="4">
        <v>322.13634500000001</v>
      </c>
      <c r="D746" s="4">
        <v>309.99968999999999</v>
      </c>
      <c r="E746" s="4">
        <v>319.50301400000001</v>
      </c>
    </row>
    <row r="747" spans="1:5" x14ac:dyDescent="0.35">
      <c r="A747" s="2">
        <v>44545</v>
      </c>
      <c r="B747" s="4">
        <v>317.73634900000002</v>
      </c>
      <c r="C747" s="4">
        <v>326.24964</v>
      </c>
      <c r="D747" s="4">
        <v>309.41639099999998</v>
      </c>
      <c r="E747" s="4">
        <v>325.32967500000001</v>
      </c>
    </row>
    <row r="748" spans="1:5" x14ac:dyDescent="0.35">
      <c r="A748" s="2">
        <v>44546</v>
      </c>
      <c r="B748" s="4">
        <v>331.49966899999998</v>
      </c>
      <c r="C748" s="4">
        <v>331.65966800000001</v>
      </c>
      <c r="D748" s="4">
        <v>307.28302600000001</v>
      </c>
      <c r="E748" s="4">
        <v>308.97302400000001</v>
      </c>
    </row>
    <row r="749" spans="1:5" x14ac:dyDescent="0.35">
      <c r="A749" s="2">
        <v>44547</v>
      </c>
      <c r="B749" s="4">
        <v>304.92302799999999</v>
      </c>
      <c r="C749" s="4">
        <v>320.21964600000001</v>
      </c>
      <c r="D749" s="4">
        <v>303.01306399999999</v>
      </c>
      <c r="E749" s="4">
        <v>310.85635600000001</v>
      </c>
    </row>
    <row r="750" spans="1:5" x14ac:dyDescent="0.35">
      <c r="A750" s="2">
        <v>44550</v>
      </c>
      <c r="B750" s="4">
        <v>303.56636300000002</v>
      </c>
      <c r="C750" s="4">
        <v>307.22915899999998</v>
      </c>
      <c r="D750" s="4">
        <v>297.79636900000003</v>
      </c>
      <c r="E750" s="4">
        <v>299.97969999999998</v>
      </c>
    </row>
    <row r="751" spans="1:5" x14ac:dyDescent="0.35">
      <c r="A751" s="2">
        <v>44551</v>
      </c>
      <c r="B751" s="4">
        <v>305.62302799999998</v>
      </c>
      <c r="C751" s="4">
        <v>313.16635400000001</v>
      </c>
      <c r="D751" s="4">
        <v>295.37303800000001</v>
      </c>
      <c r="E751" s="4">
        <v>312.84302000000002</v>
      </c>
    </row>
    <row r="752" spans="1:5" x14ac:dyDescent="0.35">
      <c r="A752" s="2">
        <v>44552</v>
      </c>
      <c r="B752" s="4">
        <v>321.88634500000001</v>
      </c>
      <c r="C752" s="4">
        <v>338.55296099999998</v>
      </c>
      <c r="D752" s="4">
        <v>319.01634799999999</v>
      </c>
      <c r="E752" s="4">
        <v>336.28966400000002</v>
      </c>
    </row>
    <row r="753" spans="1:5" x14ac:dyDescent="0.35">
      <c r="A753" s="2">
        <v>44553</v>
      </c>
      <c r="B753" s="4">
        <v>335.59966400000002</v>
      </c>
      <c r="C753" s="4">
        <v>357.65854200000001</v>
      </c>
      <c r="D753" s="4">
        <v>332.51966700000003</v>
      </c>
      <c r="E753" s="4">
        <v>355.66631100000001</v>
      </c>
    </row>
    <row r="754" spans="1:5" x14ac:dyDescent="0.35">
      <c r="A754" s="2">
        <v>44557</v>
      </c>
      <c r="B754" s="4">
        <v>357.88964199999998</v>
      </c>
      <c r="C754" s="4">
        <v>372.33296100000001</v>
      </c>
      <c r="D754" s="4">
        <v>356.90471000000002</v>
      </c>
      <c r="E754" s="4">
        <v>364.64630199999999</v>
      </c>
    </row>
    <row r="755" spans="1:5" x14ac:dyDescent="0.35">
      <c r="A755" s="2">
        <v>44558</v>
      </c>
      <c r="B755" s="4">
        <v>369.82963000000001</v>
      </c>
      <c r="C755" s="4">
        <v>372.999594</v>
      </c>
      <c r="D755" s="4">
        <v>359.47297400000002</v>
      </c>
      <c r="E755" s="4">
        <v>362.822971</v>
      </c>
    </row>
    <row r="756" spans="1:5" x14ac:dyDescent="0.35">
      <c r="A756" s="2">
        <v>44559</v>
      </c>
      <c r="B756" s="4">
        <v>366.21296699999999</v>
      </c>
      <c r="C756" s="4">
        <v>367.99963200000002</v>
      </c>
      <c r="D756" s="4">
        <v>354.71297900000002</v>
      </c>
      <c r="E756" s="4">
        <v>362.062971</v>
      </c>
    </row>
    <row r="757" spans="1:5" x14ac:dyDescent="0.35">
      <c r="A757" s="2">
        <v>44560</v>
      </c>
      <c r="B757" s="4">
        <v>353.77631300000002</v>
      </c>
      <c r="C757" s="4">
        <v>365.18296800000002</v>
      </c>
      <c r="D757" s="4">
        <v>351.04964899999999</v>
      </c>
      <c r="E757" s="4">
        <v>356.77964300000002</v>
      </c>
    </row>
    <row r="758" spans="1:5" x14ac:dyDescent="0.35">
      <c r="A758" s="2">
        <v>44561</v>
      </c>
      <c r="B758" s="4">
        <v>357.81444199999999</v>
      </c>
      <c r="C758" s="4">
        <v>360.66627299999999</v>
      </c>
      <c r="D758" s="4">
        <v>351.52964800000001</v>
      </c>
      <c r="E758" s="4">
        <v>352.25964800000003</v>
      </c>
    </row>
    <row r="759" spans="1:5" x14ac:dyDescent="0.35">
      <c r="A759" s="2">
        <v>44564</v>
      </c>
      <c r="B759" s="4">
        <v>382.58295099999998</v>
      </c>
      <c r="C759" s="4">
        <v>400.35626600000001</v>
      </c>
      <c r="D759" s="4">
        <v>378.679621</v>
      </c>
      <c r="E759" s="4">
        <v>399.926267</v>
      </c>
    </row>
    <row r="760" spans="1:5" x14ac:dyDescent="0.35">
      <c r="A760" s="2">
        <v>44565</v>
      </c>
      <c r="B760" s="4">
        <v>396.51627000000002</v>
      </c>
      <c r="C760" s="4">
        <v>402.66626400000001</v>
      </c>
      <c r="D760" s="4">
        <v>374.349626</v>
      </c>
      <c r="E760" s="4">
        <v>383.19628299999999</v>
      </c>
    </row>
    <row r="761" spans="1:5" x14ac:dyDescent="0.35">
      <c r="A761" s="2">
        <v>44566</v>
      </c>
      <c r="B761" s="4">
        <v>382.21628399999997</v>
      </c>
      <c r="C761" s="4">
        <v>390.11294299999997</v>
      </c>
      <c r="D761" s="4">
        <v>360.33634000000001</v>
      </c>
      <c r="E761" s="4">
        <v>362.70630399999999</v>
      </c>
    </row>
    <row r="762" spans="1:5" x14ac:dyDescent="0.35">
      <c r="A762" s="2">
        <v>44567</v>
      </c>
      <c r="B762" s="4">
        <v>358.999641</v>
      </c>
      <c r="C762" s="4">
        <v>362.66630400000003</v>
      </c>
      <c r="D762" s="4">
        <v>340.16632700000002</v>
      </c>
      <c r="E762" s="4">
        <v>354.89964500000002</v>
      </c>
    </row>
    <row r="763" spans="1:5" x14ac:dyDescent="0.35">
      <c r="A763" s="2">
        <v>44568</v>
      </c>
      <c r="B763" s="4">
        <v>360.122973</v>
      </c>
      <c r="C763" s="4">
        <v>360.30960599999997</v>
      </c>
      <c r="D763" s="4">
        <v>336.66633000000002</v>
      </c>
      <c r="E763" s="4">
        <v>342.319658</v>
      </c>
    </row>
    <row r="764" spans="1:5" x14ac:dyDescent="0.35">
      <c r="A764" s="2">
        <v>44571</v>
      </c>
      <c r="B764" s="4">
        <v>333.33300000000003</v>
      </c>
      <c r="C764" s="4">
        <v>353.03298000000001</v>
      </c>
      <c r="D764" s="4">
        <v>326.66633999999999</v>
      </c>
      <c r="E764" s="4">
        <v>352.70631400000002</v>
      </c>
    </row>
    <row r="765" spans="1:5" x14ac:dyDescent="0.35">
      <c r="A765" s="2">
        <v>44572</v>
      </c>
      <c r="B765" s="4">
        <v>351.222982</v>
      </c>
      <c r="C765" s="4">
        <v>358.616308</v>
      </c>
      <c r="D765" s="4">
        <v>346.272987</v>
      </c>
      <c r="E765" s="4">
        <v>354.799645</v>
      </c>
    </row>
    <row r="766" spans="1:5" x14ac:dyDescent="0.35">
      <c r="A766" s="2">
        <v>44573</v>
      </c>
      <c r="B766" s="4">
        <v>359.61630700000001</v>
      </c>
      <c r="C766" s="4">
        <v>371.61296199999998</v>
      </c>
      <c r="D766" s="4">
        <v>357.52967599999999</v>
      </c>
      <c r="E766" s="4">
        <v>368.73963099999997</v>
      </c>
    </row>
    <row r="767" spans="1:5" x14ac:dyDescent="0.35">
      <c r="A767" s="2">
        <v>44574</v>
      </c>
      <c r="B767" s="4">
        <v>369.68796400000002</v>
      </c>
      <c r="C767" s="4">
        <v>371.86629499999998</v>
      </c>
      <c r="D767" s="4">
        <v>342.17935799999998</v>
      </c>
      <c r="E767" s="4">
        <v>343.85298899999998</v>
      </c>
    </row>
    <row r="768" spans="1:5" x14ac:dyDescent="0.35">
      <c r="A768" s="2">
        <v>44575</v>
      </c>
      <c r="B768" s="4">
        <v>339.95965999999999</v>
      </c>
      <c r="C768" s="4">
        <v>350.66631599999999</v>
      </c>
      <c r="D768" s="4">
        <v>337.792596</v>
      </c>
      <c r="E768" s="4">
        <v>349.86964999999998</v>
      </c>
    </row>
    <row r="769" spans="1:5" x14ac:dyDescent="0.35">
      <c r="A769" s="2">
        <v>44579</v>
      </c>
      <c r="B769" s="4">
        <v>342.201324</v>
      </c>
      <c r="C769" s="4">
        <v>356.92961000000003</v>
      </c>
      <c r="D769" s="4">
        <v>338.686328</v>
      </c>
      <c r="E769" s="4">
        <v>343.50299000000001</v>
      </c>
    </row>
    <row r="770" spans="1:5" x14ac:dyDescent="0.35">
      <c r="A770" s="2">
        <v>44580</v>
      </c>
      <c r="B770" s="4">
        <v>347.23465299999998</v>
      </c>
      <c r="C770" s="4">
        <v>351.55628200000001</v>
      </c>
      <c r="D770" s="4">
        <v>331.666335</v>
      </c>
      <c r="E770" s="4">
        <v>331.88300099999998</v>
      </c>
    </row>
    <row r="771" spans="1:5" x14ac:dyDescent="0.35">
      <c r="A771" s="2">
        <v>44581</v>
      </c>
      <c r="B771" s="4">
        <v>336.57632999999998</v>
      </c>
      <c r="C771" s="4">
        <v>347.21965299999999</v>
      </c>
      <c r="D771" s="4">
        <v>331.33300200000002</v>
      </c>
      <c r="E771" s="4">
        <v>332.08966800000002</v>
      </c>
    </row>
    <row r="772" spans="1:5" x14ac:dyDescent="0.35">
      <c r="A772" s="2">
        <v>44582</v>
      </c>
      <c r="B772" s="4">
        <v>332.113001</v>
      </c>
      <c r="C772" s="4">
        <v>334.84966500000002</v>
      </c>
      <c r="D772" s="4">
        <v>313.49968699999999</v>
      </c>
      <c r="E772" s="4">
        <v>314.63301899999999</v>
      </c>
    </row>
    <row r="773" spans="1:5" x14ac:dyDescent="0.35">
      <c r="A773" s="2">
        <v>44585</v>
      </c>
      <c r="B773" s="4">
        <v>301.586365</v>
      </c>
      <c r="C773" s="4">
        <v>311.17072200000001</v>
      </c>
      <c r="D773" s="4">
        <v>283.82305000000002</v>
      </c>
      <c r="E773" s="4">
        <v>309.99968999999999</v>
      </c>
    </row>
    <row r="774" spans="1:5" x14ac:dyDescent="0.35">
      <c r="A774" s="2">
        <v>44586</v>
      </c>
      <c r="B774" s="4">
        <v>304.73302899999999</v>
      </c>
      <c r="C774" s="4">
        <v>317.08634999999998</v>
      </c>
      <c r="D774" s="4">
        <v>301.06969900000001</v>
      </c>
      <c r="E774" s="4">
        <v>306.13302700000003</v>
      </c>
    </row>
    <row r="775" spans="1:5" x14ac:dyDescent="0.35">
      <c r="A775" s="2">
        <v>44587</v>
      </c>
      <c r="B775" s="4">
        <v>317.47634900000003</v>
      </c>
      <c r="C775" s="4">
        <v>329.229671</v>
      </c>
      <c r="D775" s="4">
        <v>301.99969800000002</v>
      </c>
      <c r="E775" s="4">
        <v>312.46968800000002</v>
      </c>
    </row>
    <row r="776" spans="1:5" x14ac:dyDescent="0.35">
      <c r="A776" s="2">
        <v>44588</v>
      </c>
      <c r="B776" s="4">
        <v>311.11968899999999</v>
      </c>
      <c r="C776" s="4">
        <v>311.79635500000001</v>
      </c>
      <c r="D776" s="4">
        <v>276.333057</v>
      </c>
      <c r="E776" s="4">
        <v>276.36639000000002</v>
      </c>
    </row>
    <row r="777" spans="1:5" x14ac:dyDescent="0.35">
      <c r="A777" s="2">
        <v>44589</v>
      </c>
      <c r="B777" s="4">
        <v>277.18638900000002</v>
      </c>
      <c r="C777" s="4">
        <v>285.83304800000002</v>
      </c>
      <c r="D777" s="4">
        <v>264.00306899999998</v>
      </c>
      <c r="E777" s="4">
        <v>282.11638499999998</v>
      </c>
    </row>
    <row r="778" spans="1:5" x14ac:dyDescent="0.35">
      <c r="A778" s="2">
        <v>44592</v>
      </c>
      <c r="B778" s="4">
        <v>290.90304200000003</v>
      </c>
      <c r="C778" s="4">
        <v>312.66302100000001</v>
      </c>
      <c r="D778" s="4">
        <v>287.34971300000001</v>
      </c>
      <c r="E778" s="4">
        <v>312.239688</v>
      </c>
    </row>
    <row r="779" spans="1:5" x14ac:dyDescent="0.35">
      <c r="A779" s="2">
        <v>44593</v>
      </c>
      <c r="B779" s="4">
        <v>311.736355</v>
      </c>
      <c r="C779" s="4">
        <v>314.56635199999999</v>
      </c>
      <c r="D779" s="4">
        <v>301.66636499999998</v>
      </c>
      <c r="E779" s="4">
        <v>310.41635600000001</v>
      </c>
    </row>
    <row r="780" spans="1:5" x14ac:dyDescent="0.35">
      <c r="A780" s="2">
        <v>44594</v>
      </c>
      <c r="B780" s="4">
        <v>309.39302400000003</v>
      </c>
      <c r="C780" s="4">
        <v>310.49968999999999</v>
      </c>
      <c r="D780" s="4">
        <v>296.46970399999998</v>
      </c>
      <c r="E780" s="4">
        <v>301.88636500000001</v>
      </c>
    </row>
    <row r="781" spans="1:5" x14ac:dyDescent="0.35">
      <c r="A781" s="2">
        <v>44595</v>
      </c>
      <c r="B781" s="4">
        <v>293.999706</v>
      </c>
      <c r="C781" s="4">
        <v>312.33302099999997</v>
      </c>
      <c r="D781" s="4">
        <v>293.506373</v>
      </c>
      <c r="E781" s="4">
        <v>297.04637000000002</v>
      </c>
    </row>
    <row r="782" spans="1:5" x14ac:dyDescent="0.35">
      <c r="A782" s="2">
        <v>44596</v>
      </c>
      <c r="B782" s="4">
        <v>299.07303400000001</v>
      </c>
      <c r="C782" s="4">
        <v>312.16635500000001</v>
      </c>
      <c r="D782" s="4">
        <v>293.72304000000003</v>
      </c>
      <c r="E782" s="4">
        <v>307.77302600000002</v>
      </c>
    </row>
    <row r="783" spans="1:5" x14ac:dyDescent="0.35">
      <c r="A783" s="2">
        <v>44599</v>
      </c>
      <c r="B783" s="4">
        <v>307.92969199999999</v>
      </c>
      <c r="C783" s="4">
        <v>315.92301700000002</v>
      </c>
      <c r="D783" s="4">
        <v>300.90266600000001</v>
      </c>
      <c r="E783" s="4">
        <v>302.44636400000002</v>
      </c>
    </row>
    <row r="784" spans="1:5" x14ac:dyDescent="0.35">
      <c r="A784" s="2">
        <v>44600</v>
      </c>
      <c r="B784" s="4">
        <v>301.843031</v>
      </c>
      <c r="C784" s="4">
        <v>308.762991</v>
      </c>
      <c r="D784" s="4">
        <v>298.266368</v>
      </c>
      <c r="E784" s="4">
        <v>307.33302600000002</v>
      </c>
    </row>
    <row r="785" spans="1:5" x14ac:dyDescent="0.35">
      <c r="A785" s="2">
        <v>44601</v>
      </c>
      <c r="B785" s="4">
        <v>311.66635500000001</v>
      </c>
      <c r="C785" s="4">
        <v>315.42298499999998</v>
      </c>
      <c r="D785" s="4">
        <v>306.66636</v>
      </c>
      <c r="E785" s="4">
        <v>310.66635600000001</v>
      </c>
    </row>
    <row r="786" spans="1:5" x14ac:dyDescent="0.35">
      <c r="A786" s="2">
        <v>44602</v>
      </c>
      <c r="B786" s="4">
        <v>302.78969699999999</v>
      </c>
      <c r="C786" s="4">
        <v>314.60301900000002</v>
      </c>
      <c r="D786" s="4">
        <v>298.89970099999999</v>
      </c>
      <c r="E786" s="4">
        <v>301.51636500000001</v>
      </c>
    </row>
    <row r="787" spans="1:5" x14ac:dyDescent="0.35">
      <c r="A787" s="2">
        <v>44603</v>
      </c>
      <c r="B787" s="4">
        <v>303.20969700000001</v>
      </c>
      <c r="C787" s="4">
        <v>305.31969500000002</v>
      </c>
      <c r="D787" s="4">
        <v>283.56638299999997</v>
      </c>
      <c r="E787" s="4">
        <v>286.66638</v>
      </c>
    </row>
    <row r="788" spans="1:5" x14ac:dyDescent="0.35">
      <c r="A788" s="2">
        <v>44606</v>
      </c>
      <c r="B788" s="4">
        <v>287.18971299999998</v>
      </c>
      <c r="C788" s="4">
        <v>299.62633399999999</v>
      </c>
      <c r="D788" s="4">
        <v>284.38304900000003</v>
      </c>
      <c r="E788" s="4">
        <v>291.91970800000001</v>
      </c>
    </row>
    <row r="789" spans="1:5" x14ac:dyDescent="0.35">
      <c r="A789" s="2">
        <v>44607</v>
      </c>
      <c r="B789" s="4">
        <v>299.99970000000002</v>
      </c>
      <c r="C789" s="4">
        <v>307.666359</v>
      </c>
      <c r="D789" s="4">
        <v>297.792169</v>
      </c>
      <c r="E789" s="4">
        <v>307.476359</v>
      </c>
    </row>
    <row r="790" spans="1:5" x14ac:dyDescent="0.35">
      <c r="A790" s="2">
        <v>44608</v>
      </c>
      <c r="B790" s="4">
        <v>304.68302899999998</v>
      </c>
      <c r="C790" s="4">
        <v>308.80965800000001</v>
      </c>
      <c r="D790" s="4">
        <v>300.40303299999999</v>
      </c>
      <c r="E790" s="4">
        <v>307.796359</v>
      </c>
    </row>
    <row r="791" spans="1:5" x14ac:dyDescent="0.35">
      <c r="A791" s="2">
        <v>44609</v>
      </c>
      <c r="B791" s="4">
        <v>304.41969599999999</v>
      </c>
      <c r="C791" s="4">
        <v>306.16632700000002</v>
      </c>
      <c r="D791" s="4">
        <v>291.36637500000001</v>
      </c>
      <c r="E791" s="4">
        <v>292.11637500000001</v>
      </c>
    </row>
    <row r="792" spans="1:5" x14ac:dyDescent="0.35">
      <c r="A792" s="2">
        <v>44610</v>
      </c>
      <c r="B792" s="4">
        <v>295.33303799999999</v>
      </c>
      <c r="C792" s="4">
        <v>295.62303800000001</v>
      </c>
      <c r="D792" s="4">
        <v>279.20305400000001</v>
      </c>
      <c r="E792" s="4">
        <v>285.65971400000001</v>
      </c>
    </row>
    <row r="793" spans="1:5" x14ac:dyDescent="0.35">
      <c r="A793" s="2">
        <v>44614</v>
      </c>
      <c r="B793" s="4">
        <v>278.04305499999998</v>
      </c>
      <c r="C793" s="4">
        <v>285.57764800000001</v>
      </c>
      <c r="D793" s="4">
        <v>267.03309999999999</v>
      </c>
      <c r="E793" s="4">
        <v>273.84305899999998</v>
      </c>
    </row>
    <row r="794" spans="1:5" x14ac:dyDescent="0.35">
      <c r="A794" s="2">
        <v>44615</v>
      </c>
      <c r="B794" s="4">
        <v>276.80972300000002</v>
      </c>
      <c r="C794" s="4">
        <v>278.43295499999999</v>
      </c>
      <c r="D794" s="4">
        <v>253.519746</v>
      </c>
      <c r="E794" s="4">
        <v>254.679745</v>
      </c>
    </row>
    <row r="795" spans="1:5" x14ac:dyDescent="0.35">
      <c r="A795" s="2">
        <v>44616</v>
      </c>
      <c r="B795" s="4">
        <v>233.4631</v>
      </c>
      <c r="C795" s="4">
        <v>267.493066</v>
      </c>
      <c r="D795" s="4">
        <v>233.3331</v>
      </c>
      <c r="E795" s="4">
        <v>266.92306600000001</v>
      </c>
    </row>
    <row r="796" spans="1:5" x14ac:dyDescent="0.35">
      <c r="A796" s="2">
        <v>44617</v>
      </c>
      <c r="B796" s="4">
        <v>269.743064</v>
      </c>
      <c r="C796" s="4">
        <v>273.16639400000003</v>
      </c>
      <c r="D796" s="4">
        <v>260.79990600000002</v>
      </c>
      <c r="E796" s="4">
        <v>269.95639699999998</v>
      </c>
    </row>
    <row r="797" spans="1:5" x14ac:dyDescent="0.35">
      <c r="A797" s="2">
        <v>44620</v>
      </c>
      <c r="B797" s="4">
        <v>271.66972800000002</v>
      </c>
      <c r="C797" s="4">
        <v>292.28637400000002</v>
      </c>
      <c r="D797" s="4">
        <v>271.568895</v>
      </c>
      <c r="E797" s="4">
        <v>290.14304299999998</v>
      </c>
    </row>
    <row r="798" spans="1:5" x14ac:dyDescent="0.35">
      <c r="A798" s="2">
        <v>44621</v>
      </c>
      <c r="B798" s="4">
        <v>289.89304299999998</v>
      </c>
      <c r="C798" s="4">
        <v>296.62637000000001</v>
      </c>
      <c r="D798" s="4">
        <v>284.59304900000001</v>
      </c>
      <c r="E798" s="4">
        <v>288.12304499999999</v>
      </c>
    </row>
    <row r="799" spans="1:5" x14ac:dyDescent="0.35">
      <c r="A799" s="2">
        <v>44622</v>
      </c>
      <c r="B799" s="4">
        <v>290.70970899999998</v>
      </c>
      <c r="C799" s="4">
        <v>295.49303800000001</v>
      </c>
      <c r="D799" s="4">
        <v>281.42375199999998</v>
      </c>
      <c r="E799" s="4">
        <v>293.29637300000002</v>
      </c>
    </row>
    <row r="800" spans="1:5" x14ac:dyDescent="0.35">
      <c r="A800" s="2">
        <v>44623</v>
      </c>
      <c r="B800" s="4">
        <v>292.92304000000001</v>
      </c>
      <c r="C800" s="4">
        <v>295.47937100000001</v>
      </c>
      <c r="D800" s="4">
        <v>277.53308900000002</v>
      </c>
      <c r="E800" s="4">
        <v>279.76305400000001</v>
      </c>
    </row>
    <row r="801" spans="1:5" x14ac:dyDescent="0.35">
      <c r="A801" s="2">
        <v>44624</v>
      </c>
      <c r="B801" s="4">
        <v>283.03305</v>
      </c>
      <c r="C801" s="4">
        <v>285.21638100000001</v>
      </c>
      <c r="D801" s="4">
        <v>275.053358</v>
      </c>
      <c r="E801" s="4">
        <v>279.42972099999997</v>
      </c>
    </row>
    <row r="802" spans="1:5" x14ac:dyDescent="0.35">
      <c r="A802" s="2">
        <v>44627</v>
      </c>
      <c r="B802" s="4">
        <v>285.43304799999999</v>
      </c>
      <c r="C802" s="4">
        <v>288.71304500000002</v>
      </c>
      <c r="D802" s="4">
        <v>268.18973199999999</v>
      </c>
      <c r="E802" s="4">
        <v>268.19306499999999</v>
      </c>
    </row>
    <row r="803" spans="1:5" x14ac:dyDescent="0.35">
      <c r="A803" s="2">
        <v>44628</v>
      </c>
      <c r="B803" s="4">
        <v>265.176401</v>
      </c>
      <c r="C803" s="4">
        <v>283.32971700000002</v>
      </c>
      <c r="D803" s="4">
        <v>260.723073</v>
      </c>
      <c r="E803" s="4">
        <v>274.79972500000002</v>
      </c>
    </row>
    <row r="804" spans="1:5" x14ac:dyDescent="0.35">
      <c r="A804" s="2">
        <v>44629</v>
      </c>
      <c r="B804" s="4">
        <v>279.82638700000001</v>
      </c>
      <c r="C804" s="4">
        <v>286.85304600000001</v>
      </c>
      <c r="D804" s="4">
        <v>277.336389</v>
      </c>
      <c r="E804" s="4">
        <v>286.32304699999997</v>
      </c>
    </row>
    <row r="805" spans="1:5" x14ac:dyDescent="0.35">
      <c r="A805" s="2">
        <v>44630</v>
      </c>
      <c r="B805" s="4">
        <v>283.81638299999997</v>
      </c>
      <c r="C805" s="4">
        <v>284.81638199999998</v>
      </c>
      <c r="D805" s="4">
        <v>270.11976299999998</v>
      </c>
      <c r="E805" s="4">
        <v>279.43305400000003</v>
      </c>
    </row>
    <row r="806" spans="1:5" x14ac:dyDescent="0.35">
      <c r="A806" s="2">
        <v>44631</v>
      </c>
      <c r="B806" s="4">
        <v>280.06538699999999</v>
      </c>
      <c r="C806" s="4">
        <v>281.26705199999998</v>
      </c>
      <c r="D806" s="4">
        <v>264.58973500000002</v>
      </c>
      <c r="E806" s="4">
        <v>265.11640199999999</v>
      </c>
    </row>
    <row r="807" spans="1:5" x14ac:dyDescent="0.35">
      <c r="A807" s="2">
        <v>44634</v>
      </c>
      <c r="B807" s="4">
        <v>260.20307300000002</v>
      </c>
      <c r="C807" s="4">
        <v>266.89973300000003</v>
      </c>
      <c r="D807" s="4">
        <v>252.013081</v>
      </c>
      <c r="E807" s="4">
        <v>255.456411</v>
      </c>
    </row>
    <row r="808" spans="1:5" x14ac:dyDescent="0.35">
      <c r="A808" s="2">
        <v>44635</v>
      </c>
      <c r="B808" s="4">
        <v>258.42307499999998</v>
      </c>
      <c r="C808" s="4">
        <v>268.52306499999997</v>
      </c>
      <c r="D808" s="4">
        <v>252.18974800000001</v>
      </c>
      <c r="E808" s="4">
        <v>267.29639900000001</v>
      </c>
    </row>
    <row r="809" spans="1:5" x14ac:dyDescent="0.35">
      <c r="A809" s="2">
        <v>44636</v>
      </c>
      <c r="B809" s="4">
        <v>269.66639700000002</v>
      </c>
      <c r="C809" s="4">
        <v>280.66638599999999</v>
      </c>
      <c r="D809" s="4">
        <v>267.41976599999998</v>
      </c>
      <c r="E809" s="4">
        <v>280.07638700000001</v>
      </c>
    </row>
    <row r="810" spans="1:5" x14ac:dyDescent="0.35">
      <c r="A810" s="2">
        <v>44637</v>
      </c>
      <c r="B810" s="4">
        <v>276.99639000000002</v>
      </c>
      <c r="C810" s="4">
        <v>291.66637500000002</v>
      </c>
      <c r="D810" s="4">
        <v>275.238991</v>
      </c>
      <c r="E810" s="4">
        <v>290.53304300000002</v>
      </c>
    </row>
    <row r="811" spans="1:5" x14ac:dyDescent="0.35">
      <c r="A811" s="2">
        <v>44638</v>
      </c>
      <c r="B811" s="4">
        <v>291.496375</v>
      </c>
      <c r="C811" s="4">
        <v>302.61636399999998</v>
      </c>
      <c r="D811" s="4">
        <v>289.12971099999999</v>
      </c>
      <c r="E811" s="4">
        <v>301.79636499999998</v>
      </c>
    </row>
    <row r="812" spans="1:5" x14ac:dyDescent="0.35">
      <c r="A812" s="2">
        <v>44641</v>
      </c>
      <c r="B812" s="4">
        <v>304.99302799999998</v>
      </c>
      <c r="C812" s="4">
        <v>314.28301900000002</v>
      </c>
      <c r="D812" s="4">
        <v>302.36303099999998</v>
      </c>
      <c r="E812" s="4">
        <v>307.05302599999999</v>
      </c>
    </row>
    <row r="813" spans="1:5" x14ac:dyDescent="0.35">
      <c r="A813" s="2">
        <v>44642</v>
      </c>
      <c r="B813" s="4">
        <v>309.99968999999999</v>
      </c>
      <c r="C813" s="4">
        <v>332.61966699999999</v>
      </c>
      <c r="D813" s="4">
        <v>307.24969299999998</v>
      </c>
      <c r="E813" s="4">
        <v>331.32633499999997</v>
      </c>
    </row>
    <row r="814" spans="1:5" x14ac:dyDescent="0.35">
      <c r="A814" s="2">
        <v>44643</v>
      </c>
      <c r="B814" s="4">
        <v>326.64634000000001</v>
      </c>
      <c r="C814" s="4">
        <v>346.899653</v>
      </c>
      <c r="D814" s="4">
        <v>325.466341</v>
      </c>
      <c r="E814" s="4">
        <v>333.03633400000001</v>
      </c>
    </row>
    <row r="815" spans="1:5" x14ac:dyDescent="0.35">
      <c r="A815" s="2">
        <v>44644</v>
      </c>
      <c r="B815" s="4">
        <v>336.57632999999998</v>
      </c>
      <c r="C815" s="4">
        <v>341.49632500000001</v>
      </c>
      <c r="D815" s="4">
        <v>329.59967</v>
      </c>
      <c r="E815" s="4">
        <v>337.97299500000003</v>
      </c>
    </row>
    <row r="816" spans="1:5" x14ac:dyDescent="0.35">
      <c r="A816" s="2">
        <v>44645</v>
      </c>
      <c r="B816" s="4">
        <v>335.999664</v>
      </c>
      <c r="C816" s="4">
        <v>340.599626</v>
      </c>
      <c r="D816" s="4">
        <v>332.43970100000001</v>
      </c>
      <c r="E816" s="4">
        <v>336.87966299999999</v>
      </c>
    </row>
    <row r="817" spans="1:5" x14ac:dyDescent="0.35">
      <c r="A817" s="2">
        <v>44648</v>
      </c>
      <c r="B817" s="4">
        <v>355.03297800000001</v>
      </c>
      <c r="C817" s="4">
        <v>365.95960100000002</v>
      </c>
      <c r="D817" s="4">
        <v>351.19964900000002</v>
      </c>
      <c r="E817" s="4">
        <v>363.946303</v>
      </c>
    </row>
    <row r="818" spans="1:5" x14ac:dyDescent="0.35">
      <c r="A818" s="2">
        <v>44649</v>
      </c>
      <c r="B818" s="4">
        <v>369.32963100000001</v>
      </c>
      <c r="C818" s="4">
        <v>371.589628</v>
      </c>
      <c r="D818" s="4">
        <v>357.70297599999998</v>
      </c>
      <c r="E818" s="4">
        <v>366.52296699999999</v>
      </c>
    </row>
    <row r="819" spans="1:5" x14ac:dyDescent="0.35">
      <c r="A819" s="2">
        <v>44650</v>
      </c>
      <c r="B819" s="4">
        <v>363.72296999999998</v>
      </c>
      <c r="C819" s="4">
        <v>371.31629500000003</v>
      </c>
      <c r="D819" s="4">
        <v>361.33297199999998</v>
      </c>
      <c r="E819" s="4">
        <v>364.66296899999998</v>
      </c>
    </row>
    <row r="820" spans="1:5" x14ac:dyDescent="0.35">
      <c r="A820" s="2">
        <v>44651</v>
      </c>
      <c r="B820" s="4">
        <v>364.85630200000003</v>
      </c>
      <c r="C820" s="4">
        <v>367.71293200000002</v>
      </c>
      <c r="D820" s="4">
        <v>358.879974</v>
      </c>
      <c r="E820" s="4">
        <v>359.19964099999999</v>
      </c>
    </row>
    <row r="821" spans="1:5" x14ac:dyDescent="0.35">
      <c r="A821" s="2">
        <v>44652</v>
      </c>
      <c r="B821" s="4">
        <v>360.38297299999999</v>
      </c>
      <c r="C821" s="4">
        <v>364.91630199999997</v>
      </c>
      <c r="D821" s="4">
        <v>355.546311</v>
      </c>
      <c r="E821" s="4">
        <v>361.52963799999998</v>
      </c>
    </row>
    <row r="822" spans="1:5" x14ac:dyDescent="0.35">
      <c r="A822" s="2">
        <v>44655</v>
      </c>
      <c r="B822" s="4">
        <v>363.126304</v>
      </c>
      <c r="C822" s="4">
        <v>383.30295000000001</v>
      </c>
      <c r="D822" s="4">
        <v>357.50964199999999</v>
      </c>
      <c r="E822" s="4">
        <v>381.81628499999999</v>
      </c>
    </row>
    <row r="823" spans="1:5" x14ac:dyDescent="0.35">
      <c r="A823" s="2">
        <v>44656</v>
      </c>
      <c r="B823" s="4">
        <v>378.76628799999997</v>
      </c>
      <c r="C823" s="4">
        <v>384.28961600000002</v>
      </c>
      <c r="D823" s="4">
        <v>362.43297100000001</v>
      </c>
      <c r="E823" s="4">
        <v>363.75297</v>
      </c>
    </row>
    <row r="824" spans="1:5" x14ac:dyDescent="0.35">
      <c r="A824" s="2">
        <v>44657</v>
      </c>
      <c r="B824" s="4">
        <v>357.82297599999998</v>
      </c>
      <c r="C824" s="4">
        <v>359.66630700000002</v>
      </c>
      <c r="D824" s="4">
        <v>342.56632400000001</v>
      </c>
      <c r="E824" s="4">
        <v>348.58631800000001</v>
      </c>
    </row>
    <row r="825" spans="1:5" x14ac:dyDescent="0.35">
      <c r="A825" s="2">
        <v>44658</v>
      </c>
      <c r="B825" s="4">
        <v>350.79631599999999</v>
      </c>
      <c r="C825" s="4">
        <v>358.86297400000001</v>
      </c>
      <c r="D825" s="4">
        <v>340.51302600000002</v>
      </c>
      <c r="E825" s="4">
        <v>352.419648</v>
      </c>
    </row>
    <row r="826" spans="1:5" x14ac:dyDescent="0.35">
      <c r="A826" s="2">
        <v>44659</v>
      </c>
      <c r="B826" s="4">
        <v>347.73631899999998</v>
      </c>
      <c r="C826" s="4">
        <v>349.47965099999999</v>
      </c>
      <c r="D826" s="4">
        <v>340.81132600000001</v>
      </c>
      <c r="E826" s="4">
        <v>341.82965799999999</v>
      </c>
    </row>
    <row r="827" spans="1:5" x14ac:dyDescent="0.35">
      <c r="A827" s="2">
        <v>44662</v>
      </c>
      <c r="B827" s="4">
        <v>326.79967299999998</v>
      </c>
      <c r="C827" s="4">
        <v>336.15569699999998</v>
      </c>
      <c r="D827" s="4">
        <v>324.87967500000002</v>
      </c>
      <c r="E827" s="4">
        <v>325.30967500000003</v>
      </c>
    </row>
    <row r="828" spans="1:5" x14ac:dyDescent="0.35">
      <c r="A828" s="2">
        <v>44663</v>
      </c>
      <c r="B828" s="4">
        <v>332.546334</v>
      </c>
      <c r="C828" s="4">
        <v>340.39702599999998</v>
      </c>
      <c r="D828" s="4">
        <v>325.53304100000003</v>
      </c>
      <c r="E828" s="4">
        <v>328.98300399999999</v>
      </c>
    </row>
    <row r="829" spans="1:5" x14ac:dyDescent="0.35">
      <c r="A829" s="2">
        <v>44664</v>
      </c>
      <c r="B829" s="4">
        <v>327.02467300000001</v>
      </c>
      <c r="C829" s="4">
        <v>342.07965799999999</v>
      </c>
      <c r="D829" s="4">
        <v>324.365342</v>
      </c>
      <c r="E829" s="4">
        <v>340.78965899999997</v>
      </c>
    </row>
    <row r="830" spans="1:5" x14ac:dyDescent="0.35">
      <c r="A830" s="2">
        <v>44665</v>
      </c>
      <c r="B830" s="4">
        <v>333.09633400000001</v>
      </c>
      <c r="C830" s="4">
        <v>337.56962900000002</v>
      </c>
      <c r="D830" s="4">
        <v>327.39633900000001</v>
      </c>
      <c r="E830" s="4">
        <v>328.33300500000001</v>
      </c>
    </row>
    <row r="831" spans="1:5" x14ac:dyDescent="0.35">
      <c r="A831" s="2">
        <v>44669</v>
      </c>
      <c r="B831" s="4">
        <v>329.67633699999999</v>
      </c>
      <c r="C831" s="4">
        <v>338.30632800000001</v>
      </c>
      <c r="D831" s="4">
        <v>324.46967599999999</v>
      </c>
      <c r="E831" s="4">
        <v>334.76299899999998</v>
      </c>
    </row>
    <row r="832" spans="1:5" x14ac:dyDescent="0.35">
      <c r="A832" s="2">
        <v>44670</v>
      </c>
      <c r="B832" s="4">
        <v>335.01966499999997</v>
      </c>
      <c r="C832" s="4">
        <v>344.97965499999998</v>
      </c>
      <c r="D832" s="4">
        <v>331.77466800000002</v>
      </c>
      <c r="E832" s="4">
        <v>342.71632399999999</v>
      </c>
    </row>
    <row r="833" spans="1:5" x14ac:dyDescent="0.35">
      <c r="A833" s="2">
        <v>44671</v>
      </c>
      <c r="B833" s="4">
        <v>343.33299</v>
      </c>
      <c r="C833" s="4">
        <v>344.66632199999998</v>
      </c>
      <c r="D833" s="4">
        <v>325.08304199999998</v>
      </c>
      <c r="E833" s="4">
        <v>325.73300799999998</v>
      </c>
    </row>
    <row r="834" spans="1:5" x14ac:dyDescent="0.35">
      <c r="A834" s="2">
        <v>44672</v>
      </c>
      <c r="B834" s="4">
        <v>358.242975</v>
      </c>
      <c r="C834" s="4">
        <v>364.072969</v>
      </c>
      <c r="D834" s="4">
        <v>332.13800099999997</v>
      </c>
      <c r="E834" s="4">
        <v>336.25966399999999</v>
      </c>
    </row>
    <row r="835" spans="1:5" x14ac:dyDescent="0.35">
      <c r="A835" s="2">
        <v>44673</v>
      </c>
      <c r="B835" s="4">
        <v>338.30299500000001</v>
      </c>
      <c r="C835" s="4">
        <v>344.94965500000001</v>
      </c>
      <c r="D835" s="4">
        <v>331.333035</v>
      </c>
      <c r="E835" s="4">
        <v>335.01633199999998</v>
      </c>
    </row>
    <row r="836" spans="1:5" x14ac:dyDescent="0.35">
      <c r="A836" s="2">
        <v>44676</v>
      </c>
      <c r="B836" s="4">
        <v>326.32300700000002</v>
      </c>
      <c r="C836" s="4">
        <v>336.20632999999998</v>
      </c>
      <c r="D836" s="4">
        <v>325.09967499999999</v>
      </c>
      <c r="E836" s="4">
        <v>332.673001</v>
      </c>
    </row>
    <row r="837" spans="1:5" x14ac:dyDescent="0.35">
      <c r="A837" s="2">
        <v>44677</v>
      </c>
      <c r="B837" s="4">
        <v>331.80966799999999</v>
      </c>
      <c r="C837" s="4">
        <v>333.33300000000003</v>
      </c>
      <c r="D837" s="4">
        <v>291.66637500000002</v>
      </c>
      <c r="E837" s="4">
        <v>292.13970799999998</v>
      </c>
    </row>
    <row r="838" spans="1:5" x14ac:dyDescent="0.35">
      <c r="A838" s="2">
        <v>44678</v>
      </c>
      <c r="B838" s="4">
        <v>299.52636699999999</v>
      </c>
      <c r="C838" s="4">
        <v>305.99969399999998</v>
      </c>
      <c r="D838" s="4">
        <v>292.45304099999998</v>
      </c>
      <c r="E838" s="4">
        <v>293.83637299999998</v>
      </c>
    </row>
    <row r="839" spans="1:5" x14ac:dyDescent="0.35">
      <c r="A839" s="2">
        <v>44679</v>
      </c>
      <c r="B839" s="4">
        <v>299.99303300000003</v>
      </c>
      <c r="C839" s="4">
        <v>299.99970000000002</v>
      </c>
      <c r="D839" s="4">
        <v>273.89972599999999</v>
      </c>
      <c r="E839" s="4">
        <v>292.503041</v>
      </c>
    </row>
    <row r="840" spans="1:5" x14ac:dyDescent="0.35">
      <c r="A840" s="2">
        <v>44680</v>
      </c>
      <c r="B840" s="4">
        <v>300.74969900000002</v>
      </c>
      <c r="C840" s="4">
        <v>311.46632199999999</v>
      </c>
      <c r="D840" s="4">
        <v>289.99970999999999</v>
      </c>
      <c r="E840" s="4">
        <v>290.25304299999999</v>
      </c>
    </row>
    <row r="841" spans="1:5" x14ac:dyDescent="0.35">
      <c r="A841" s="2">
        <v>44683</v>
      </c>
      <c r="B841" s="4">
        <v>286.923046</v>
      </c>
      <c r="C841" s="4">
        <v>302.119665</v>
      </c>
      <c r="D841" s="4">
        <v>282.67638399999998</v>
      </c>
      <c r="E841" s="4">
        <v>300.97969899999998</v>
      </c>
    </row>
    <row r="842" spans="1:5" x14ac:dyDescent="0.35">
      <c r="A842" s="2">
        <v>44684</v>
      </c>
      <c r="B842" s="4">
        <v>301.05969900000002</v>
      </c>
      <c r="C842" s="4">
        <v>308.02635900000001</v>
      </c>
      <c r="D842" s="4">
        <v>296.19637</v>
      </c>
      <c r="E842" s="4">
        <v>303.08303000000001</v>
      </c>
    </row>
    <row r="843" spans="1:5" x14ac:dyDescent="0.35">
      <c r="A843" s="2">
        <v>44685</v>
      </c>
      <c r="B843" s="4">
        <v>301.31303200000002</v>
      </c>
      <c r="C843" s="4">
        <v>318.49968200000001</v>
      </c>
      <c r="D843" s="4">
        <v>295.09303799999998</v>
      </c>
      <c r="E843" s="4">
        <v>317.53968200000003</v>
      </c>
    </row>
    <row r="844" spans="1:5" x14ac:dyDescent="0.35">
      <c r="A844" s="2">
        <v>44686</v>
      </c>
      <c r="B844" s="4">
        <v>313.06968699999999</v>
      </c>
      <c r="C844" s="4">
        <v>315.19968499999999</v>
      </c>
      <c r="D844" s="4">
        <v>285.89971400000002</v>
      </c>
      <c r="E844" s="4">
        <v>291.09304200000003</v>
      </c>
    </row>
    <row r="845" spans="1:5" x14ac:dyDescent="0.35">
      <c r="A845" s="2">
        <v>44687</v>
      </c>
      <c r="B845" s="4">
        <v>295.66637100000003</v>
      </c>
      <c r="C845" s="4">
        <v>295.99970400000001</v>
      </c>
      <c r="D845" s="4">
        <v>281.034719</v>
      </c>
      <c r="E845" s="4">
        <v>288.549711</v>
      </c>
    </row>
    <row r="846" spans="1:5" x14ac:dyDescent="0.35">
      <c r="A846" s="2">
        <v>44690</v>
      </c>
      <c r="B846" s="4">
        <v>278.81638800000002</v>
      </c>
      <c r="C846" s="4">
        <v>281.87638500000003</v>
      </c>
      <c r="D846" s="4">
        <v>260.38307300000002</v>
      </c>
      <c r="E846" s="4">
        <v>262.36973799999998</v>
      </c>
    </row>
    <row r="847" spans="1:5" x14ac:dyDescent="0.35">
      <c r="A847" s="2">
        <v>44691</v>
      </c>
      <c r="B847" s="4">
        <v>273.10306000000003</v>
      </c>
      <c r="C847" s="4">
        <v>275.11972500000002</v>
      </c>
      <c r="D847" s="4">
        <v>258.08307500000001</v>
      </c>
      <c r="E847" s="4">
        <v>266.679733</v>
      </c>
    </row>
    <row r="848" spans="1:5" x14ac:dyDescent="0.35">
      <c r="A848" s="2">
        <v>44692</v>
      </c>
      <c r="B848" s="4">
        <v>264.99973499999999</v>
      </c>
      <c r="C848" s="4">
        <v>269.92306300000001</v>
      </c>
      <c r="D848" s="4">
        <v>242.39975799999999</v>
      </c>
      <c r="E848" s="4">
        <v>244.66642200000001</v>
      </c>
    </row>
    <row r="849" spans="1:5" x14ac:dyDescent="0.35">
      <c r="A849" s="2">
        <v>44693</v>
      </c>
      <c r="B849" s="4">
        <v>233.66643300000001</v>
      </c>
      <c r="C849" s="4">
        <v>253.21974700000001</v>
      </c>
      <c r="D849" s="4">
        <v>226.66643999999999</v>
      </c>
      <c r="E849" s="4">
        <v>242.66642400000001</v>
      </c>
    </row>
    <row r="850" spans="1:5" x14ac:dyDescent="0.35">
      <c r="A850" s="2">
        <v>44694</v>
      </c>
      <c r="B850" s="4">
        <v>257.82640900000001</v>
      </c>
      <c r="C850" s="4">
        <v>262.449704</v>
      </c>
      <c r="D850" s="4">
        <v>250.52141599999999</v>
      </c>
      <c r="E850" s="4">
        <v>256.529743</v>
      </c>
    </row>
    <row r="851" spans="1:5" x14ac:dyDescent="0.35">
      <c r="A851" s="2">
        <v>44697</v>
      </c>
      <c r="B851" s="4">
        <v>255.71974399999999</v>
      </c>
      <c r="C851" s="4">
        <v>256.58641</v>
      </c>
      <c r="D851" s="4">
        <v>239.69592700000001</v>
      </c>
      <c r="E851" s="4">
        <v>241.456425</v>
      </c>
    </row>
    <row r="852" spans="1:5" x14ac:dyDescent="0.35">
      <c r="A852" s="2">
        <v>44698</v>
      </c>
      <c r="B852" s="4">
        <v>249.11975100000001</v>
      </c>
      <c r="C852" s="4">
        <v>254.826412</v>
      </c>
      <c r="D852" s="4">
        <v>242.94975700000001</v>
      </c>
      <c r="E852" s="4">
        <v>253.86974599999999</v>
      </c>
    </row>
    <row r="853" spans="1:5" x14ac:dyDescent="0.35">
      <c r="A853" s="2">
        <v>44699</v>
      </c>
      <c r="B853" s="4">
        <v>248.17308499999999</v>
      </c>
      <c r="C853" s="4">
        <v>253.49974700000001</v>
      </c>
      <c r="D853" s="4">
        <v>233.60310000000001</v>
      </c>
      <c r="E853" s="4">
        <v>236.60309699999999</v>
      </c>
    </row>
    <row r="854" spans="1:5" x14ac:dyDescent="0.35">
      <c r="A854" s="2">
        <v>44700</v>
      </c>
      <c r="B854" s="4">
        <v>235.66643099999999</v>
      </c>
      <c r="C854" s="4">
        <v>244.66642200000001</v>
      </c>
      <c r="D854" s="4">
        <v>231.36976899999999</v>
      </c>
      <c r="E854" s="4">
        <v>236.473097</v>
      </c>
    </row>
    <row r="855" spans="1:5" x14ac:dyDescent="0.35">
      <c r="A855" s="2">
        <v>44701</v>
      </c>
      <c r="B855" s="4">
        <v>237.99642900000001</v>
      </c>
      <c r="C855" s="4">
        <v>240.52709300000001</v>
      </c>
      <c r="D855" s="4">
        <v>210.99978899999999</v>
      </c>
      <c r="E855" s="4">
        <v>221.299779</v>
      </c>
    </row>
    <row r="856" spans="1:5" x14ac:dyDescent="0.35">
      <c r="A856" s="2">
        <v>44704</v>
      </c>
      <c r="B856" s="4">
        <v>218.33978200000001</v>
      </c>
      <c r="C856" s="4">
        <v>226.65147300000001</v>
      </c>
      <c r="D856" s="4">
        <v>212.686454</v>
      </c>
      <c r="E856" s="4">
        <v>224.966442</v>
      </c>
    </row>
    <row r="857" spans="1:5" x14ac:dyDescent="0.35">
      <c r="A857" s="2">
        <v>44705</v>
      </c>
      <c r="B857" s="4">
        <v>217.84311500000001</v>
      </c>
      <c r="C857" s="4">
        <v>217.97311500000001</v>
      </c>
      <c r="D857" s="4">
        <v>206.85646</v>
      </c>
      <c r="E857" s="4">
        <v>209.38645700000001</v>
      </c>
    </row>
    <row r="858" spans="1:5" x14ac:dyDescent="0.35">
      <c r="A858" s="2">
        <v>44706</v>
      </c>
      <c r="B858" s="4">
        <v>207.949792</v>
      </c>
      <c r="C858" s="4">
        <v>223.10644400000001</v>
      </c>
      <c r="D858" s="4">
        <v>207.669826</v>
      </c>
      <c r="E858" s="4">
        <v>219.59978000000001</v>
      </c>
    </row>
    <row r="859" spans="1:5" x14ac:dyDescent="0.35">
      <c r="A859" s="2">
        <v>44707</v>
      </c>
      <c r="B859" s="4">
        <v>220.47311300000001</v>
      </c>
      <c r="C859" s="4">
        <v>239.55639400000001</v>
      </c>
      <c r="D859" s="4">
        <v>217.886449</v>
      </c>
      <c r="E859" s="4">
        <v>235.909764</v>
      </c>
    </row>
    <row r="860" spans="1:5" x14ac:dyDescent="0.35">
      <c r="A860" s="2">
        <v>44708</v>
      </c>
      <c r="B860" s="4">
        <v>241.08309199999999</v>
      </c>
      <c r="C860" s="4">
        <v>253.266413</v>
      </c>
      <c r="D860" s="4">
        <v>240.176793</v>
      </c>
      <c r="E860" s="4">
        <v>253.20974699999999</v>
      </c>
    </row>
    <row r="861" spans="1:5" x14ac:dyDescent="0.35">
      <c r="A861" s="2">
        <v>44712</v>
      </c>
      <c r="B861" s="4">
        <v>257.94640900000002</v>
      </c>
      <c r="C861" s="4">
        <v>259.59974</v>
      </c>
      <c r="D861" s="4">
        <v>244.743089</v>
      </c>
      <c r="E861" s="4">
        <v>252.75308100000001</v>
      </c>
    </row>
    <row r="862" spans="1:5" x14ac:dyDescent="0.35">
      <c r="A862" s="2">
        <v>44713</v>
      </c>
      <c r="B862" s="4">
        <v>251.71974800000001</v>
      </c>
      <c r="C862" s="4">
        <v>257.32640900000001</v>
      </c>
      <c r="D862" s="4">
        <v>243.63975600000001</v>
      </c>
      <c r="E862" s="4">
        <v>246.78975299999999</v>
      </c>
    </row>
    <row r="863" spans="1:5" x14ac:dyDescent="0.35">
      <c r="A863" s="2">
        <v>44714</v>
      </c>
      <c r="B863" s="4">
        <v>244.15642299999999</v>
      </c>
      <c r="C863" s="4">
        <v>264.20973600000002</v>
      </c>
      <c r="D863" s="4">
        <v>242.06642500000001</v>
      </c>
      <c r="E863" s="4">
        <v>258.33307500000001</v>
      </c>
    </row>
    <row r="864" spans="1:5" x14ac:dyDescent="0.35">
      <c r="A864" s="2">
        <v>44715</v>
      </c>
      <c r="B864" s="4">
        <v>243.22475700000001</v>
      </c>
      <c r="C864" s="4">
        <v>247.79638600000001</v>
      </c>
      <c r="D864" s="4">
        <v>233.41756699999999</v>
      </c>
      <c r="E864" s="4">
        <v>234.51643200000001</v>
      </c>
    </row>
    <row r="865" spans="1:5" x14ac:dyDescent="0.35">
      <c r="A865" s="2">
        <v>44718</v>
      </c>
      <c r="B865" s="4">
        <v>244.35308900000001</v>
      </c>
      <c r="C865" s="4">
        <v>244.866422</v>
      </c>
      <c r="D865" s="4">
        <v>234.34976599999999</v>
      </c>
      <c r="E865" s="4">
        <v>238.27976200000001</v>
      </c>
    </row>
    <row r="866" spans="1:5" x14ac:dyDescent="0.35">
      <c r="A866" s="2">
        <v>44719</v>
      </c>
      <c r="B866" s="4">
        <v>233.99976599999999</v>
      </c>
      <c r="C866" s="4">
        <v>239.99642700000001</v>
      </c>
      <c r="D866" s="4">
        <v>230.09310300000001</v>
      </c>
      <c r="E866" s="4">
        <v>238.886428</v>
      </c>
    </row>
    <row r="867" spans="1:5" x14ac:dyDescent="0.35">
      <c r="A867" s="2">
        <v>44720</v>
      </c>
      <c r="B867" s="4">
        <v>240.08642699999999</v>
      </c>
      <c r="C867" s="4">
        <v>249.96308300000001</v>
      </c>
      <c r="D867" s="4">
        <v>239.17642699999999</v>
      </c>
      <c r="E867" s="4">
        <v>241.86642499999999</v>
      </c>
    </row>
    <row r="868" spans="1:5" x14ac:dyDescent="0.35">
      <c r="A868" s="2">
        <v>44721</v>
      </c>
      <c r="B868" s="4">
        <v>249.33975100000001</v>
      </c>
      <c r="C868" s="4">
        <v>255.546378</v>
      </c>
      <c r="D868" s="4">
        <v>239.326427</v>
      </c>
      <c r="E868" s="4">
        <v>239.70642699999999</v>
      </c>
    </row>
    <row r="869" spans="1:5" x14ac:dyDescent="0.35">
      <c r="A869" s="2">
        <v>44722</v>
      </c>
      <c r="B869" s="4">
        <v>235.156432</v>
      </c>
      <c r="C869" s="4">
        <v>239.49976100000001</v>
      </c>
      <c r="D869" s="4">
        <v>227.913105</v>
      </c>
      <c r="E869" s="4">
        <v>232.22976800000001</v>
      </c>
    </row>
    <row r="870" spans="1:5" x14ac:dyDescent="0.35">
      <c r="A870" s="2">
        <v>44725</v>
      </c>
      <c r="B870" s="4">
        <v>223.16644400000001</v>
      </c>
      <c r="C870" s="4">
        <v>226.633107</v>
      </c>
      <c r="D870" s="4">
        <v>214.683119</v>
      </c>
      <c r="E870" s="4">
        <v>215.73645099999999</v>
      </c>
    </row>
    <row r="871" spans="1:5" x14ac:dyDescent="0.35">
      <c r="A871" s="2">
        <v>44726</v>
      </c>
      <c r="B871" s="4">
        <v>218.28644800000001</v>
      </c>
      <c r="C871" s="4">
        <v>226.32977399999999</v>
      </c>
      <c r="D871" s="4">
        <v>211.73645500000001</v>
      </c>
      <c r="E871" s="4">
        <v>220.889779</v>
      </c>
    </row>
    <row r="872" spans="1:5" x14ac:dyDescent="0.35">
      <c r="A872" s="2">
        <v>44727</v>
      </c>
      <c r="B872" s="4">
        <v>220.91644600000001</v>
      </c>
      <c r="C872" s="4">
        <v>235.66306399999999</v>
      </c>
      <c r="D872" s="4">
        <v>218.14978199999999</v>
      </c>
      <c r="E872" s="4">
        <v>232.99976699999999</v>
      </c>
    </row>
    <row r="873" spans="1:5" x14ac:dyDescent="0.35">
      <c r="A873" s="2">
        <v>44728</v>
      </c>
      <c r="B873" s="4">
        <v>222.73644400000001</v>
      </c>
      <c r="C873" s="4">
        <v>225.16644199999999</v>
      </c>
      <c r="D873" s="4">
        <v>208.69312500000001</v>
      </c>
      <c r="E873" s="4">
        <v>213.09978699999999</v>
      </c>
    </row>
    <row r="874" spans="1:5" x14ac:dyDescent="0.35">
      <c r="A874" s="2">
        <v>44729</v>
      </c>
      <c r="B874" s="4">
        <v>213.43312</v>
      </c>
      <c r="C874" s="4">
        <v>220.969179</v>
      </c>
      <c r="D874" s="4">
        <v>213.19645299999999</v>
      </c>
      <c r="E874" s="4">
        <v>216.759783</v>
      </c>
    </row>
    <row r="875" spans="1:5" x14ac:dyDescent="0.35">
      <c r="A875" s="2">
        <v>44733</v>
      </c>
      <c r="B875" s="4">
        <v>224.60310899999999</v>
      </c>
      <c r="C875" s="4">
        <v>243.577123</v>
      </c>
      <c r="D875" s="4">
        <v>224.33310900000001</v>
      </c>
      <c r="E875" s="4">
        <v>237.03643</v>
      </c>
    </row>
    <row r="876" spans="1:5" x14ac:dyDescent="0.35">
      <c r="A876" s="2">
        <v>44734</v>
      </c>
      <c r="B876" s="4">
        <v>234.50309899999999</v>
      </c>
      <c r="C876" s="4">
        <v>246.83308700000001</v>
      </c>
      <c r="D876" s="4">
        <v>233.82643300000001</v>
      </c>
      <c r="E876" s="4">
        <v>236.086431</v>
      </c>
    </row>
    <row r="877" spans="1:5" x14ac:dyDescent="0.35">
      <c r="A877" s="2">
        <v>44735</v>
      </c>
      <c r="B877" s="4">
        <v>237.90476200000001</v>
      </c>
      <c r="C877" s="4">
        <v>239.316427</v>
      </c>
      <c r="D877" s="4">
        <v>228.636438</v>
      </c>
      <c r="E877" s="4">
        <v>235.06976499999999</v>
      </c>
    </row>
    <row r="878" spans="1:5" x14ac:dyDescent="0.35">
      <c r="A878" s="2">
        <v>44736</v>
      </c>
      <c r="B878" s="4">
        <v>237.468096</v>
      </c>
      <c r="C878" s="4">
        <v>246.06642099999999</v>
      </c>
      <c r="D878" s="4">
        <v>236.086431</v>
      </c>
      <c r="E878" s="4">
        <v>245.70642100000001</v>
      </c>
    </row>
    <row r="879" spans="1:5" x14ac:dyDescent="0.35">
      <c r="A879" s="2">
        <v>44739</v>
      </c>
      <c r="B879" s="4">
        <v>249.36641700000001</v>
      </c>
      <c r="C879" s="4">
        <v>252.069748</v>
      </c>
      <c r="D879" s="4">
        <v>242.565291</v>
      </c>
      <c r="E879" s="4">
        <v>244.91975500000001</v>
      </c>
    </row>
    <row r="880" spans="1:5" x14ac:dyDescent="0.35">
      <c r="A880" s="2">
        <v>44740</v>
      </c>
      <c r="B880" s="4">
        <v>244.48308900000001</v>
      </c>
      <c r="C880" s="4">
        <v>249.96975</v>
      </c>
      <c r="D880" s="4">
        <v>232.34310099999999</v>
      </c>
      <c r="E880" s="4">
        <v>232.66310100000001</v>
      </c>
    </row>
    <row r="881" spans="1:5" x14ac:dyDescent="0.35">
      <c r="A881" s="2">
        <v>44741</v>
      </c>
      <c r="B881" s="4">
        <v>230.49977000000001</v>
      </c>
      <c r="C881" s="4">
        <v>231.173102</v>
      </c>
      <c r="D881" s="4">
        <v>222.273111</v>
      </c>
      <c r="E881" s="4">
        <v>228.48977199999999</v>
      </c>
    </row>
    <row r="882" spans="1:5" x14ac:dyDescent="0.35">
      <c r="A882" s="2">
        <v>44742</v>
      </c>
      <c r="B882" s="4">
        <v>224.50977499999999</v>
      </c>
      <c r="C882" s="4">
        <v>229.45643699999999</v>
      </c>
      <c r="D882" s="4">
        <v>218.863114</v>
      </c>
      <c r="E882" s="4">
        <v>224.47310899999999</v>
      </c>
    </row>
    <row r="883" spans="1:5" x14ac:dyDescent="0.35">
      <c r="A883" s="2">
        <v>44743</v>
      </c>
      <c r="B883" s="4">
        <v>226.999773</v>
      </c>
      <c r="C883" s="4">
        <v>230.22977</v>
      </c>
      <c r="D883" s="4">
        <v>222.119811</v>
      </c>
      <c r="E883" s="4">
        <v>227.26310599999999</v>
      </c>
    </row>
    <row r="884" spans="1:5" x14ac:dyDescent="0.35">
      <c r="A884" s="2">
        <v>44747</v>
      </c>
      <c r="B884" s="4">
        <v>222.99977699999999</v>
      </c>
      <c r="C884" s="4">
        <v>233.146434</v>
      </c>
      <c r="D884" s="4">
        <v>216.166484</v>
      </c>
      <c r="E884" s="4">
        <v>233.06643399999999</v>
      </c>
    </row>
    <row r="885" spans="1:5" x14ac:dyDescent="0.35">
      <c r="A885" s="2">
        <v>44748</v>
      </c>
      <c r="B885" s="4">
        <v>230.77976899999999</v>
      </c>
      <c r="C885" s="4">
        <v>234.56309899999999</v>
      </c>
      <c r="D885" s="4">
        <v>227.18643900000001</v>
      </c>
      <c r="E885" s="4">
        <v>231.733102</v>
      </c>
    </row>
    <row r="886" spans="1:5" x14ac:dyDescent="0.35">
      <c r="A886" s="2">
        <v>44749</v>
      </c>
      <c r="B886" s="4">
        <v>233.91976600000001</v>
      </c>
      <c r="C886" s="4">
        <v>245.36142100000001</v>
      </c>
      <c r="D886" s="4">
        <v>232.209768</v>
      </c>
      <c r="E886" s="4">
        <v>244.54308900000001</v>
      </c>
    </row>
    <row r="887" spans="1:5" x14ac:dyDescent="0.35">
      <c r="A887" s="2">
        <v>44750</v>
      </c>
      <c r="B887" s="4">
        <v>242.333091</v>
      </c>
      <c r="C887" s="4">
        <v>254.97971200000001</v>
      </c>
      <c r="D887" s="4">
        <v>241.161192</v>
      </c>
      <c r="E887" s="4">
        <v>250.76308299999999</v>
      </c>
    </row>
    <row r="888" spans="1:5" x14ac:dyDescent="0.35">
      <c r="A888" s="2">
        <v>44753</v>
      </c>
      <c r="B888" s="4">
        <v>252.103081</v>
      </c>
      <c r="C888" s="4">
        <v>253.06308000000001</v>
      </c>
      <c r="D888" s="4">
        <v>233.62643299999999</v>
      </c>
      <c r="E888" s="4">
        <v>234.343099</v>
      </c>
    </row>
    <row r="889" spans="1:5" x14ac:dyDescent="0.35">
      <c r="A889" s="2">
        <v>44754</v>
      </c>
      <c r="B889" s="4">
        <v>236.84643</v>
      </c>
      <c r="C889" s="4">
        <v>239.77309399999999</v>
      </c>
      <c r="D889" s="4">
        <v>228.36810500000001</v>
      </c>
      <c r="E889" s="4">
        <v>233.06976700000001</v>
      </c>
    </row>
    <row r="890" spans="1:5" x14ac:dyDescent="0.35">
      <c r="A890" s="2">
        <v>44755</v>
      </c>
      <c r="B890" s="4">
        <v>225.499775</v>
      </c>
      <c r="C890" s="4">
        <v>242.05972499999999</v>
      </c>
      <c r="D890" s="4">
        <v>225.033108</v>
      </c>
      <c r="E890" s="4">
        <v>237.03976299999999</v>
      </c>
    </row>
    <row r="891" spans="1:5" x14ac:dyDescent="0.35">
      <c r="A891" s="2">
        <v>44756</v>
      </c>
      <c r="B891" s="4">
        <v>234.896432</v>
      </c>
      <c r="C891" s="4">
        <v>238.65309500000001</v>
      </c>
      <c r="D891" s="4">
        <v>229.33310399999999</v>
      </c>
      <c r="E891" s="4">
        <v>238.313095</v>
      </c>
    </row>
    <row r="892" spans="1:5" x14ac:dyDescent="0.35">
      <c r="A892" s="2">
        <v>44757</v>
      </c>
      <c r="B892" s="4">
        <v>239.99976000000001</v>
      </c>
      <c r="C892" s="4">
        <v>243.62305599999999</v>
      </c>
      <c r="D892" s="4">
        <v>236.88976299999999</v>
      </c>
      <c r="E892" s="4">
        <v>240.066427</v>
      </c>
    </row>
    <row r="893" spans="1:5" x14ac:dyDescent="0.35">
      <c r="A893" s="2">
        <v>44760</v>
      </c>
      <c r="B893" s="4">
        <v>244.93642199999999</v>
      </c>
      <c r="C893" s="4">
        <v>250.51641599999999</v>
      </c>
      <c r="D893" s="4">
        <v>239.603094</v>
      </c>
      <c r="E893" s="4">
        <v>240.546426</v>
      </c>
    </row>
    <row r="894" spans="1:5" x14ac:dyDescent="0.35">
      <c r="A894" s="2">
        <v>44761</v>
      </c>
      <c r="B894" s="4">
        <v>244.99975499999999</v>
      </c>
      <c r="C894" s="4">
        <v>247.13975300000001</v>
      </c>
      <c r="D894" s="4">
        <v>236.97642999999999</v>
      </c>
      <c r="E894" s="4">
        <v>245.529754</v>
      </c>
    </row>
    <row r="895" spans="1:5" x14ac:dyDescent="0.35">
      <c r="A895" s="2">
        <v>44762</v>
      </c>
      <c r="B895" s="4">
        <v>246.78308699999999</v>
      </c>
      <c r="C895" s="4">
        <v>250.663083</v>
      </c>
      <c r="D895" s="4">
        <v>243.48275699999999</v>
      </c>
      <c r="E895" s="4">
        <v>247.499753</v>
      </c>
    </row>
    <row r="896" spans="1:5" x14ac:dyDescent="0.35">
      <c r="A896" s="2">
        <v>44763</v>
      </c>
      <c r="B896" s="4">
        <v>255.10641200000001</v>
      </c>
      <c r="C896" s="4">
        <v>273.26639299999999</v>
      </c>
      <c r="D896" s="4">
        <v>254.866412</v>
      </c>
      <c r="E896" s="4">
        <v>271.70639499999999</v>
      </c>
    </row>
    <row r="897" spans="1:5" x14ac:dyDescent="0.35">
      <c r="A897" s="2">
        <v>44764</v>
      </c>
      <c r="B897" s="4">
        <v>276.21972399999999</v>
      </c>
      <c r="C897" s="4">
        <v>280.78638599999999</v>
      </c>
      <c r="D897" s="4">
        <v>270.71306299999998</v>
      </c>
      <c r="E897" s="4">
        <v>272.24306100000001</v>
      </c>
    </row>
    <row r="898" spans="1:5" x14ac:dyDescent="0.35">
      <c r="A898" s="2">
        <v>44767</v>
      </c>
      <c r="B898" s="4">
        <v>272.21639399999998</v>
      </c>
      <c r="C898" s="4">
        <v>274.14639299999999</v>
      </c>
      <c r="D898" s="4">
        <v>267.39973300000003</v>
      </c>
      <c r="E898" s="4">
        <v>268.433065</v>
      </c>
    </row>
    <row r="899" spans="1:5" x14ac:dyDescent="0.35">
      <c r="A899" s="2">
        <v>44768</v>
      </c>
      <c r="B899" s="4">
        <v>266.51306699999998</v>
      </c>
      <c r="C899" s="4">
        <v>267.30969900000002</v>
      </c>
      <c r="D899" s="4">
        <v>256.26307700000001</v>
      </c>
      <c r="E899" s="4">
        <v>258.85974099999999</v>
      </c>
    </row>
    <row r="900" spans="1:5" x14ac:dyDescent="0.35">
      <c r="A900" s="2">
        <v>44769</v>
      </c>
      <c r="B900" s="4">
        <v>263.80973599999999</v>
      </c>
      <c r="C900" s="4">
        <v>275.92532399999999</v>
      </c>
      <c r="D900" s="4">
        <v>261.78977200000003</v>
      </c>
      <c r="E900" s="4">
        <v>274.81972500000001</v>
      </c>
    </row>
    <row r="901" spans="1:5" x14ac:dyDescent="0.35">
      <c r="A901" s="2">
        <v>44770</v>
      </c>
      <c r="B901" s="4">
        <v>280.06638700000002</v>
      </c>
      <c r="C901" s="4">
        <v>283.29971699999999</v>
      </c>
      <c r="D901" s="4">
        <v>272.79972700000002</v>
      </c>
      <c r="E901" s="4">
        <v>280.899719</v>
      </c>
    </row>
    <row r="902" spans="1:5" x14ac:dyDescent="0.35">
      <c r="A902" s="2">
        <v>44771</v>
      </c>
      <c r="B902" s="4">
        <v>280.69971900000002</v>
      </c>
      <c r="C902" s="4">
        <v>298.31970200000001</v>
      </c>
      <c r="D902" s="4">
        <v>279.09972099999999</v>
      </c>
      <c r="E902" s="4">
        <v>297.14970299999999</v>
      </c>
    </row>
    <row r="903" spans="1:5" x14ac:dyDescent="0.35">
      <c r="A903" s="2">
        <v>44774</v>
      </c>
      <c r="B903" s="4">
        <v>301.274699</v>
      </c>
      <c r="C903" s="4">
        <v>311.87792100000001</v>
      </c>
      <c r="D903" s="4">
        <v>294.99970500000001</v>
      </c>
      <c r="E903" s="4">
        <v>297.27636899999999</v>
      </c>
    </row>
    <row r="904" spans="1:5" x14ac:dyDescent="0.35">
      <c r="A904" s="2">
        <v>44775</v>
      </c>
      <c r="B904" s="4">
        <v>294.003039</v>
      </c>
      <c r="C904" s="4">
        <v>307.83302600000002</v>
      </c>
      <c r="D904" s="4">
        <v>292.66637400000002</v>
      </c>
      <c r="E904" s="4">
        <v>300.586366</v>
      </c>
    </row>
    <row r="905" spans="1:5" x14ac:dyDescent="0.35">
      <c r="A905" s="2">
        <v>44776</v>
      </c>
      <c r="B905" s="4">
        <v>304.99969499999997</v>
      </c>
      <c r="C905" s="4">
        <v>309.54969</v>
      </c>
      <c r="D905" s="4">
        <v>301.149699</v>
      </c>
      <c r="E905" s="4">
        <v>307.39635900000002</v>
      </c>
    </row>
    <row r="906" spans="1:5" x14ac:dyDescent="0.35">
      <c r="A906" s="2">
        <v>44777</v>
      </c>
      <c r="B906" s="4">
        <v>310.99968899999999</v>
      </c>
      <c r="C906" s="4">
        <v>313.60635300000001</v>
      </c>
      <c r="D906" s="4">
        <v>304.99969499999997</v>
      </c>
      <c r="E906" s="4">
        <v>308.63302499999998</v>
      </c>
    </row>
    <row r="907" spans="1:5" x14ac:dyDescent="0.35">
      <c r="A907" s="2">
        <v>44778</v>
      </c>
      <c r="B907" s="4">
        <v>302.66969699999999</v>
      </c>
      <c r="C907" s="4">
        <v>304.60632900000002</v>
      </c>
      <c r="D907" s="4">
        <v>285.54438099999999</v>
      </c>
      <c r="E907" s="4">
        <v>288.169712</v>
      </c>
    </row>
    <row r="908" spans="1:5" x14ac:dyDescent="0.35">
      <c r="A908" s="2">
        <v>44781</v>
      </c>
      <c r="B908" s="4">
        <v>294.99970500000001</v>
      </c>
      <c r="C908" s="4">
        <v>305.19969500000002</v>
      </c>
      <c r="D908" s="4">
        <v>289.08511099999998</v>
      </c>
      <c r="E908" s="4">
        <v>290.42304300000001</v>
      </c>
    </row>
    <row r="909" spans="1:5" x14ac:dyDescent="0.35">
      <c r="A909" s="2">
        <v>44782</v>
      </c>
      <c r="B909" s="4">
        <v>290.29304300000001</v>
      </c>
      <c r="C909" s="4">
        <v>292.39637399999998</v>
      </c>
      <c r="D909" s="4">
        <v>279.35305399999999</v>
      </c>
      <c r="E909" s="4">
        <v>283.33305000000001</v>
      </c>
    </row>
    <row r="910" spans="1:5" x14ac:dyDescent="0.35">
      <c r="A910" s="2">
        <v>44783</v>
      </c>
      <c r="B910" s="4">
        <v>297.06637000000001</v>
      </c>
      <c r="C910" s="4">
        <v>297.509702</v>
      </c>
      <c r="D910" s="4">
        <v>283.36971699999998</v>
      </c>
      <c r="E910" s="4">
        <v>294.35637200000002</v>
      </c>
    </row>
    <row r="911" spans="1:5" x14ac:dyDescent="0.35">
      <c r="A911" s="2">
        <v>44784</v>
      </c>
      <c r="B911" s="4">
        <v>296.513037</v>
      </c>
      <c r="C911" s="4">
        <v>298.23636800000003</v>
      </c>
      <c r="D911" s="4">
        <v>285.83304800000002</v>
      </c>
      <c r="E911" s="4">
        <v>286.62971299999998</v>
      </c>
    </row>
    <row r="912" spans="1:5" x14ac:dyDescent="0.35">
      <c r="A912" s="2">
        <v>44785</v>
      </c>
      <c r="B912" s="4">
        <v>289.41471100000001</v>
      </c>
      <c r="C912" s="4">
        <v>300.15969999999999</v>
      </c>
      <c r="D912" s="4">
        <v>285.03304800000001</v>
      </c>
      <c r="E912" s="4">
        <v>300.02969999999999</v>
      </c>
    </row>
    <row r="913" spans="1:5" x14ac:dyDescent="0.35">
      <c r="A913" s="2">
        <v>44788</v>
      </c>
      <c r="B913" s="4">
        <v>301.78636499999999</v>
      </c>
      <c r="C913" s="4">
        <v>313.13301999999999</v>
      </c>
      <c r="D913" s="4">
        <v>301.22969899999998</v>
      </c>
      <c r="E913" s="4">
        <v>309.31969099999998</v>
      </c>
    </row>
    <row r="914" spans="1:5" x14ac:dyDescent="0.35">
      <c r="A914" s="2">
        <v>44789</v>
      </c>
      <c r="B914" s="4">
        <v>311.66635500000001</v>
      </c>
      <c r="C914" s="4">
        <v>314.66635200000002</v>
      </c>
      <c r="D914" s="4">
        <v>302.88303000000002</v>
      </c>
      <c r="E914" s="4">
        <v>306.56302699999998</v>
      </c>
    </row>
    <row r="915" spans="1:5" x14ac:dyDescent="0.35">
      <c r="A915" s="2">
        <v>44790</v>
      </c>
      <c r="B915" s="4">
        <v>303.39636300000001</v>
      </c>
      <c r="C915" s="4">
        <v>309.65635700000001</v>
      </c>
      <c r="D915" s="4">
        <v>300.03303299999999</v>
      </c>
      <c r="E915" s="4">
        <v>303.99636299999997</v>
      </c>
    </row>
    <row r="916" spans="1:5" x14ac:dyDescent="0.35">
      <c r="A916" s="2">
        <v>44791</v>
      </c>
      <c r="B916" s="4">
        <v>305.99969399999998</v>
      </c>
      <c r="C916" s="4">
        <v>306.49969399999998</v>
      </c>
      <c r="D916" s="4">
        <v>301.85303099999999</v>
      </c>
      <c r="E916" s="4">
        <v>302.86969699999997</v>
      </c>
    </row>
    <row r="917" spans="1:5" x14ac:dyDescent="0.35">
      <c r="A917" s="2">
        <v>44792</v>
      </c>
      <c r="B917" s="4">
        <v>298.99970100000002</v>
      </c>
      <c r="C917" s="4">
        <v>300.35969999999998</v>
      </c>
      <c r="D917" s="4">
        <v>292.499708</v>
      </c>
      <c r="E917" s="4">
        <v>296.66636999999997</v>
      </c>
    </row>
    <row r="918" spans="1:5" x14ac:dyDescent="0.35">
      <c r="A918" s="2">
        <v>44795</v>
      </c>
      <c r="B918" s="4">
        <v>291.91304100000002</v>
      </c>
      <c r="C918" s="4">
        <v>292.39970799999998</v>
      </c>
      <c r="D918" s="4">
        <v>286.29638</v>
      </c>
      <c r="E918" s="4">
        <v>289.91304300000002</v>
      </c>
    </row>
    <row r="919" spans="1:5" x14ac:dyDescent="0.35">
      <c r="A919" s="2">
        <v>44796</v>
      </c>
      <c r="B919" s="4">
        <v>291.45304199999998</v>
      </c>
      <c r="C919" s="4">
        <v>298.82633499999997</v>
      </c>
      <c r="D919" s="4">
        <v>287.923045</v>
      </c>
      <c r="E919" s="4">
        <v>296.45303699999999</v>
      </c>
    </row>
    <row r="920" spans="1:5" x14ac:dyDescent="0.35">
      <c r="A920" s="2">
        <v>44797</v>
      </c>
      <c r="B920" s="4">
        <v>297.56303600000001</v>
      </c>
      <c r="C920" s="4">
        <v>303.64636300000001</v>
      </c>
      <c r="D920" s="4">
        <v>296.49970400000001</v>
      </c>
      <c r="E920" s="4">
        <v>297.09636999999998</v>
      </c>
    </row>
    <row r="921" spans="1:5" x14ac:dyDescent="0.35">
      <c r="A921" s="2">
        <v>44798</v>
      </c>
      <c r="B921" s="4">
        <v>302.36</v>
      </c>
      <c r="C921" s="4">
        <v>302.95999999999998</v>
      </c>
      <c r="D921" s="4">
        <v>291.60000000000002</v>
      </c>
      <c r="E921" s="4">
        <v>296.07</v>
      </c>
    </row>
    <row r="922" spans="1:5" x14ac:dyDescent="0.35">
      <c r="A922" s="2">
        <v>44799</v>
      </c>
      <c r="B922" s="4">
        <v>297.43</v>
      </c>
      <c r="C922" s="4">
        <v>302</v>
      </c>
      <c r="D922" s="4">
        <v>287.47000000000003</v>
      </c>
      <c r="E922" s="4">
        <v>288.08999999999997</v>
      </c>
    </row>
    <row r="923" spans="1:5" x14ac:dyDescent="0.35">
      <c r="A923" s="2">
        <v>44802</v>
      </c>
      <c r="B923" s="4">
        <v>282.83</v>
      </c>
      <c r="C923" s="4">
        <v>287.74</v>
      </c>
      <c r="D923" s="4">
        <v>280.7</v>
      </c>
      <c r="E923" s="4">
        <v>284.82</v>
      </c>
    </row>
    <row r="924" spans="1:5" x14ac:dyDescent="0.35">
      <c r="A924" s="2">
        <v>44803</v>
      </c>
      <c r="B924" s="4">
        <v>287.86500000000001</v>
      </c>
      <c r="C924" s="4">
        <v>288.48</v>
      </c>
      <c r="D924" s="4">
        <v>272.64999999999998</v>
      </c>
      <c r="E924" s="4">
        <v>277.7</v>
      </c>
    </row>
    <row r="925" spans="1:5" x14ac:dyDescent="0.35">
      <c r="A925" s="2">
        <v>44804</v>
      </c>
      <c r="B925" s="4">
        <v>280.62</v>
      </c>
      <c r="C925" s="4">
        <v>281.25</v>
      </c>
      <c r="D925" s="4">
        <v>271.81</v>
      </c>
      <c r="E925" s="4">
        <v>275.61</v>
      </c>
    </row>
    <row r="926" spans="1:5" x14ac:dyDescent="0.35">
      <c r="A926" s="2">
        <v>44805</v>
      </c>
      <c r="B926" s="4">
        <v>272.57499999999999</v>
      </c>
      <c r="C926" s="4">
        <v>277.58</v>
      </c>
      <c r="D926" s="4">
        <v>266.14999999999998</v>
      </c>
      <c r="E926" s="4">
        <v>277.16000000000003</v>
      </c>
    </row>
    <row r="927" spans="1:5" x14ac:dyDescent="0.35">
      <c r="A927" s="2">
        <v>44806</v>
      </c>
      <c r="B927" s="4">
        <v>281.065</v>
      </c>
      <c r="C927" s="4">
        <v>282.35000000000002</v>
      </c>
      <c r="D927" s="4">
        <v>269.08</v>
      </c>
      <c r="E927" s="4">
        <v>270.20999999999998</v>
      </c>
    </row>
    <row r="928" spans="1:5" x14ac:dyDescent="0.35">
      <c r="A928" s="2">
        <v>44810</v>
      </c>
      <c r="B928" s="4">
        <v>272.67500000000001</v>
      </c>
      <c r="C928" s="4">
        <v>275.99</v>
      </c>
      <c r="D928" s="4">
        <v>265.74</v>
      </c>
      <c r="E928" s="4">
        <v>274.42</v>
      </c>
    </row>
    <row r="929" spans="1:5" x14ac:dyDescent="0.35">
      <c r="A929" s="2">
        <v>44811</v>
      </c>
      <c r="B929" s="4">
        <v>273.10000000000002</v>
      </c>
      <c r="C929" s="4">
        <v>283.83999999999997</v>
      </c>
      <c r="D929" s="4">
        <v>272.27</v>
      </c>
      <c r="E929" s="4">
        <v>283.7</v>
      </c>
    </row>
    <row r="930" spans="1:5" x14ac:dyDescent="0.35">
      <c r="A930" s="2">
        <v>44812</v>
      </c>
      <c r="B930" s="4">
        <v>281.3</v>
      </c>
      <c r="C930" s="4">
        <v>289.5</v>
      </c>
      <c r="D930" s="4">
        <v>279.76</v>
      </c>
      <c r="E930" s="4">
        <v>289.26</v>
      </c>
    </row>
    <row r="931" spans="1:5" x14ac:dyDescent="0.35">
      <c r="A931" s="2">
        <v>44813</v>
      </c>
      <c r="B931" s="4">
        <v>291.67</v>
      </c>
      <c r="C931" s="4">
        <v>299.85000000000002</v>
      </c>
      <c r="D931" s="4">
        <v>291.245</v>
      </c>
      <c r="E931" s="4">
        <v>299.68</v>
      </c>
    </row>
    <row r="932" spans="1:5" x14ac:dyDescent="0.35">
      <c r="A932" s="2">
        <v>44816</v>
      </c>
      <c r="B932" s="4">
        <v>300.72000000000003</v>
      </c>
      <c r="C932" s="4">
        <v>305.49</v>
      </c>
      <c r="D932" s="4">
        <v>300.39999999999998</v>
      </c>
      <c r="E932" s="4">
        <v>304.42</v>
      </c>
    </row>
    <row r="933" spans="1:5" x14ac:dyDescent="0.35">
      <c r="A933" s="2">
        <v>44817</v>
      </c>
      <c r="B933" s="4">
        <v>292.89999999999998</v>
      </c>
      <c r="C933" s="4">
        <v>297.3999</v>
      </c>
      <c r="D933" s="4">
        <v>290.39999999999998</v>
      </c>
      <c r="E933" s="4">
        <v>292.13</v>
      </c>
    </row>
    <row r="934" spans="1:5" x14ac:dyDescent="0.35">
      <c r="A934" s="2">
        <v>44818</v>
      </c>
      <c r="B934" s="4">
        <v>292.24</v>
      </c>
      <c r="C934" s="4">
        <v>306</v>
      </c>
      <c r="D934" s="4">
        <v>291.64</v>
      </c>
      <c r="E934" s="4">
        <v>302.61</v>
      </c>
    </row>
    <row r="935" spans="1:5" x14ac:dyDescent="0.35">
      <c r="A935" s="2">
        <v>44819</v>
      </c>
      <c r="B935" s="4">
        <v>301.82499999999999</v>
      </c>
      <c r="C935" s="4">
        <v>309.12</v>
      </c>
      <c r="D935" s="4">
        <v>300.72469999999998</v>
      </c>
      <c r="E935" s="4">
        <v>303.75</v>
      </c>
    </row>
    <row r="936" spans="1:5" x14ac:dyDescent="0.35">
      <c r="A936" s="2">
        <v>44820</v>
      </c>
      <c r="B936" s="4">
        <v>299.60500000000002</v>
      </c>
      <c r="C936" s="4">
        <v>303.70999999999998</v>
      </c>
      <c r="D936" s="4">
        <v>295.60050000000001</v>
      </c>
      <c r="E936" s="4">
        <v>303.35000000000002</v>
      </c>
    </row>
    <row r="937" spans="1:5" x14ac:dyDescent="0.35">
      <c r="A937" s="2">
        <v>44823</v>
      </c>
      <c r="B937" s="4">
        <v>300.08999999999997</v>
      </c>
      <c r="C937" s="4">
        <v>309.83999999999997</v>
      </c>
      <c r="D937" s="4">
        <v>297.8</v>
      </c>
      <c r="E937" s="4">
        <v>309.07</v>
      </c>
    </row>
    <row r="938" spans="1:5" x14ac:dyDescent="0.35">
      <c r="A938" s="2">
        <v>44824</v>
      </c>
      <c r="B938" s="4">
        <v>306.91000000000003</v>
      </c>
      <c r="C938" s="4">
        <v>313.33</v>
      </c>
      <c r="D938" s="4">
        <v>305.58</v>
      </c>
      <c r="E938" s="4">
        <v>308.73</v>
      </c>
    </row>
    <row r="939" spans="1:5" x14ac:dyDescent="0.35">
      <c r="A939" s="2">
        <v>44825</v>
      </c>
      <c r="B939" s="4">
        <v>308.29000000000002</v>
      </c>
      <c r="C939" s="4">
        <v>313.8</v>
      </c>
      <c r="D939" s="4">
        <v>300.63</v>
      </c>
      <c r="E939" s="4">
        <v>300.8</v>
      </c>
    </row>
    <row r="940" spans="1:5" x14ac:dyDescent="0.35">
      <c r="A940" s="2">
        <v>44826</v>
      </c>
      <c r="B940" s="4">
        <v>299.86</v>
      </c>
      <c r="C940" s="4">
        <v>301.29000000000002</v>
      </c>
      <c r="D940" s="4">
        <v>285.82</v>
      </c>
      <c r="E940" s="4">
        <v>288.58999999999997</v>
      </c>
    </row>
    <row r="941" spans="1:5" x14ac:dyDescent="0.35">
      <c r="A941" s="2">
        <v>44827</v>
      </c>
      <c r="B941" s="4">
        <v>283.08999999999997</v>
      </c>
      <c r="C941" s="4">
        <v>284.5</v>
      </c>
      <c r="D941" s="4">
        <v>272.82</v>
      </c>
      <c r="E941" s="4">
        <v>275.33</v>
      </c>
    </row>
    <row r="942" spans="1:5" x14ac:dyDescent="0.35">
      <c r="A942" s="2">
        <v>44830</v>
      </c>
      <c r="B942" s="4">
        <v>271.83</v>
      </c>
      <c r="C942" s="4">
        <v>284.08999999999997</v>
      </c>
      <c r="D942" s="4">
        <v>270.31</v>
      </c>
      <c r="E942" s="4">
        <v>276.01</v>
      </c>
    </row>
    <row r="943" spans="1:5" x14ac:dyDescent="0.35">
      <c r="A943" s="2">
        <v>44831</v>
      </c>
      <c r="B943" s="4">
        <v>283.83999999999997</v>
      </c>
      <c r="C943" s="4">
        <v>288.67</v>
      </c>
      <c r="D943" s="4">
        <v>277.51</v>
      </c>
      <c r="E943" s="4">
        <v>282.94</v>
      </c>
    </row>
    <row r="944" spans="1:5" x14ac:dyDescent="0.35">
      <c r="A944" s="2">
        <v>44832</v>
      </c>
      <c r="B944" s="4">
        <v>283.08</v>
      </c>
      <c r="C944" s="4">
        <v>289</v>
      </c>
      <c r="D944" s="4">
        <v>277.57</v>
      </c>
      <c r="E944" s="4">
        <v>287.81</v>
      </c>
    </row>
    <row r="945" spans="1:5" x14ac:dyDescent="0.35">
      <c r="A945" s="2">
        <v>44833</v>
      </c>
      <c r="B945" s="4">
        <v>282.76</v>
      </c>
      <c r="C945" s="4">
        <v>283.64999999999998</v>
      </c>
      <c r="D945" s="4">
        <v>265.77999999999997</v>
      </c>
      <c r="E945" s="4">
        <v>268.20999999999998</v>
      </c>
    </row>
    <row r="946" spans="1:5" x14ac:dyDescent="0.35">
      <c r="A946" s="2">
        <v>44834</v>
      </c>
      <c r="B946" s="4">
        <v>266.14499999999998</v>
      </c>
      <c r="C946" s="4">
        <v>275.57</v>
      </c>
      <c r="D946" s="4">
        <v>262.47000000000003</v>
      </c>
      <c r="E946" s="4">
        <v>265.25</v>
      </c>
    </row>
    <row r="947" spans="1:5" x14ac:dyDescent="0.35">
      <c r="A947" s="2">
        <v>44837</v>
      </c>
      <c r="B947" s="4">
        <v>254.5</v>
      </c>
      <c r="C947" s="4">
        <v>255.16</v>
      </c>
      <c r="D947" s="4">
        <v>241.01</v>
      </c>
      <c r="E947" s="4">
        <v>242.4</v>
      </c>
    </row>
    <row r="948" spans="1:5" x14ac:dyDescent="0.35">
      <c r="A948" s="2">
        <v>44838</v>
      </c>
      <c r="B948" s="4">
        <v>250.52</v>
      </c>
      <c r="C948" s="4">
        <v>257.5</v>
      </c>
      <c r="D948" s="4">
        <v>242.01</v>
      </c>
      <c r="E948" s="4">
        <v>249.44</v>
      </c>
    </row>
    <row r="949" spans="1:5" x14ac:dyDescent="0.35">
      <c r="A949" s="2">
        <v>44839</v>
      </c>
      <c r="B949" s="4">
        <v>245.01</v>
      </c>
      <c r="C949" s="4">
        <v>246.66970000000001</v>
      </c>
      <c r="D949" s="4">
        <v>233.27</v>
      </c>
      <c r="E949" s="4">
        <v>240.81</v>
      </c>
    </row>
    <row r="950" spans="1:5" x14ac:dyDescent="0.35">
      <c r="A950" s="2">
        <v>44840</v>
      </c>
      <c r="B950" s="4">
        <v>239.44</v>
      </c>
      <c r="C950" s="4">
        <v>244.58</v>
      </c>
      <c r="D950" s="4">
        <v>235.35</v>
      </c>
      <c r="E950" s="4">
        <v>238.13</v>
      </c>
    </row>
    <row r="951" spans="1:5" x14ac:dyDescent="0.35">
      <c r="A951" s="2">
        <v>44841</v>
      </c>
      <c r="B951" s="4">
        <v>233.935</v>
      </c>
      <c r="C951" s="4">
        <v>234.57149999999999</v>
      </c>
      <c r="D951" s="4">
        <v>222.02</v>
      </c>
      <c r="E951" s="4">
        <v>223.07</v>
      </c>
    </row>
    <row r="952" spans="1:5" x14ac:dyDescent="0.35">
      <c r="A952" s="2">
        <v>44844</v>
      </c>
      <c r="B952" s="4">
        <v>223.93</v>
      </c>
      <c r="C952" s="4">
        <v>226.99</v>
      </c>
      <c r="D952" s="4">
        <v>218.35820000000001</v>
      </c>
      <c r="E952" s="4">
        <v>222.96</v>
      </c>
    </row>
    <row r="953" spans="1:5" x14ac:dyDescent="0.35">
      <c r="A953" s="2">
        <v>44845</v>
      </c>
      <c r="B953" s="4">
        <v>220.94499999999999</v>
      </c>
      <c r="C953" s="4">
        <v>225.75</v>
      </c>
      <c r="D953" s="4">
        <v>215</v>
      </c>
      <c r="E953" s="4">
        <v>216.5</v>
      </c>
    </row>
    <row r="954" spans="1:5" x14ac:dyDescent="0.35">
      <c r="A954" s="2">
        <v>44846</v>
      </c>
      <c r="B954" s="4">
        <v>215.33</v>
      </c>
      <c r="C954" s="4">
        <v>219.29990000000001</v>
      </c>
      <c r="D954" s="4">
        <v>211.51</v>
      </c>
      <c r="E954" s="4">
        <v>217.24</v>
      </c>
    </row>
    <row r="955" spans="1:5" x14ac:dyDescent="0.35">
      <c r="A955" s="2">
        <v>44847</v>
      </c>
      <c r="B955" s="4">
        <v>208.3</v>
      </c>
      <c r="C955" s="4">
        <v>222.99</v>
      </c>
      <c r="D955" s="4">
        <v>206.22</v>
      </c>
      <c r="E955" s="4">
        <v>221.72</v>
      </c>
    </row>
    <row r="956" spans="1:5" x14ac:dyDescent="0.35">
      <c r="A956" s="2">
        <v>44848</v>
      </c>
      <c r="B956" s="4">
        <v>224.01</v>
      </c>
      <c r="C956" s="4">
        <v>226.26</v>
      </c>
      <c r="D956" s="4">
        <v>204.16</v>
      </c>
      <c r="E956" s="4">
        <v>204.99</v>
      </c>
    </row>
    <row r="957" spans="1:5" x14ac:dyDescent="0.35">
      <c r="A957" s="2">
        <v>44851</v>
      </c>
      <c r="B957" s="4">
        <v>210.04</v>
      </c>
      <c r="C957" s="4">
        <v>221.86</v>
      </c>
      <c r="D957" s="4">
        <v>209.45</v>
      </c>
      <c r="E957" s="4">
        <v>219.35</v>
      </c>
    </row>
    <row r="958" spans="1:5" x14ac:dyDescent="0.35">
      <c r="A958" s="2">
        <v>44852</v>
      </c>
      <c r="B958" s="4">
        <v>229.5</v>
      </c>
      <c r="C958" s="4">
        <v>229.82</v>
      </c>
      <c r="D958" s="4">
        <v>217.25</v>
      </c>
      <c r="E958" s="4">
        <v>220.19</v>
      </c>
    </row>
    <row r="959" spans="1:5" x14ac:dyDescent="0.35">
      <c r="A959" s="2">
        <v>44853</v>
      </c>
      <c r="B959" s="4">
        <v>219.8</v>
      </c>
      <c r="C959" s="4">
        <v>222.93</v>
      </c>
      <c r="D959" s="4">
        <v>217.78</v>
      </c>
      <c r="E959" s="4">
        <v>222.04</v>
      </c>
    </row>
    <row r="960" spans="1:5" x14ac:dyDescent="0.35">
      <c r="A960" s="2">
        <v>44854</v>
      </c>
      <c r="B960" s="4">
        <v>208.28</v>
      </c>
      <c r="C960" s="4">
        <v>215.55</v>
      </c>
      <c r="D960" s="4">
        <v>202</v>
      </c>
      <c r="E960" s="4">
        <v>207.28</v>
      </c>
    </row>
    <row r="961" spans="1:5" x14ac:dyDescent="0.35">
      <c r="A961" s="2">
        <v>44855</v>
      </c>
      <c r="B961" s="4">
        <v>206.41499999999999</v>
      </c>
      <c r="C961" s="4">
        <v>214.66</v>
      </c>
      <c r="D961" s="4">
        <v>203.8</v>
      </c>
      <c r="E961" s="4">
        <v>214.44</v>
      </c>
    </row>
    <row r="962" spans="1:5" x14ac:dyDescent="0.35">
      <c r="A962" s="2">
        <v>44858</v>
      </c>
      <c r="B962" s="4">
        <v>205.82</v>
      </c>
      <c r="C962" s="4">
        <v>213.5</v>
      </c>
      <c r="D962" s="4">
        <v>198.58629999999999</v>
      </c>
      <c r="E962" s="4">
        <v>211.25</v>
      </c>
    </row>
    <row r="963" spans="1:5" x14ac:dyDescent="0.35">
      <c r="A963" s="2">
        <v>44859</v>
      </c>
      <c r="B963" s="4">
        <v>210.1</v>
      </c>
      <c r="C963" s="4">
        <v>224.34979999999999</v>
      </c>
      <c r="D963" s="4">
        <v>210</v>
      </c>
      <c r="E963" s="4">
        <v>222.41499999999999</v>
      </c>
    </row>
    <row r="964" spans="1:5" x14ac:dyDescent="0.35">
      <c r="A964" s="2">
        <v>44860</v>
      </c>
      <c r="B964" s="4">
        <v>219.4</v>
      </c>
      <c r="C964" s="4">
        <v>230.6</v>
      </c>
      <c r="D964" s="4">
        <v>218.2</v>
      </c>
      <c r="E964" s="4">
        <v>224.64</v>
      </c>
    </row>
    <row r="965" spans="1:5" x14ac:dyDescent="0.35">
      <c r="A965" s="2">
        <v>44861</v>
      </c>
      <c r="B965" s="4">
        <v>229.77</v>
      </c>
      <c r="C965" s="4">
        <v>233.81</v>
      </c>
      <c r="D965" s="4">
        <v>222.85</v>
      </c>
      <c r="E965" s="4">
        <v>225.09</v>
      </c>
    </row>
    <row r="966" spans="1:5" x14ac:dyDescent="0.35">
      <c r="A966" s="2">
        <v>44862</v>
      </c>
      <c r="B966" s="4">
        <v>225.4</v>
      </c>
      <c r="C966" s="4">
        <v>228.86</v>
      </c>
      <c r="D966" s="4">
        <v>216.35</v>
      </c>
      <c r="E966" s="4">
        <v>228.52</v>
      </c>
    </row>
    <row r="967" spans="1:5" x14ac:dyDescent="0.35">
      <c r="A967" s="2">
        <v>44865</v>
      </c>
      <c r="B967" s="4">
        <v>226.19</v>
      </c>
      <c r="C967" s="4">
        <v>229.85</v>
      </c>
      <c r="D967" s="4">
        <v>221.94</v>
      </c>
      <c r="E967" s="4">
        <v>227.54</v>
      </c>
    </row>
    <row r="968" spans="1:5" x14ac:dyDescent="0.35">
      <c r="A968" s="2">
        <v>44866</v>
      </c>
      <c r="B968" s="4">
        <v>234.05</v>
      </c>
      <c r="C968" s="4">
        <v>237.39510000000001</v>
      </c>
      <c r="D968" s="4">
        <v>227.28</v>
      </c>
      <c r="E968" s="4">
        <v>227.82</v>
      </c>
    </row>
    <row r="969" spans="1:5" x14ac:dyDescent="0.35">
      <c r="A969" s="2">
        <v>44867</v>
      </c>
      <c r="B969" s="4">
        <v>226.04</v>
      </c>
      <c r="C969" s="4">
        <v>227.8699</v>
      </c>
      <c r="D969" s="4">
        <v>214.82</v>
      </c>
      <c r="E969" s="4">
        <v>214.98</v>
      </c>
    </row>
    <row r="970" spans="1:5" x14ac:dyDescent="0.35">
      <c r="A970" s="2">
        <v>44868</v>
      </c>
      <c r="B970" s="4">
        <v>211.36</v>
      </c>
      <c r="C970" s="4">
        <v>221.2</v>
      </c>
      <c r="D970" s="4">
        <v>210.14</v>
      </c>
      <c r="E970" s="4">
        <v>215.31</v>
      </c>
    </row>
    <row r="971" spans="1:5" x14ac:dyDescent="0.35">
      <c r="A971" s="2">
        <v>44869</v>
      </c>
      <c r="B971" s="4">
        <v>222.6</v>
      </c>
      <c r="C971" s="4">
        <v>223.8</v>
      </c>
      <c r="D971" s="4">
        <v>203.08</v>
      </c>
      <c r="E971" s="4">
        <v>207.47</v>
      </c>
    </row>
    <row r="972" spans="1:5" x14ac:dyDescent="0.35">
      <c r="A972" s="2">
        <v>44872</v>
      </c>
      <c r="B972" s="4">
        <v>208.65</v>
      </c>
      <c r="C972" s="4">
        <v>208.9</v>
      </c>
      <c r="D972" s="4">
        <v>196.66</v>
      </c>
      <c r="E972" s="4">
        <v>197.08</v>
      </c>
    </row>
    <row r="973" spans="1:5" x14ac:dyDescent="0.35">
      <c r="A973" s="2">
        <v>44873</v>
      </c>
      <c r="B973" s="4">
        <v>194.02</v>
      </c>
      <c r="C973" s="4">
        <v>195.2</v>
      </c>
      <c r="D973" s="4">
        <v>186.75</v>
      </c>
      <c r="E973" s="4">
        <v>191.3</v>
      </c>
    </row>
    <row r="974" spans="1:5" x14ac:dyDescent="0.35">
      <c r="A974" s="2">
        <v>44874</v>
      </c>
      <c r="B974" s="4">
        <v>190.77500000000001</v>
      </c>
      <c r="C974" s="4">
        <v>195.89</v>
      </c>
      <c r="D974" s="4">
        <v>177.12</v>
      </c>
      <c r="E974" s="4">
        <v>177.59</v>
      </c>
    </row>
    <row r="975" spans="1:5" x14ac:dyDescent="0.35">
      <c r="A975" s="2">
        <v>44875</v>
      </c>
      <c r="B975" s="4">
        <v>189.9</v>
      </c>
      <c r="C975" s="4">
        <v>191</v>
      </c>
      <c r="D975" s="4">
        <v>180.03</v>
      </c>
      <c r="E975" s="4">
        <v>190.72</v>
      </c>
    </row>
    <row r="976" spans="1:5" x14ac:dyDescent="0.35">
      <c r="A976" s="2">
        <v>44876</v>
      </c>
      <c r="B976" s="4">
        <v>186</v>
      </c>
      <c r="C976" s="4">
        <v>196.52</v>
      </c>
      <c r="D976" s="4">
        <v>182.59</v>
      </c>
      <c r="E976" s="4">
        <v>195.97</v>
      </c>
    </row>
    <row r="977" spans="1:5" x14ac:dyDescent="0.35">
      <c r="A977" s="2">
        <v>44879</v>
      </c>
      <c r="B977" s="4">
        <v>192.77</v>
      </c>
      <c r="C977" s="4">
        <v>195.73</v>
      </c>
      <c r="D977" s="4">
        <v>186.34</v>
      </c>
      <c r="E977" s="4">
        <v>190.95</v>
      </c>
    </row>
    <row r="978" spans="1:5" x14ac:dyDescent="0.35">
      <c r="A978" s="2">
        <v>44880</v>
      </c>
      <c r="B978" s="4">
        <v>195.88</v>
      </c>
      <c r="C978" s="4">
        <v>200.8237</v>
      </c>
      <c r="D978" s="4">
        <v>192.06</v>
      </c>
      <c r="E978" s="4">
        <v>194.42</v>
      </c>
    </row>
    <row r="979" spans="1:5" x14ac:dyDescent="0.35">
      <c r="A979" s="2">
        <v>44881</v>
      </c>
      <c r="B979" s="4">
        <v>191.51</v>
      </c>
      <c r="C979" s="4">
        <v>192.57</v>
      </c>
      <c r="D979" s="4">
        <v>185.66</v>
      </c>
      <c r="E979" s="4">
        <v>186.92</v>
      </c>
    </row>
    <row r="980" spans="1:5" x14ac:dyDescent="0.35">
      <c r="A980" s="2">
        <v>44882</v>
      </c>
      <c r="B980" s="4">
        <v>183.96</v>
      </c>
      <c r="C980" s="4">
        <v>186.16</v>
      </c>
      <c r="D980" s="4">
        <v>180.9</v>
      </c>
      <c r="E980" s="4">
        <v>183.17</v>
      </c>
    </row>
    <row r="981" spans="1:5" x14ac:dyDescent="0.35">
      <c r="A981" s="2">
        <v>44883</v>
      </c>
      <c r="B981" s="4">
        <v>185.05</v>
      </c>
      <c r="C981" s="4">
        <v>185.19</v>
      </c>
      <c r="D981" s="4">
        <v>176.55</v>
      </c>
      <c r="E981" s="4">
        <v>180.19</v>
      </c>
    </row>
    <row r="982" spans="1:5" x14ac:dyDescent="0.35">
      <c r="A982" s="2">
        <v>44886</v>
      </c>
      <c r="B982" s="4">
        <v>175.85</v>
      </c>
      <c r="C982" s="4">
        <v>176.77</v>
      </c>
      <c r="D982" s="4">
        <v>167.54</v>
      </c>
      <c r="E982" s="4">
        <v>167.87</v>
      </c>
    </row>
    <row r="983" spans="1:5" x14ac:dyDescent="0.35">
      <c r="A983" s="2">
        <v>44887</v>
      </c>
      <c r="B983" s="4">
        <v>168.63</v>
      </c>
      <c r="C983" s="4">
        <v>170.92</v>
      </c>
      <c r="D983" s="4">
        <v>166.185</v>
      </c>
      <c r="E983" s="4">
        <v>169.91</v>
      </c>
    </row>
    <row r="984" spans="1:5" x14ac:dyDescent="0.35">
      <c r="A984" s="2">
        <v>44888</v>
      </c>
      <c r="B984" s="4">
        <v>173.57</v>
      </c>
      <c r="C984" s="4">
        <v>183.62</v>
      </c>
      <c r="D984" s="4">
        <v>172.5</v>
      </c>
      <c r="E984" s="4">
        <v>183.2</v>
      </c>
    </row>
    <row r="985" spans="1:5" x14ac:dyDescent="0.35">
      <c r="A985" s="2">
        <v>44890</v>
      </c>
      <c r="B985" s="4">
        <v>185.06</v>
      </c>
      <c r="C985" s="4">
        <v>185.2</v>
      </c>
      <c r="D985" s="4">
        <v>180.63</v>
      </c>
      <c r="E985" s="4">
        <v>182.86</v>
      </c>
    </row>
    <row r="986" spans="1:5" x14ac:dyDescent="0.35">
      <c r="A986" s="2">
        <v>44893</v>
      </c>
      <c r="B986" s="4">
        <v>179.96</v>
      </c>
      <c r="C986" s="4">
        <v>188.5</v>
      </c>
      <c r="D986" s="4">
        <v>179</v>
      </c>
      <c r="E986" s="4">
        <v>182.92</v>
      </c>
    </row>
    <row r="987" spans="1:5" x14ac:dyDescent="0.35">
      <c r="A987" s="2">
        <v>44894</v>
      </c>
      <c r="B987" s="4">
        <v>184.99</v>
      </c>
      <c r="C987" s="4">
        <v>186.38</v>
      </c>
      <c r="D987" s="4">
        <v>178.75</v>
      </c>
      <c r="E987" s="4">
        <v>180.83</v>
      </c>
    </row>
    <row r="988" spans="1:5" x14ac:dyDescent="0.35">
      <c r="A988" s="2">
        <v>44895</v>
      </c>
      <c r="B988" s="4">
        <v>182.43</v>
      </c>
      <c r="C988" s="4">
        <v>194.76</v>
      </c>
      <c r="D988" s="4">
        <v>180.6301</v>
      </c>
      <c r="E988" s="4">
        <v>194.7</v>
      </c>
    </row>
    <row r="989" spans="1:5" x14ac:dyDescent="0.35">
      <c r="A989" s="2">
        <v>44896</v>
      </c>
      <c r="B989" s="4">
        <v>197.08</v>
      </c>
      <c r="C989" s="4">
        <v>198.92</v>
      </c>
      <c r="D989" s="4">
        <v>191.8</v>
      </c>
      <c r="E989" s="4">
        <v>194.7</v>
      </c>
    </row>
    <row r="990" spans="1:5" x14ac:dyDescent="0.35">
      <c r="A990" s="2">
        <v>44897</v>
      </c>
      <c r="B990" s="4">
        <v>191.78</v>
      </c>
      <c r="C990" s="4">
        <v>196.25</v>
      </c>
      <c r="D990" s="4">
        <v>191.11</v>
      </c>
      <c r="E990" s="4">
        <v>194.86</v>
      </c>
    </row>
    <row r="991" spans="1:5" x14ac:dyDescent="0.35">
      <c r="A991" s="2">
        <v>44900</v>
      </c>
      <c r="B991" s="4">
        <v>189.44</v>
      </c>
      <c r="C991" s="4">
        <v>191.27</v>
      </c>
      <c r="D991" s="4">
        <v>180.55</v>
      </c>
      <c r="E991" s="4">
        <v>182.45</v>
      </c>
    </row>
    <row r="992" spans="1:5" x14ac:dyDescent="0.35">
      <c r="A992" s="2">
        <v>44901</v>
      </c>
      <c r="B992" s="4">
        <v>181.215</v>
      </c>
      <c r="C992" s="4">
        <v>183.65</v>
      </c>
      <c r="D992" s="4">
        <v>175.33</v>
      </c>
      <c r="E992" s="4">
        <v>179.82</v>
      </c>
    </row>
    <row r="993" spans="1:5" x14ac:dyDescent="0.35">
      <c r="A993" s="2">
        <v>44902</v>
      </c>
      <c r="B993" s="4">
        <v>175.03</v>
      </c>
      <c r="C993" s="4">
        <v>179.38</v>
      </c>
      <c r="D993" s="4">
        <v>172.21799999999999</v>
      </c>
      <c r="E993" s="4">
        <v>174.04</v>
      </c>
    </row>
    <row r="994" spans="1:5" x14ac:dyDescent="0.35">
      <c r="A994" s="2">
        <v>44903</v>
      </c>
      <c r="B994" s="4">
        <v>172.2</v>
      </c>
      <c r="C994" s="4">
        <v>175.2</v>
      </c>
      <c r="D994" s="4">
        <v>169.06</v>
      </c>
      <c r="E994" s="4">
        <v>173.44</v>
      </c>
    </row>
    <row r="995" spans="1:5" x14ac:dyDescent="0.35">
      <c r="A995" s="2">
        <v>44904</v>
      </c>
      <c r="B995" s="4">
        <v>173.84</v>
      </c>
      <c r="C995" s="4">
        <v>182.5</v>
      </c>
      <c r="D995" s="4">
        <v>173.36</v>
      </c>
      <c r="E995" s="4">
        <v>179.05</v>
      </c>
    </row>
    <row r="996" spans="1:5" x14ac:dyDescent="0.35">
      <c r="A996" s="2">
        <v>44907</v>
      </c>
      <c r="B996" s="4">
        <v>176.1</v>
      </c>
      <c r="C996" s="4">
        <v>177.37</v>
      </c>
      <c r="D996" s="4">
        <v>167.52</v>
      </c>
      <c r="E996" s="4">
        <v>167.82</v>
      </c>
    </row>
    <row r="997" spans="1:5" x14ac:dyDescent="0.35">
      <c r="A997" s="2">
        <v>44908</v>
      </c>
      <c r="B997" s="4">
        <v>174.87</v>
      </c>
      <c r="C997" s="4">
        <v>175.05</v>
      </c>
      <c r="D997" s="4">
        <v>156.91</v>
      </c>
      <c r="E997" s="4">
        <v>160.94999999999999</v>
      </c>
    </row>
    <row r="998" spans="1:5" x14ac:dyDescent="0.35">
      <c r="A998" s="2">
        <v>44909</v>
      </c>
      <c r="B998" s="4">
        <v>159.25</v>
      </c>
      <c r="C998" s="4">
        <v>161.62</v>
      </c>
      <c r="D998" s="4">
        <v>155.31</v>
      </c>
      <c r="E998" s="4">
        <v>156.80000000000001</v>
      </c>
    </row>
    <row r="999" spans="1:5" x14ac:dyDescent="0.35">
      <c r="A999" s="2">
        <v>44910</v>
      </c>
      <c r="B999" s="4">
        <v>153.44</v>
      </c>
      <c r="C999" s="4">
        <v>160.9299</v>
      </c>
      <c r="D999" s="4">
        <v>153.28</v>
      </c>
      <c r="E999" s="4">
        <v>157.66999999999999</v>
      </c>
    </row>
    <row r="1000" spans="1:5" x14ac:dyDescent="0.35">
      <c r="A1000" s="2">
        <v>44911</v>
      </c>
      <c r="B1000" s="4">
        <v>159.63499999999999</v>
      </c>
      <c r="C1000" s="4">
        <v>160.99</v>
      </c>
      <c r="D1000" s="4">
        <v>150.04</v>
      </c>
      <c r="E1000" s="4">
        <v>150.22999999999999</v>
      </c>
    </row>
    <row r="1001" spans="1:5" x14ac:dyDescent="0.35">
      <c r="A1001" s="2">
        <v>44914</v>
      </c>
      <c r="B1001" s="4">
        <v>154</v>
      </c>
      <c r="C1001" s="4">
        <v>155.25</v>
      </c>
      <c r="D1001" s="4">
        <v>145.82</v>
      </c>
      <c r="E1001" s="4">
        <v>149.87</v>
      </c>
    </row>
    <row r="1002" spans="1:5" x14ac:dyDescent="0.35">
      <c r="A1002" s="2">
        <v>44915</v>
      </c>
      <c r="B1002" s="4">
        <v>146.05000000000001</v>
      </c>
      <c r="C1002" s="4">
        <v>148.47</v>
      </c>
      <c r="D1002" s="4">
        <v>137.66</v>
      </c>
      <c r="E1002" s="4">
        <v>137.80000000000001</v>
      </c>
    </row>
    <row r="1003" spans="1:5" x14ac:dyDescent="0.35">
      <c r="A1003" s="2">
        <v>44916</v>
      </c>
      <c r="B1003" s="4">
        <v>139.33500000000001</v>
      </c>
      <c r="C1003" s="4">
        <v>141.26</v>
      </c>
      <c r="D1003" s="4">
        <v>135.88999999999999</v>
      </c>
      <c r="E1003" s="4">
        <v>137.57</v>
      </c>
    </row>
    <row r="1004" spans="1:5" x14ac:dyDescent="0.35">
      <c r="A1004" s="2">
        <v>44917</v>
      </c>
      <c r="B1004" s="4">
        <v>136</v>
      </c>
      <c r="C1004" s="4">
        <v>136.63</v>
      </c>
      <c r="D1004" s="4">
        <v>122.26</v>
      </c>
      <c r="E1004" s="4">
        <v>125.35</v>
      </c>
    </row>
    <row r="1005" spans="1:5" x14ac:dyDescent="0.35">
      <c r="A1005" s="2">
        <v>44918</v>
      </c>
      <c r="B1005" s="4">
        <v>126.37</v>
      </c>
      <c r="C1005" s="4">
        <v>128.6173</v>
      </c>
      <c r="D1005" s="4">
        <v>121.02</v>
      </c>
      <c r="E1005" s="4">
        <v>123.15</v>
      </c>
    </row>
    <row r="1006" spans="1:5" x14ac:dyDescent="0.35">
      <c r="A1006" s="2">
        <v>44922</v>
      </c>
      <c r="B1006" s="4">
        <v>117.495</v>
      </c>
      <c r="C1006" s="4">
        <v>119.67</v>
      </c>
      <c r="D1006" s="4">
        <v>108.76</v>
      </c>
      <c r="E1006" s="4">
        <v>109.1</v>
      </c>
    </row>
    <row r="1007" spans="1:5" x14ac:dyDescent="0.35">
      <c r="A1007" s="2">
        <v>44923</v>
      </c>
      <c r="B1007" s="4">
        <v>110.35</v>
      </c>
      <c r="C1007" s="4">
        <v>116.27</v>
      </c>
      <c r="D1007" s="4">
        <v>108.24</v>
      </c>
      <c r="E1007" s="4">
        <v>112.71</v>
      </c>
    </row>
    <row r="1008" spans="1:5" x14ac:dyDescent="0.35">
      <c r="A1008" s="2">
        <v>44924</v>
      </c>
      <c r="B1008" s="4">
        <v>120.38500000000001</v>
      </c>
      <c r="C1008" s="4">
        <v>123.57</v>
      </c>
      <c r="D1008" s="4">
        <v>117.495</v>
      </c>
      <c r="E1008" s="4">
        <v>121.82</v>
      </c>
    </row>
    <row r="1009" spans="1:5" x14ac:dyDescent="0.35">
      <c r="A1009" s="2">
        <v>44925</v>
      </c>
      <c r="B1009" s="4">
        <v>119.95</v>
      </c>
      <c r="C1009" s="4">
        <v>124.48</v>
      </c>
      <c r="D1009" s="4">
        <v>119.75</v>
      </c>
      <c r="E1009" s="4">
        <v>123.18</v>
      </c>
    </row>
    <row r="1010" spans="1:5" x14ac:dyDescent="0.35">
      <c r="A1010" s="2">
        <v>44929</v>
      </c>
      <c r="B1010" s="4">
        <v>118.47</v>
      </c>
      <c r="C1010" s="4">
        <v>118.8</v>
      </c>
      <c r="D1010" s="4">
        <v>104.64</v>
      </c>
      <c r="E1010" s="4">
        <v>108.1</v>
      </c>
    </row>
    <row r="1011" spans="1:5" x14ac:dyDescent="0.35">
      <c r="A1011" s="2">
        <v>44930</v>
      </c>
      <c r="B1011" s="4">
        <v>109.11</v>
      </c>
      <c r="C1011" s="4">
        <v>114.59</v>
      </c>
      <c r="D1011" s="4">
        <v>107.52</v>
      </c>
      <c r="E1011" s="4">
        <v>113.64</v>
      </c>
    </row>
    <row r="1012" spans="1:5" x14ac:dyDescent="0.35">
      <c r="A1012" s="2">
        <v>44931</v>
      </c>
      <c r="B1012" s="4">
        <v>110.51</v>
      </c>
      <c r="C1012" s="4">
        <v>111.75</v>
      </c>
      <c r="D1012" s="4">
        <v>107.1601</v>
      </c>
      <c r="E1012" s="4">
        <v>110.34</v>
      </c>
    </row>
    <row r="1013" spans="1:5" x14ac:dyDescent="0.35">
      <c r="A1013" s="2">
        <v>44932</v>
      </c>
      <c r="B1013" s="4">
        <v>103</v>
      </c>
      <c r="C1013" s="4">
        <v>114.39</v>
      </c>
      <c r="D1013" s="4">
        <v>101.81</v>
      </c>
      <c r="E1013" s="4">
        <v>113.06</v>
      </c>
    </row>
    <row r="1014" spans="1:5" x14ac:dyDescent="0.35">
      <c r="A1014" s="2">
        <v>44935</v>
      </c>
      <c r="B1014" s="4">
        <v>118.96</v>
      </c>
      <c r="C1014" s="4">
        <v>123.52</v>
      </c>
      <c r="D1014" s="4">
        <v>117.11</v>
      </c>
      <c r="E1014" s="4">
        <v>119.77</v>
      </c>
    </row>
    <row r="1015" spans="1:5" x14ac:dyDescent="0.35">
      <c r="A1015" s="2">
        <v>44936</v>
      </c>
      <c r="B1015" s="4">
        <v>121.07</v>
      </c>
      <c r="C1015" s="4">
        <v>122.76</v>
      </c>
      <c r="D1015" s="4">
        <v>114.92</v>
      </c>
      <c r="E1015" s="4">
        <v>118.85</v>
      </c>
    </row>
    <row r="1016" spans="1:5" x14ac:dyDescent="0.35">
      <c r="A1016" s="2">
        <v>44937</v>
      </c>
      <c r="B1016" s="4">
        <v>122.09</v>
      </c>
      <c r="C1016" s="4">
        <v>125.95</v>
      </c>
      <c r="D1016" s="4">
        <v>120.51</v>
      </c>
      <c r="E1016" s="4">
        <v>123.22</v>
      </c>
    </row>
    <row r="1017" spans="1:5" x14ac:dyDescent="0.35">
      <c r="A1017" s="2">
        <v>44938</v>
      </c>
      <c r="B1017" s="4">
        <v>122.56</v>
      </c>
      <c r="C1017" s="4">
        <v>124.1311</v>
      </c>
      <c r="D1017" s="4">
        <v>117</v>
      </c>
      <c r="E1017" s="4">
        <v>123.56</v>
      </c>
    </row>
    <row r="1018" spans="1:5" x14ac:dyDescent="0.35">
      <c r="A1018" s="2">
        <v>44939</v>
      </c>
      <c r="B1018" s="4">
        <v>116.55</v>
      </c>
      <c r="C1018" s="4">
        <v>122.63</v>
      </c>
      <c r="D1018" s="4">
        <v>115.6</v>
      </c>
      <c r="E1018" s="4">
        <v>122.4</v>
      </c>
    </row>
    <row r="1019" spans="1:5" x14ac:dyDescent="0.35">
      <c r="A1019" s="2">
        <v>44943</v>
      </c>
      <c r="B1019" s="4">
        <v>125.69499999999999</v>
      </c>
      <c r="C1019" s="4">
        <v>131.69999999999999</v>
      </c>
      <c r="D1019" s="4">
        <v>125.02</v>
      </c>
      <c r="E1019" s="4">
        <v>131.49</v>
      </c>
    </row>
    <row r="1020" spans="1:5" x14ac:dyDescent="0.35">
      <c r="A1020" s="2">
        <v>44944</v>
      </c>
      <c r="B1020" s="4">
        <v>136.55500000000001</v>
      </c>
      <c r="C1020" s="4">
        <v>136.68</v>
      </c>
      <c r="D1020" s="4">
        <v>127.01</v>
      </c>
      <c r="E1020" s="4">
        <v>128.78</v>
      </c>
    </row>
    <row r="1021" spans="1:5" x14ac:dyDescent="0.35">
      <c r="A1021" s="2">
        <v>44945</v>
      </c>
      <c r="B1021" s="4">
        <v>127.26</v>
      </c>
      <c r="C1021" s="4">
        <v>129.99</v>
      </c>
      <c r="D1021" s="4">
        <v>124.3082</v>
      </c>
      <c r="E1021" s="4">
        <v>127.17</v>
      </c>
    </row>
    <row r="1022" spans="1:5" x14ac:dyDescent="0.35">
      <c r="A1022" s="2">
        <v>44946</v>
      </c>
      <c r="B1022" s="4">
        <v>128.68</v>
      </c>
      <c r="C1022" s="4">
        <v>133.51</v>
      </c>
      <c r="D1022" s="4">
        <v>127.3466</v>
      </c>
      <c r="E1022" s="4">
        <v>133.41999999999999</v>
      </c>
    </row>
    <row r="1023" spans="1:5" x14ac:dyDescent="0.35">
      <c r="A1023" s="2">
        <v>44949</v>
      </c>
      <c r="B1023" s="4">
        <v>135.87</v>
      </c>
      <c r="C1023" s="4">
        <v>145.3793</v>
      </c>
      <c r="D1023" s="4">
        <v>134.27000000000001</v>
      </c>
      <c r="E1023" s="4">
        <v>143.75</v>
      </c>
    </row>
    <row r="1024" spans="1:5" x14ac:dyDescent="0.35">
      <c r="A1024" s="2">
        <v>44950</v>
      </c>
      <c r="B1024" s="4">
        <v>143</v>
      </c>
      <c r="C1024" s="4">
        <v>146.5</v>
      </c>
      <c r="D1024" s="4">
        <v>141.1</v>
      </c>
      <c r="E1024" s="4">
        <v>143.88999999999999</v>
      </c>
    </row>
    <row r="1025" spans="1:5" x14ac:dyDescent="0.35">
      <c r="A1025" s="2">
        <v>44951</v>
      </c>
      <c r="B1025" s="4">
        <v>141.905</v>
      </c>
      <c r="C1025" s="4">
        <v>146.41</v>
      </c>
      <c r="D1025" s="4">
        <v>138.07</v>
      </c>
      <c r="E1025" s="4">
        <v>144.43</v>
      </c>
    </row>
    <row r="1026" spans="1:5" x14ac:dyDescent="0.35">
      <c r="A1026" s="2">
        <v>44952</v>
      </c>
      <c r="B1026" s="4">
        <v>159.965</v>
      </c>
      <c r="C1026" s="4">
        <v>161.41999999999999</v>
      </c>
      <c r="D1026" s="4">
        <v>154.76</v>
      </c>
      <c r="E1026" s="4">
        <v>160.27000000000001</v>
      </c>
    </row>
    <row r="1027" spans="1:5" x14ac:dyDescent="0.35">
      <c r="A1027" s="2">
        <v>44953</v>
      </c>
      <c r="B1027" s="4">
        <v>162.43</v>
      </c>
      <c r="C1027" s="4">
        <v>180.68</v>
      </c>
      <c r="D1027" s="4">
        <v>161.16999999999999</v>
      </c>
      <c r="E1027" s="4">
        <v>177.9</v>
      </c>
    </row>
    <row r="1028" spans="1:5" x14ac:dyDescent="0.35">
      <c r="A1028" s="2">
        <v>44956</v>
      </c>
      <c r="B1028" s="4">
        <v>178.05</v>
      </c>
      <c r="C1028" s="4">
        <v>179.77</v>
      </c>
      <c r="D1028" s="4">
        <v>166.5</v>
      </c>
      <c r="E1028" s="4">
        <v>166.66</v>
      </c>
    </row>
    <row r="1029" spans="1:5" x14ac:dyDescent="0.35">
      <c r="A1029" s="2">
        <v>44957</v>
      </c>
      <c r="B1029" s="4">
        <v>164.57</v>
      </c>
      <c r="C1029" s="4">
        <v>174.3</v>
      </c>
      <c r="D1029" s="4">
        <v>162.78</v>
      </c>
      <c r="E1029" s="4">
        <v>173.22</v>
      </c>
    </row>
    <row r="1030" spans="1:5" x14ac:dyDescent="0.35">
      <c r="A1030" s="2">
        <v>44958</v>
      </c>
      <c r="B1030" s="4">
        <v>173.89</v>
      </c>
      <c r="C1030" s="4">
        <v>183.80500000000001</v>
      </c>
      <c r="D1030" s="4">
        <v>169.93</v>
      </c>
      <c r="E1030" s="4">
        <v>181.41</v>
      </c>
    </row>
    <row r="1031" spans="1:5" x14ac:dyDescent="0.35">
      <c r="A1031" s="2">
        <v>44959</v>
      </c>
      <c r="B1031" s="4">
        <v>187.32499999999999</v>
      </c>
      <c r="C1031" s="4">
        <v>196.7501</v>
      </c>
      <c r="D1031" s="4">
        <v>182.61</v>
      </c>
      <c r="E1031" s="4">
        <v>188.27</v>
      </c>
    </row>
    <row r="1032" spans="1:5" x14ac:dyDescent="0.35">
      <c r="A1032" s="2">
        <v>44960</v>
      </c>
      <c r="B1032" s="4">
        <v>183.95</v>
      </c>
      <c r="C1032" s="4">
        <v>199</v>
      </c>
      <c r="D1032" s="4">
        <v>183.69</v>
      </c>
      <c r="E1032" s="4">
        <v>189.98</v>
      </c>
    </row>
    <row r="1033" spans="1:5" x14ac:dyDescent="0.35">
      <c r="A1033" s="2">
        <v>44963</v>
      </c>
      <c r="B1033" s="4">
        <v>193.01</v>
      </c>
      <c r="C1033" s="4">
        <v>198.17</v>
      </c>
      <c r="D1033" s="4">
        <v>189.92</v>
      </c>
      <c r="E1033" s="4">
        <v>194.76</v>
      </c>
    </row>
    <row r="1034" spans="1:5" x14ac:dyDescent="0.35">
      <c r="A1034" s="2">
        <v>44964</v>
      </c>
      <c r="B1034" s="4">
        <v>196.43</v>
      </c>
      <c r="C1034" s="4">
        <v>197.5</v>
      </c>
      <c r="D1034" s="4">
        <v>189.55</v>
      </c>
      <c r="E1034" s="4">
        <v>196.81</v>
      </c>
    </row>
    <row r="1035" spans="1:5" x14ac:dyDescent="0.35">
      <c r="A1035" s="2">
        <v>44965</v>
      </c>
      <c r="B1035" s="4">
        <v>196.1</v>
      </c>
      <c r="C1035" s="4">
        <v>203</v>
      </c>
      <c r="D1035" s="4">
        <v>194.31</v>
      </c>
      <c r="E1035" s="4">
        <v>201.29</v>
      </c>
    </row>
    <row r="1036" spans="1:5" x14ac:dyDescent="0.35">
      <c r="A1036" s="2">
        <v>44966</v>
      </c>
      <c r="B1036" s="4">
        <v>207.77500000000001</v>
      </c>
      <c r="C1036" s="4">
        <v>214</v>
      </c>
      <c r="D1036" s="4">
        <v>204.77</v>
      </c>
      <c r="E1036" s="4">
        <v>207.32</v>
      </c>
    </row>
    <row r="1037" spans="1:5" x14ac:dyDescent="0.35">
      <c r="A1037" s="2">
        <v>44967</v>
      </c>
      <c r="B1037" s="4">
        <v>202.22499999999999</v>
      </c>
      <c r="C1037" s="4">
        <v>206.2</v>
      </c>
      <c r="D1037" s="4">
        <v>192.89</v>
      </c>
      <c r="E1037" s="4">
        <v>196.89</v>
      </c>
    </row>
    <row r="1038" spans="1:5" x14ac:dyDescent="0.35">
      <c r="A1038" s="2">
        <v>44970</v>
      </c>
      <c r="B1038" s="4">
        <v>194.41499999999999</v>
      </c>
      <c r="C1038" s="4">
        <v>196.3</v>
      </c>
      <c r="D1038" s="4">
        <v>187.61</v>
      </c>
      <c r="E1038" s="4">
        <v>194.64</v>
      </c>
    </row>
    <row r="1039" spans="1:5" x14ac:dyDescent="0.35">
      <c r="A1039" s="2">
        <v>44971</v>
      </c>
      <c r="B1039" s="4">
        <v>191.94</v>
      </c>
      <c r="C1039" s="4">
        <v>209.82</v>
      </c>
      <c r="D1039" s="4">
        <v>189.44</v>
      </c>
      <c r="E1039" s="4">
        <v>209.25</v>
      </c>
    </row>
    <row r="1040" spans="1:5" x14ac:dyDescent="0.35">
      <c r="A1040" s="2">
        <v>44972</v>
      </c>
      <c r="B1040" s="4">
        <v>211.755</v>
      </c>
      <c r="C1040" s="4">
        <v>214.66</v>
      </c>
      <c r="D1040" s="4">
        <v>206.11</v>
      </c>
      <c r="E1040" s="4">
        <v>214.24</v>
      </c>
    </row>
    <row r="1041" spans="1:5" x14ac:dyDescent="0.35">
      <c r="A1041" s="2">
        <v>44973</v>
      </c>
      <c r="B1041" s="4">
        <v>210.78</v>
      </c>
      <c r="C1041" s="4">
        <v>217.65</v>
      </c>
      <c r="D1041" s="4">
        <v>201.84</v>
      </c>
      <c r="E1041" s="4">
        <v>202.04</v>
      </c>
    </row>
    <row r="1042" spans="1:5" x14ac:dyDescent="0.35">
      <c r="A1042" s="2">
        <v>44974</v>
      </c>
      <c r="B1042" s="4">
        <v>199.98500000000001</v>
      </c>
      <c r="C1042" s="4">
        <v>208.44</v>
      </c>
      <c r="D1042" s="4">
        <v>197.5</v>
      </c>
      <c r="E1042" s="4">
        <v>208.31</v>
      </c>
    </row>
    <row r="1043" spans="1:5" x14ac:dyDescent="0.35">
      <c r="A1043" s="2">
        <v>44978</v>
      </c>
      <c r="B1043" s="4">
        <v>204.99</v>
      </c>
      <c r="C1043" s="4">
        <v>209.71</v>
      </c>
      <c r="D1043" s="4">
        <v>197.22</v>
      </c>
      <c r="E1043" s="4">
        <v>197.37</v>
      </c>
    </row>
    <row r="1044" spans="1:5" x14ac:dyDescent="0.35">
      <c r="A1044" s="2">
        <v>44979</v>
      </c>
      <c r="B1044" s="4">
        <v>197.93</v>
      </c>
      <c r="C1044" s="4">
        <v>201.99</v>
      </c>
      <c r="D1044" s="4">
        <v>191.78</v>
      </c>
      <c r="E1044" s="4">
        <v>200.86</v>
      </c>
    </row>
    <row r="1045" spans="1:5" x14ac:dyDescent="0.35">
      <c r="A1045" s="2">
        <v>44980</v>
      </c>
      <c r="B1045" s="4">
        <v>203.91</v>
      </c>
      <c r="C1045" s="4">
        <v>205.14</v>
      </c>
      <c r="D1045" s="4">
        <v>196.33</v>
      </c>
      <c r="E1045" s="4">
        <v>202.07</v>
      </c>
    </row>
    <row r="1046" spans="1:5" x14ac:dyDescent="0.35">
      <c r="A1046" s="2">
        <v>44981</v>
      </c>
      <c r="B1046" s="4">
        <v>196.32499999999999</v>
      </c>
      <c r="C1046" s="4">
        <v>197.6695</v>
      </c>
      <c r="D1046" s="4">
        <v>192.8</v>
      </c>
      <c r="E1046" s="4">
        <v>196.88</v>
      </c>
    </row>
    <row r="1047" spans="1:5" x14ac:dyDescent="0.35">
      <c r="A1047" s="2">
        <v>44984</v>
      </c>
      <c r="B1047" s="4">
        <v>202.03</v>
      </c>
      <c r="C1047" s="4">
        <v>209.42</v>
      </c>
      <c r="D1047" s="4">
        <v>201.26</v>
      </c>
      <c r="E1047" s="4">
        <v>207.63</v>
      </c>
    </row>
    <row r="1048" spans="1:5" x14ac:dyDescent="0.35">
      <c r="A1048" s="2">
        <v>44985</v>
      </c>
      <c r="B1048" s="4">
        <v>210.59</v>
      </c>
      <c r="C1048" s="4">
        <v>211.23</v>
      </c>
      <c r="D1048" s="4">
        <v>203.75</v>
      </c>
      <c r="E1048" s="4">
        <v>205.71</v>
      </c>
    </row>
    <row r="1049" spans="1:5" x14ac:dyDescent="0.35">
      <c r="A1049" s="2">
        <v>44986</v>
      </c>
      <c r="B1049" s="4">
        <v>206.21</v>
      </c>
      <c r="C1049" s="4">
        <v>207.2</v>
      </c>
      <c r="D1049" s="4">
        <v>198.52</v>
      </c>
      <c r="E1049" s="4">
        <v>202.77</v>
      </c>
    </row>
    <row r="1050" spans="1:5" x14ac:dyDescent="0.35">
      <c r="A1050" s="2">
        <v>44987</v>
      </c>
      <c r="B1050" s="4">
        <v>186.74</v>
      </c>
      <c r="C1050" s="4">
        <v>193.7499</v>
      </c>
      <c r="D1050" s="4">
        <v>186.01</v>
      </c>
      <c r="E1050" s="4">
        <v>190.9</v>
      </c>
    </row>
    <row r="1051" spans="1:5" x14ac:dyDescent="0.35">
      <c r="A1051" s="2">
        <v>44988</v>
      </c>
      <c r="B1051" s="4">
        <v>194.79499999999999</v>
      </c>
      <c r="C1051" s="4">
        <v>200.48</v>
      </c>
      <c r="D1051" s="4">
        <v>192.88</v>
      </c>
      <c r="E1051" s="4">
        <v>197.79</v>
      </c>
    </row>
    <row r="1052" spans="1:5" x14ac:dyDescent="0.35">
      <c r="A1052" s="2">
        <v>44991</v>
      </c>
      <c r="B1052" s="4">
        <v>198.54</v>
      </c>
      <c r="C1052" s="4">
        <v>198.6</v>
      </c>
      <c r="D1052" s="4">
        <v>192.3</v>
      </c>
      <c r="E1052" s="4">
        <v>193.81</v>
      </c>
    </row>
    <row r="1053" spans="1:5" x14ac:dyDescent="0.35">
      <c r="A1053" s="2">
        <v>44992</v>
      </c>
      <c r="B1053" s="4">
        <v>191.38</v>
      </c>
      <c r="C1053" s="4">
        <v>194.2</v>
      </c>
      <c r="D1053" s="4">
        <v>186.1</v>
      </c>
      <c r="E1053" s="4">
        <v>187.71</v>
      </c>
    </row>
    <row r="1054" spans="1:5" x14ac:dyDescent="0.35">
      <c r="A1054" s="2">
        <v>44993</v>
      </c>
      <c r="B1054" s="4">
        <v>185.04</v>
      </c>
      <c r="C1054" s="4">
        <v>186.5</v>
      </c>
      <c r="D1054" s="4">
        <v>180</v>
      </c>
      <c r="E1054" s="4">
        <v>182</v>
      </c>
    </row>
    <row r="1055" spans="1:5" x14ac:dyDescent="0.35">
      <c r="A1055" s="2">
        <v>44994</v>
      </c>
      <c r="B1055" s="4">
        <v>180.25</v>
      </c>
      <c r="C1055" s="4">
        <v>185.18</v>
      </c>
      <c r="D1055" s="4">
        <v>172.51240000000001</v>
      </c>
      <c r="E1055" s="4">
        <v>172.92</v>
      </c>
    </row>
    <row r="1056" spans="1:5" x14ac:dyDescent="0.35">
      <c r="A1056" s="2">
        <v>44995</v>
      </c>
      <c r="B1056" s="4">
        <v>175.13</v>
      </c>
      <c r="C1056" s="4">
        <v>178.29</v>
      </c>
      <c r="D1056" s="4">
        <v>168.44</v>
      </c>
      <c r="E1056" s="4">
        <v>173.44</v>
      </c>
    </row>
    <row r="1057" spans="1:5" x14ac:dyDescent="0.35">
      <c r="A1057" s="2">
        <v>44998</v>
      </c>
      <c r="B1057" s="4">
        <v>167.45500000000001</v>
      </c>
      <c r="C1057" s="4">
        <v>177.35</v>
      </c>
      <c r="D1057" s="4">
        <v>163.91</v>
      </c>
      <c r="E1057" s="4">
        <v>174.48</v>
      </c>
    </row>
    <row r="1058" spans="1:5" x14ac:dyDescent="0.35">
      <c r="A1058" s="2">
        <v>44999</v>
      </c>
      <c r="B1058" s="4">
        <v>177.31</v>
      </c>
      <c r="C1058" s="4">
        <v>183.8</v>
      </c>
      <c r="D1058" s="4">
        <v>177.14009999999999</v>
      </c>
      <c r="E1058" s="4">
        <v>183.26</v>
      </c>
    </row>
    <row r="1059" spans="1:5" x14ac:dyDescent="0.35">
      <c r="A1059" s="2">
        <v>45000</v>
      </c>
      <c r="B1059" s="4">
        <v>180.8</v>
      </c>
      <c r="C1059" s="4">
        <v>182.34</v>
      </c>
      <c r="D1059" s="4">
        <v>176.03</v>
      </c>
      <c r="E1059" s="4">
        <v>180.45</v>
      </c>
    </row>
    <row r="1060" spans="1:5" x14ac:dyDescent="0.35">
      <c r="A1060" s="2">
        <v>45001</v>
      </c>
      <c r="B1060" s="4">
        <v>180.36500000000001</v>
      </c>
      <c r="C1060" s="4">
        <v>185.81</v>
      </c>
      <c r="D1060" s="4">
        <v>178.84</v>
      </c>
      <c r="E1060" s="4">
        <v>184.13</v>
      </c>
    </row>
    <row r="1061" spans="1:5" x14ac:dyDescent="0.35">
      <c r="A1061" s="2">
        <v>45002</v>
      </c>
      <c r="B1061" s="4">
        <v>184.51499999999999</v>
      </c>
      <c r="C1061" s="4">
        <v>186.2199</v>
      </c>
      <c r="D1061" s="4">
        <v>177.33</v>
      </c>
      <c r="E1061" s="4">
        <v>180.13</v>
      </c>
    </row>
    <row r="1062" spans="1:5" x14ac:dyDescent="0.35">
      <c r="A1062" s="2">
        <v>45005</v>
      </c>
      <c r="B1062" s="4">
        <v>178.08</v>
      </c>
      <c r="C1062" s="4">
        <v>186.44</v>
      </c>
      <c r="D1062" s="4">
        <v>176.35</v>
      </c>
      <c r="E1062" s="4">
        <v>183.25</v>
      </c>
    </row>
    <row r="1063" spans="1:5" x14ac:dyDescent="0.35">
      <c r="A1063" s="2">
        <v>45006</v>
      </c>
      <c r="B1063" s="4">
        <v>188.28</v>
      </c>
      <c r="C1063" s="4">
        <v>198</v>
      </c>
      <c r="D1063" s="4">
        <v>188.04</v>
      </c>
      <c r="E1063" s="4">
        <v>197.58</v>
      </c>
    </row>
    <row r="1064" spans="1:5" x14ac:dyDescent="0.35">
      <c r="A1064" s="2">
        <v>45007</v>
      </c>
      <c r="B1064" s="4">
        <v>199.3</v>
      </c>
      <c r="C1064" s="4">
        <v>200.66</v>
      </c>
      <c r="D1064" s="4">
        <v>190.95</v>
      </c>
      <c r="E1064" s="4">
        <v>191.15</v>
      </c>
    </row>
    <row r="1065" spans="1:5" x14ac:dyDescent="0.35">
      <c r="A1065" s="2">
        <v>45008</v>
      </c>
      <c r="B1065" s="4">
        <v>195.26</v>
      </c>
      <c r="C1065" s="4">
        <v>199.31</v>
      </c>
      <c r="D1065" s="4">
        <v>188.65</v>
      </c>
      <c r="E1065" s="4">
        <v>192.22</v>
      </c>
    </row>
    <row r="1066" spans="1:5" x14ac:dyDescent="0.35">
      <c r="A1066" s="2">
        <v>45009</v>
      </c>
      <c r="B1066" s="4">
        <v>191.65</v>
      </c>
      <c r="C1066" s="4">
        <v>192.36</v>
      </c>
      <c r="D1066" s="4">
        <v>187.15</v>
      </c>
      <c r="E1066" s="4">
        <v>190.41</v>
      </c>
    </row>
    <row r="1067" spans="1:5" x14ac:dyDescent="0.35">
      <c r="A1067" s="2">
        <v>45012</v>
      </c>
      <c r="B1067" s="4">
        <v>194.41499999999999</v>
      </c>
      <c r="C1067" s="4">
        <v>197.39</v>
      </c>
      <c r="D1067" s="4">
        <v>189.94</v>
      </c>
      <c r="E1067" s="4">
        <v>191.81</v>
      </c>
    </row>
    <row r="1068" spans="1:5" x14ac:dyDescent="0.35">
      <c r="A1068" s="2">
        <v>45013</v>
      </c>
      <c r="B1068" s="4">
        <v>192</v>
      </c>
      <c r="C1068" s="4">
        <v>192.35</v>
      </c>
      <c r="D1068" s="4">
        <v>185.43</v>
      </c>
      <c r="E1068" s="4">
        <v>189.19</v>
      </c>
    </row>
    <row r="1069" spans="1:5" x14ac:dyDescent="0.35">
      <c r="A1069" s="2">
        <v>45014</v>
      </c>
      <c r="B1069" s="4">
        <v>193.13</v>
      </c>
      <c r="C1069" s="4">
        <v>195.29</v>
      </c>
      <c r="D1069" s="4">
        <v>189.44</v>
      </c>
      <c r="E1069" s="4">
        <v>193.88</v>
      </c>
    </row>
    <row r="1070" spans="1:5" x14ac:dyDescent="0.35">
      <c r="A1070" s="2">
        <v>45015</v>
      </c>
      <c r="B1070" s="4">
        <v>195.58</v>
      </c>
      <c r="C1070" s="4">
        <v>197.33</v>
      </c>
      <c r="D1070" s="4">
        <v>194.42</v>
      </c>
      <c r="E1070" s="4">
        <v>195.28</v>
      </c>
    </row>
    <row r="1071" spans="1:5" x14ac:dyDescent="0.35">
      <c r="A1071" s="2">
        <v>45016</v>
      </c>
      <c r="B1071" s="4">
        <v>197.53</v>
      </c>
      <c r="C1071" s="4">
        <v>207.79</v>
      </c>
      <c r="D1071" s="4">
        <v>197.2</v>
      </c>
      <c r="E1071" s="4">
        <v>207.46</v>
      </c>
    </row>
    <row r="1072" spans="1:5" x14ac:dyDescent="0.35">
      <c r="A1072" s="2">
        <v>45019</v>
      </c>
      <c r="B1072" s="4">
        <v>199.91</v>
      </c>
      <c r="C1072" s="4">
        <v>202.68969999999999</v>
      </c>
      <c r="D1072" s="4">
        <v>192.2</v>
      </c>
      <c r="E1072" s="4">
        <v>194.77</v>
      </c>
    </row>
    <row r="1073" spans="1:5" x14ac:dyDescent="0.35">
      <c r="A1073" s="2">
        <v>45020</v>
      </c>
      <c r="B1073" s="4">
        <v>197.32</v>
      </c>
      <c r="C1073" s="4">
        <v>198.74459999999999</v>
      </c>
      <c r="D1073" s="4">
        <v>190.32</v>
      </c>
      <c r="E1073" s="4">
        <v>192.58</v>
      </c>
    </row>
    <row r="1074" spans="1:5" x14ac:dyDescent="0.35">
      <c r="A1074" s="2">
        <v>45021</v>
      </c>
      <c r="B1074" s="4">
        <v>190.51499999999999</v>
      </c>
      <c r="C1074" s="4">
        <v>190.68</v>
      </c>
      <c r="D1074" s="4">
        <v>183.76</v>
      </c>
      <c r="E1074" s="4">
        <v>185.52</v>
      </c>
    </row>
    <row r="1075" spans="1:5" x14ac:dyDescent="0.35">
      <c r="A1075" s="2">
        <v>45022</v>
      </c>
      <c r="B1075" s="4">
        <v>183.08</v>
      </c>
      <c r="C1075" s="4">
        <v>186.39</v>
      </c>
      <c r="D1075" s="4">
        <v>179.74</v>
      </c>
      <c r="E1075" s="4">
        <v>185.06</v>
      </c>
    </row>
    <row r="1076" spans="1:5" x14ac:dyDescent="0.35">
      <c r="A1076" s="2">
        <v>45026</v>
      </c>
      <c r="B1076" s="4">
        <v>179.94</v>
      </c>
      <c r="C1076" s="4">
        <v>185.1</v>
      </c>
      <c r="D1076" s="4">
        <v>176.11</v>
      </c>
      <c r="E1076" s="4">
        <v>184.51</v>
      </c>
    </row>
    <row r="1077" spans="1:5" x14ac:dyDescent="0.35">
      <c r="A1077" s="2">
        <v>45027</v>
      </c>
      <c r="B1077" s="4">
        <v>186.69</v>
      </c>
      <c r="C1077" s="4">
        <v>189.19</v>
      </c>
      <c r="D1077" s="4">
        <v>185.64750000000001</v>
      </c>
      <c r="E1077" s="4">
        <v>186.79</v>
      </c>
    </row>
    <row r="1078" spans="1:5" x14ac:dyDescent="0.35">
      <c r="A1078" s="2">
        <v>45028</v>
      </c>
      <c r="B1078" s="4">
        <v>190.74</v>
      </c>
      <c r="C1078" s="4">
        <v>191.58459999999999</v>
      </c>
      <c r="D1078" s="4">
        <v>180.31</v>
      </c>
      <c r="E1078" s="4">
        <v>180.54</v>
      </c>
    </row>
    <row r="1079" spans="1:5" x14ac:dyDescent="0.35">
      <c r="A1079" s="2">
        <v>45029</v>
      </c>
      <c r="B1079" s="4">
        <v>182.95500000000001</v>
      </c>
      <c r="C1079" s="4">
        <v>186.5</v>
      </c>
      <c r="D1079" s="4">
        <v>180.94</v>
      </c>
      <c r="E1079" s="4">
        <v>185.9</v>
      </c>
    </row>
    <row r="1080" spans="1:5" x14ac:dyDescent="0.35">
      <c r="A1080" s="2">
        <v>45030</v>
      </c>
      <c r="B1080" s="4">
        <v>183.95</v>
      </c>
      <c r="C1080" s="4">
        <v>186.28</v>
      </c>
      <c r="D1080" s="4">
        <v>182.01</v>
      </c>
      <c r="E1080" s="4">
        <v>185</v>
      </c>
    </row>
    <row r="1081" spans="1:5" x14ac:dyDescent="0.35">
      <c r="A1081" s="2">
        <v>45033</v>
      </c>
      <c r="B1081" s="4">
        <v>186.32</v>
      </c>
      <c r="C1081" s="4">
        <v>189.69</v>
      </c>
      <c r="D1081" s="4">
        <v>182.69</v>
      </c>
      <c r="E1081" s="4">
        <v>187.04</v>
      </c>
    </row>
    <row r="1082" spans="1:5" x14ac:dyDescent="0.35">
      <c r="A1082" s="2">
        <v>45034</v>
      </c>
      <c r="B1082" s="4">
        <v>187.15</v>
      </c>
      <c r="C1082" s="4">
        <v>187.69</v>
      </c>
      <c r="D1082" s="4">
        <v>183.57749999999999</v>
      </c>
      <c r="E1082" s="4">
        <v>184.31</v>
      </c>
    </row>
    <row r="1083" spans="1:5" x14ac:dyDescent="0.35">
      <c r="A1083" s="2">
        <v>45035</v>
      </c>
      <c r="B1083" s="4">
        <v>179.1</v>
      </c>
      <c r="C1083" s="4">
        <v>183.5</v>
      </c>
      <c r="D1083" s="4">
        <v>177.65</v>
      </c>
      <c r="E1083" s="4">
        <v>180.59</v>
      </c>
    </row>
    <row r="1084" spans="1:5" x14ac:dyDescent="0.35">
      <c r="A1084" s="2">
        <v>45036</v>
      </c>
      <c r="B1084" s="4">
        <v>166.16499999999999</v>
      </c>
      <c r="C1084" s="4">
        <v>169.7</v>
      </c>
      <c r="D1084" s="4">
        <v>160.56</v>
      </c>
      <c r="E1084" s="4">
        <v>162.99</v>
      </c>
    </row>
    <row r="1085" spans="1:5" x14ac:dyDescent="0.35">
      <c r="A1085" s="2">
        <v>45037</v>
      </c>
      <c r="B1085" s="4">
        <v>164.8</v>
      </c>
      <c r="C1085" s="4">
        <v>166</v>
      </c>
      <c r="D1085" s="4">
        <v>161.32079999999999</v>
      </c>
      <c r="E1085" s="4">
        <v>165.08</v>
      </c>
    </row>
    <row r="1086" spans="1:5" x14ac:dyDescent="0.35">
      <c r="A1086" s="2">
        <v>45040</v>
      </c>
      <c r="B1086" s="4">
        <v>164.65</v>
      </c>
      <c r="C1086" s="4">
        <v>165.65</v>
      </c>
      <c r="D1086" s="4">
        <v>158.61000000000001</v>
      </c>
      <c r="E1086" s="4">
        <v>162.55000000000001</v>
      </c>
    </row>
    <row r="1087" spans="1:5" x14ac:dyDescent="0.35">
      <c r="A1087" s="2">
        <v>45041</v>
      </c>
      <c r="B1087" s="4">
        <v>159.82</v>
      </c>
      <c r="C1087" s="4">
        <v>163.47</v>
      </c>
      <c r="D1087" s="4">
        <v>158.75</v>
      </c>
      <c r="E1087" s="4">
        <v>160.66999999999999</v>
      </c>
    </row>
    <row r="1088" spans="1:5" x14ac:dyDescent="0.35">
      <c r="A1088" s="2">
        <v>45042</v>
      </c>
      <c r="B1088" s="4">
        <v>160.29</v>
      </c>
      <c r="C1088" s="4">
        <v>160.66999999999999</v>
      </c>
      <c r="D1088" s="4">
        <v>153.13999999999999</v>
      </c>
      <c r="E1088" s="4">
        <v>153.75</v>
      </c>
    </row>
    <row r="1089" spans="1:5" x14ac:dyDescent="0.35">
      <c r="A1089" s="2">
        <v>45043</v>
      </c>
      <c r="B1089" s="4">
        <v>152.63999999999999</v>
      </c>
      <c r="C1089" s="4">
        <v>160.47999999999999</v>
      </c>
      <c r="D1089" s="4">
        <v>152.37</v>
      </c>
      <c r="E1089" s="4">
        <v>160.19</v>
      </c>
    </row>
    <row r="1090" spans="1:5" x14ac:dyDescent="0.35">
      <c r="A1090" s="2">
        <v>45044</v>
      </c>
      <c r="B1090" s="4">
        <v>160.9</v>
      </c>
      <c r="C1090" s="4">
        <v>165</v>
      </c>
      <c r="D1090" s="4">
        <v>157.32</v>
      </c>
      <c r="E1090" s="4">
        <v>164.31</v>
      </c>
    </row>
    <row r="1091" spans="1:5" x14ac:dyDescent="0.35">
      <c r="A1091" s="2">
        <v>45047</v>
      </c>
      <c r="B1091" s="4">
        <v>163.16999999999999</v>
      </c>
      <c r="C1091" s="4">
        <v>163.28</v>
      </c>
      <c r="D1091" s="4">
        <v>158.83000000000001</v>
      </c>
      <c r="E1091" s="4">
        <v>161.83000000000001</v>
      </c>
    </row>
    <row r="1092" spans="1:5" x14ac:dyDescent="0.35">
      <c r="A1092" s="2">
        <v>45048</v>
      </c>
      <c r="B1092" s="4">
        <v>161.88</v>
      </c>
      <c r="C1092" s="4">
        <v>165.49</v>
      </c>
      <c r="D1092" s="4">
        <v>158.93</v>
      </c>
      <c r="E1092" s="4">
        <v>160.31</v>
      </c>
    </row>
    <row r="1093" spans="1:5" x14ac:dyDescent="0.35">
      <c r="A1093" s="2">
        <v>45049</v>
      </c>
      <c r="B1093" s="4">
        <v>160.01</v>
      </c>
      <c r="C1093" s="4">
        <v>165</v>
      </c>
      <c r="D1093" s="4">
        <v>159.91</v>
      </c>
      <c r="E1093" s="4">
        <v>160.61000000000001</v>
      </c>
    </row>
    <row r="1094" spans="1:5" x14ac:dyDescent="0.35">
      <c r="A1094" s="2">
        <v>45050</v>
      </c>
      <c r="B1094" s="4">
        <v>162.71</v>
      </c>
      <c r="C1094" s="4">
        <v>162.94999999999999</v>
      </c>
      <c r="D1094" s="4">
        <v>159.65</v>
      </c>
      <c r="E1094" s="4">
        <v>161.19999999999999</v>
      </c>
    </row>
    <row r="1095" spans="1:5" x14ac:dyDescent="0.35">
      <c r="A1095" s="2">
        <v>45051</v>
      </c>
      <c r="B1095" s="4">
        <v>163.97</v>
      </c>
      <c r="C1095" s="4">
        <v>170.78989999999999</v>
      </c>
      <c r="D1095" s="4">
        <v>163.51</v>
      </c>
      <c r="E1095" s="4">
        <v>170.06</v>
      </c>
    </row>
    <row r="1096" spans="1:5" x14ac:dyDescent="0.35">
      <c r="A1096" s="2">
        <v>45054</v>
      </c>
      <c r="B1096" s="4">
        <v>173.72</v>
      </c>
      <c r="C1096" s="4">
        <v>173.8</v>
      </c>
      <c r="D1096" s="4">
        <v>169.19</v>
      </c>
      <c r="E1096" s="4">
        <v>171.79</v>
      </c>
    </row>
    <row r="1097" spans="1:5" x14ac:dyDescent="0.35">
      <c r="A1097" s="2">
        <v>45055</v>
      </c>
      <c r="B1097" s="4">
        <v>168.95</v>
      </c>
      <c r="C1097" s="4">
        <v>169.82</v>
      </c>
      <c r="D1097" s="4">
        <v>166.56</v>
      </c>
      <c r="E1097" s="4">
        <v>169.15</v>
      </c>
    </row>
    <row r="1098" spans="1:5" x14ac:dyDescent="0.35">
      <c r="A1098" s="2">
        <v>45056</v>
      </c>
      <c r="B1098" s="4">
        <v>172.55</v>
      </c>
      <c r="C1098" s="4">
        <v>174.43</v>
      </c>
      <c r="D1098" s="4">
        <v>166.68</v>
      </c>
      <c r="E1098" s="4">
        <v>168.54</v>
      </c>
    </row>
    <row r="1099" spans="1:5" x14ac:dyDescent="0.35">
      <c r="A1099" s="2">
        <v>45057</v>
      </c>
      <c r="B1099" s="4">
        <v>168.7</v>
      </c>
      <c r="C1099" s="4">
        <v>173.57</v>
      </c>
      <c r="D1099" s="4">
        <v>166.79</v>
      </c>
      <c r="E1099" s="4">
        <v>172.08</v>
      </c>
    </row>
    <row r="1100" spans="1:5" x14ac:dyDescent="0.35">
      <c r="A1100" s="2">
        <v>45058</v>
      </c>
      <c r="B1100" s="4">
        <v>176.07</v>
      </c>
      <c r="C1100" s="4">
        <v>177.38</v>
      </c>
      <c r="D1100" s="4">
        <v>167.23</v>
      </c>
      <c r="E1100" s="4">
        <v>167.98</v>
      </c>
    </row>
    <row r="1101" spans="1:5" x14ac:dyDescent="0.35">
      <c r="A1101" s="2">
        <v>45061</v>
      </c>
      <c r="B1101" s="4">
        <v>167.655</v>
      </c>
      <c r="C1101" s="4">
        <v>169.76</v>
      </c>
      <c r="D1101" s="4">
        <v>164.54990000000001</v>
      </c>
      <c r="E1101" s="4">
        <v>166.35</v>
      </c>
    </row>
    <row r="1102" spans="1:5" x14ac:dyDescent="0.35">
      <c r="A1102" s="2">
        <v>45062</v>
      </c>
      <c r="B1102" s="4">
        <v>165.65</v>
      </c>
      <c r="C1102" s="4">
        <v>169.51840000000001</v>
      </c>
      <c r="D1102" s="4">
        <v>164.35</v>
      </c>
      <c r="E1102" s="4">
        <v>166.52</v>
      </c>
    </row>
    <row r="1103" spans="1:5" x14ac:dyDescent="0.35">
      <c r="A1103" s="2">
        <v>45063</v>
      </c>
      <c r="B1103" s="4">
        <v>168.41</v>
      </c>
      <c r="C1103" s="4">
        <v>174.5</v>
      </c>
      <c r="D1103" s="4">
        <v>167.185</v>
      </c>
      <c r="E1103" s="4">
        <v>173.86</v>
      </c>
    </row>
    <row r="1104" spans="1:5" x14ac:dyDescent="0.35">
      <c r="A1104" s="2">
        <v>45064</v>
      </c>
      <c r="B1104" s="4">
        <v>174.22</v>
      </c>
      <c r="C1104" s="4">
        <v>177.06</v>
      </c>
      <c r="D1104" s="4">
        <v>172.45</v>
      </c>
      <c r="E1104" s="4">
        <v>176.89</v>
      </c>
    </row>
    <row r="1105" spans="1:5" x14ac:dyDescent="0.35">
      <c r="A1105" s="2">
        <v>45065</v>
      </c>
      <c r="B1105" s="4">
        <v>177.17</v>
      </c>
      <c r="C1105" s="4">
        <v>181.95</v>
      </c>
      <c r="D1105" s="4">
        <v>176.31</v>
      </c>
      <c r="E1105" s="4">
        <v>180.14</v>
      </c>
    </row>
    <row r="1106" spans="1:5" x14ac:dyDescent="0.35">
      <c r="A1106" s="2">
        <v>45068</v>
      </c>
      <c r="B1106" s="4">
        <v>180.7</v>
      </c>
      <c r="C1106" s="4">
        <v>189.32</v>
      </c>
      <c r="D1106" s="4">
        <v>180.11</v>
      </c>
      <c r="E1106" s="4">
        <v>188.87</v>
      </c>
    </row>
    <row r="1107" spans="1:5" x14ac:dyDescent="0.35">
      <c r="A1107" s="2">
        <v>45069</v>
      </c>
      <c r="B1107" s="4">
        <v>186.2</v>
      </c>
      <c r="C1107" s="4">
        <v>192.96</v>
      </c>
      <c r="D1107" s="4">
        <v>185.26</v>
      </c>
      <c r="E1107" s="4">
        <v>185.77</v>
      </c>
    </row>
    <row r="1108" spans="1:5" x14ac:dyDescent="0.35">
      <c r="A1108" s="2">
        <v>45070</v>
      </c>
      <c r="B1108" s="4">
        <v>182.23</v>
      </c>
      <c r="C1108" s="4">
        <v>184.22</v>
      </c>
      <c r="D1108" s="4">
        <v>178.22</v>
      </c>
      <c r="E1108" s="4">
        <v>182.9</v>
      </c>
    </row>
    <row r="1109" spans="1:5" x14ac:dyDescent="0.35">
      <c r="A1109" s="2">
        <v>45071</v>
      </c>
      <c r="B1109" s="4">
        <v>186.54</v>
      </c>
      <c r="C1109" s="4">
        <v>186.78</v>
      </c>
      <c r="D1109" s="4">
        <v>180.58</v>
      </c>
      <c r="E1109" s="4">
        <v>184.47</v>
      </c>
    </row>
    <row r="1110" spans="1:5" x14ac:dyDescent="0.35">
      <c r="A1110" s="2">
        <v>45072</v>
      </c>
      <c r="B1110" s="4">
        <v>184.62</v>
      </c>
      <c r="C1110" s="4">
        <v>198.6</v>
      </c>
      <c r="D1110" s="4">
        <v>184.53</v>
      </c>
      <c r="E1110" s="4">
        <v>193.17</v>
      </c>
    </row>
    <row r="1111" spans="1:5" x14ac:dyDescent="0.35">
      <c r="A1111" s="2">
        <v>45076</v>
      </c>
      <c r="B1111" s="4">
        <v>200.1</v>
      </c>
      <c r="C1111" s="4">
        <v>204.48</v>
      </c>
      <c r="D1111" s="4">
        <v>197.53</v>
      </c>
      <c r="E1111" s="4">
        <v>201.16</v>
      </c>
    </row>
    <row r="1112" spans="1:5" x14ac:dyDescent="0.35">
      <c r="A1112" s="2">
        <v>45077</v>
      </c>
      <c r="B1112" s="4">
        <v>199.78</v>
      </c>
      <c r="C1112" s="4">
        <v>203.95</v>
      </c>
      <c r="D1112" s="4">
        <v>195.12</v>
      </c>
      <c r="E1112" s="4">
        <v>203.93</v>
      </c>
    </row>
    <row r="1113" spans="1:5" x14ac:dyDescent="0.35">
      <c r="A1113" s="2">
        <v>45078</v>
      </c>
      <c r="B1113" s="4">
        <v>202.59</v>
      </c>
      <c r="C1113" s="4">
        <v>209.8</v>
      </c>
      <c r="D1113" s="4">
        <v>199.37</v>
      </c>
      <c r="E1113" s="4">
        <v>207.52</v>
      </c>
    </row>
    <row r="1114" spans="1:5" x14ac:dyDescent="0.35">
      <c r="A1114" s="2">
        <v>45079</v>
      </c>
      <c r="B1114" s="4">
        <v>210.15</v>
      </c>
      <c r="C1114" s="4">
        <v>217.25</v>
      </c>
      <c r="D1114" s="4">
        <v>209.75200000000001</v>
      </c>
      <c r="E1114" s="4">
        <v>213.97</v>
      </c>
    </row>
    <row r="1115" spans="1:5" x14ac:dyDescent="0.35">
      <c r="A1115" s="2">
        <v>45082</v>
      </c>
      <c r="B1115" s="4">
        <v>217.8</v>
      </c>
      <c r="C1115" s="4">
        <v>221.29</v>
      </c>
      <c r="D1115" s="4">
        <v>214.52</v>
      </c>
      <c r="E1115" s="4">
        <v>217.61</v>
      </c>
    </row>
    <row r="1116" spans="1:5" x14ac:dyDescent="0.35">
      <c r="A1116" s="2">
        <v>45083</v>
      </c>
      <c r="B1116" s="4">
        <v>216.14</v>
      </c>
      <c r="C1116" s="4">
        <v>221.91</v>
      </c>
      <c r="D1116" s="4">
        <v>212.53</v>
      </c>
      <c r="E1116" s="4">
        <v>221.31</v>
      </c>
    </row>
    <row r="1117" spans="1:5" x14ac:dyDescent="0.35">
      <c r="A1117" s="2">
        <v>45084</v>
      </c>
      <c r="B1117" s="4">
        <v>228</v>
      </c>
      <c r="C1117" s="4">
        <v>230.8296</v>
      </c>
      <c r="D1117" s="4">
        <v>223.2</v>
      </c>
      <c r="E1117" s="4">
        <v>224.57</v>
      </c>
    </row>
    <row r="1118" spans="1:5" x14ac:dyDescent="0.35">
      <c r="A1118" s="2">
        <v>45085</v>
      </c>
      <c r="B1118" s="4">
        <v>224.22</v>
      </c>
      <c r="C1118" s="4">
        <v>235.23</v>
      </c>
      <c r="D1118" s="4">
        <v>223.01</v>
      </c>
      <c r="E1118" s="4">
        <v>234.86</v>
      </c>
    </row>
    <row r="1119" spans="1:5" x14ac:dyDescent="0.35">
      <c r="A1119" s="2">
        <v>45086</v>
      </c>
      <c r="B1119" s="4">
        <v>249.07</v>
      </c>
      <c r="C1119" s="4">
        <v>252.42</v>
      </c>
      <c r="D1119" s="4">
        <v>242.02</v>
      </c>
      <c r="E1119" s="4">
        <v>244.4</v>
      </c>
    </row>
    <row r="1120" spans="1:5" x14ac:dyDescent="0.35">
      <c r="A1120" s="2">
        <v>45089</v>
      </c>
      <c r="B1120" s="4">
        <v>247.94</v>
      </c>
      <c r="C1120" s="4">
        <v>250.97</v>
      </c>
      <c r="D1120" s="4">
        <v>244.59</v>
      </c>
      <c r="E1120" s="4">
        <v>249.83</v>
      </c>
    </row>
    <row r="1121" spans="1:5" x14ac:dyDescent="0.35">
      <c r="A1121" s="2">
        <v>45090</v>
      </c>
      <c r="B1121" s="4">
        <v>253.51</v>
      </c>
      <c r="C1121" s="4">
        <v>259.68</v>
      </c>
      <c r="D1121" s="4">
        <v>251.34</v>
      </c>
      <c r="E1121" s="4">
        <v>258.70999999999998</v>
      </c>
    </row>
    <row r="1122" spans="1:5" x14ac:dyDescent="0.35">
      <c r="A1122" s="2">
        <v>45091</v>
      </c>
      <c r="B1122" s="4">
        <v>260.17</v>
      </c>
      <c r="C1122" s="4">
        <v>261.57</v>
      </c>
      <c r="D1122" s="4">
        <v>250.5</v>
      </c>
      <c r="E1122" s="4">
        <v>256.79000000000002</v>
      </c>
    </row>
    <row r="1123" spans="1:5" x14ac:dyDescent="0.35">
      <c r="A1123" s="2">
        <v>45092</v>
      </c>
      <c r="B1123" s="4">
        <v>248.4</v>
      </c>
      <c r="C1123" s="4">
        <v>258.95</v>
      </c>
      <c r="D1123" s="4">
        <v>247.29</v>
      </c>
      <c r="E1123" s="4">
        <v>255.9</v>
      </c>
    </row>
    <row r="1124" spans="1:5" x14ac:dyDescent="0.35">
      <c r="A1124" s="2">
        <v>45093</v>
      </c>
      <c r="B1124" s="4">
        <v>258.92</v>
      </c>
      <c r="C1124" s="4">
        <v>263.60000000000002</v>
      </c>
      <c r="D1124" s="4">
        <v>257.20909999999998</v>
      </c>
      <c r="E1124" s="4">
        <v>260.54000000000002</v>
      </c>
    </row>
    <row r="1125" spans="1:5" x14ac:dyDescent="0.35">
      <c r="A1125" s="2">
        <v>45097</v>
      </c>
      <c r="B1125" s="4">
        <v>261.5</v>
      </c>
      <c r="C1125" s="4">
        <v>274.75</v>
      </c>
      <c r="D1125" s="4">
        <v>261.12</v>
      </c>
      <c r="E1125" s="4">
        <v>274.45</v>
      </c>
    </row>
    <row r="1126" spans="1:5" x14ac:dyDescent="0.35">
      <c r="A1126" s="2">
        <v>45098</v>
      </c>
      <c r="B1126" s="4">
        <v>275.13</v>
      </c>
      <c r="C1126" s="4">
        <v>276.99</v>
      </c>
      <c r="D1126" s="4">
        <v>257.77999999999997</v>
      </c>
      <c r="E1126" s="4">
        <v>259.45999999999998</v>
      </c>
    </row>
    <row r="1127" spans="1:5" x14ac:dyDescent="0.35">
      <c r="A1127" s="2">
        <v>45099</v>
      </c>
      <c r="B1127" s="4">
        <v>250.77</v>
      </c>
      <c r="C1127" s="4">
        <v>265</v>
      </c>
      <c r="D1127" s="4">
        <v>248.25</v>
      </c>
      <c r="E1127" s="4">
        <v>264.61</v>
      </c>
    </row>
    <row r="1128" spans="1:5" x14ac:dyDescent="0.35">
      <c r="A1128" s="2">
        <v>45100</v>
      </c>
      <c r="B1128" s="4">
        <v>259.29000000000002</v>
      </c>
      <c r="C1128" s="4">
        <v>262.45</v>
      </c>
      <c r="D1128" s="4">
        <v>252.8</v>
      </c>
      <c r="E1128" s="4">
        <v>256.60000000000002</v>
      </c>
    </row>
    <row r="1129" spans="1:5" x14ac:dyDescent="0.35">
      <c r="A1129" s="2">
        <v>45103</v>
      </c>
      <c r="B1129" s="4">
        <v>250.065</v>
      </c>
      <c r="C1129" s="4">
        <v>258.37</v>
      </c>
      <c r="D1129" s="4">
        <v>240.7</v>
      </c>
      <c r="E1129" s="4">
        <v>241.05</v>
      </c>
    </row>
    <row r="1130" spans="1:5" x14ac:dyDescent="0.35">
      <c r="A1130" s="2">
        <v>45104</v>
      </c>
      <c r="B1130" s="4">
        <v>243.24</v>
      </c>
      <c r="C1130" s="4">
        <v>250.38990000000001</v>
      </c>
      <c r="D1130" s="4">
        <v>240.85</v>
      </c>
      <c r="E1130" s="4">
        <v>250.21</v>
      </c>
    </row>
    <row r="1131" spans="1:5" x14ac:dyDescent="0.35">
      <c r="A1131" s="2">
        <v>45105</v>
      </c>
      <c r="B1131" s="4">
        <v>249.7</v>
      </c>
      <c r="C1131" s="4">
        <v>259.88</v>
      </c>
      <c r="D1131" s="4">
        <v>248.89</v>
      </c>
      <c r="E1131" s="4">
        <v>256.24</v>
      </c>
    </row>
    <row r="1132" spans="1:5" x14ac:dyDescent="0.35">
      <c r="A1132" s="2">
        <v>45106</v>
      </c>
      <c r="B1132" s="4">
        <v>258.02999999999997</v>
      </c>
      <c r="C1132" s="4">
        <v>260.74</v>
      </c>
      <c r="D1132" s="4">
        <v>253.61</v>
      </c>
      <c r="E1132" s="4">
        <v>257.5</v>
      </c>
    </row>
    <row r="1133" spans="1:5" x14ac:dyDescent="0.35">
      <c r="A1133" s="2">
        <v>45107</v>
      </c>
      <c r="B1133" s="4">
        <v>260.60000000000002</v>
      </c>
      <c r="C1133" s="4">
        <v>264.45</v>
      </c>
      <c r="D1133" s="4">
        <v>259.89</v>
      </c>
      <c r="E1133" s="4">
        <v>261.77</v>
      </c>
    </row>
    <row r="1134" spans="1:5" x14ac:dyDescent="0.35">
      <c r="A1134" s="2">
        <v>45110</v>
      </c>
      <c r="B1134" s="4">
        <v>276.49</v>
      </c>
      <c r="C1134" s="4">
        <v>284.25</v>
      </c>
      <c r="D1134" s="4">
        <v>275.11</v>
      </c>
      <c r="E1134" s="4">
        <v>279.82</v>
      </c>
    </row>
    <row r="1135" spans="1:5" x14ac:dyDescent="0.35">
      <c r="A1135" s="2">
        <v>45112</v>
      </c>
      <c r="B1135" s="4">
        <v>278.82</v>
      </c>
      <c r="C1135" s="4">
        <v>283.85000000000002</v>
      </c>
      <c r="D1135" s="4">
        <v>277.60000000000002</v>
      </c>
      <c r="E1135" s="4">
        <v>282.48</v>
      </c>
    </row>
    <row r="1136" spans="1:5" x14ac:dyDescent="0.35">
      <c r="A1136" s="2">
        <v>45113</v>
      </c>
      <c r="B1136" s="4">
        <v>278.08999999999997</v>
      </c>
      <c r="C1136" s="4">
        <v>279.97000000000003</v>
      </c>
      <c r="D1136" s="4">
        <v>272.88</v>
      </c>
      <c r="E1136" s="4">
        <v>276.54000000000002</v>
      </c>
    </row>
    <row r="1137" spans="1:5" x14ac:dyDescent="0.35">
      <c r="A1137" s="2">
        <v>45114</v>
      </c>
      <c r="B1137" s="4">
        <v>278.43</v>
      </c>
      <c r="C1137" s="4">
        <v>280.77999999999997</v>
      </c>
      <c r="D1137" s="4">
        <v>273.77</v>
      </c>
      <c r="E1137" s="4">
        <v>274.43</v>
      </c>
    </row>
    <row r="1138" spans="1:5" x14ac:dyDescent="0.35">
      <c r="A1138" s="2">
        <v>45117</v>
      </c>
      <c r="B1138" s="4">
        <v>276.47000000000003</v>
      </c>
      <c r="C1138" s="4">
        <v>277.52</v>
      </c>
      <c r="D1138" s="4">
        <v>265.10000000000002</v>
      </c>
      <c r="E1138" s="4">
        <v>269.61</v>
      </c>
    </row>
    <row r="1139" spans="1:5" x14ac:dyDescent="0.35">
      <c r="A1139" s="2">
        <v>45118</v>
      </c>
      <c r="B1139" s="4">
        <v>268.64999999999998</v>
      </c>
      <c r="C1139" s="4">
        <v>270.89999999999998</v>
      </c>
      <c r="D1139" s="4">
        <v>266.37</v>
      </c>
      <c r="E1139" s="4">
        <v>269.79000000000002</v>
      </c>
    </row>
    <row r="1140" spans="1:5" x14ac:dyDescent="0.35">
      <c r="A1140" s="2">
        <v>45119</v>
      </c>
      <c r="B1140" s="4">
        <v>276.32499999999999</v>
      </c>
      <c r="C1140" s="4">
        <v>276.52</v>
      </c>
      <c r="D1140" s="4">
        <v>271.45999999999998</v>
      </c>
      <c r="E1140" s="4">
        <v>271.99</v>
      </c>
    </row>
    <row r="1141" spans="1:5" x14ac:dyDescent="0.35">
      <c r="A1141" s="2">
        <v>45120</v>
      </c>
      <c r="B1141" s="4">
        <v>274.58999999999997</v>
      </c>
      <c r="C1141" s="4">
        <v>279.45</v>
      </c>
      <c r="D1141" s="4">
        <v>270.60000000000002</v>
      </c>
      <c r="E1141" s="4">
        <v>277.89999999999998</v>
      </c>
    </row>
    <row r="1142" spans="1:5" x14ac:dyDescent="0.35">
      <c r="A1142" s="2">
        <v>45121</v>
      </c>
      <c r="B1142" s="4">
        <v>277.01</v>
      </c>
      <c r="C1142" s="4">
        <v>285.3</v>
      </c>
      <c r="D1142" s="4">
        <v>276.31</v>
      </c>
      <c r="E1142" s="4">
        <v>281.38</v>
      </c>
    </row>
    <row r="1143" spans="1:5" x14ac:dyDescent="0.35">
      <c r="A1143" s="2">
        <v>45124</v>
      </c>
      <c r="B1143" s="4">
        <v>286.625</v>
      </c>
      <c r="C1143" s="4">
        <v>292.23</v>
      </c>
      <c r="D1143" s="4">
        <v>283.57</v>
      </c>
      <c r="E1143" s="4">
        <v>290.38</v>
      </c>
    </row>
    <row r="1144" spans="1:5" x14ac:dyDescent="0.35">
      <c r="A1144" s="2">
        <v>45125</v>
      </c>
      <c r="B1144" s="4">
        <v>290.14999999999998</v>
      </c>
      <c r="C1144" s="4">
        <v>295.26</v>
      </c>
      <c r="D1144" s="4">
        <v>286.01</v>
      </c>
      <c r="E1144" s="4">
        <v>293.33999999999997</v>
      </c>
    </row>
    <row r="1145" spans="1:5" x14ac:dyDescent="0.35">
      <c r="A1145" s="2">
        <v>45126</v>
      </c>
      <c r="B1145" s="4">
        <v>296.04000000000002</v>
      </c>
      <c r="C1145" s="4">
        <v>299.29000000000002</v>
      </c>
      <c r="D1145" s="4">
        <v>289.52010000000001</v>
      </c>
      <c r="E1145" s="4">
        <v>291.26</v>
      </c>
    </row>
    <row r="1146" spans="1:5" x14ac:dyDescent="0.35">
      <c r="A1146" s="2">
        <v>45127</v>
      </c>
      <c r="B1146" s="4">
        <v>279.56</v>
      </c>
      <c r="C1146" s="4">
        <v>280.93</v>
      </c>
      <c r="D1146" s="4">
        <v>261.2</v>
      </c>
      <c r="E1146" s="4">
        <v>262.89999999999998</v>
      </c>
    </row>
    <row r="1147" spans="1:5" x14ac:dyDescent="0.35">
      <c r="A1147" s="2">
        <v>45128</v>
      </c>
      <c r="B1147" s="4">
        <v>268</v>
      </c>
      <c r="C1147" s="4">
        <v>268</v>
      </c>
      <c r="D1147" s="4">
        <v>255.8</v>
      </c>
      <c r="E1147" s="4">
        <v>260.02</v>
      </c>
    </row>
    <row r="1148" spans="1:5" x14ac:dyDescent="0.35">
      <c r="A1148" s="2">
        <v>45131</v>
      </c>
      <c r="B1148" s="4">
        <v>255.85</v>
      </c>
      <c r="C1148" s="4">
        <v>269.85000000000002</v>
      </c>
      <c r="D1148" s="4">
        <v>254.12</v>
      </c>
      <c r="E1148" s="4">
        <v>269.06</v>
      </c>
    </row>
    <row r="1149" spans="1:5" x14ac:dyDescent="0.35">
      <c r="A1149" s="2">
        <v>45132</v>
      </c>
      <c r="B1149" s="4">
        <v>272.38</v>
      </c>
      <c r="C1149" s="4">
        <v>272.89999999999998</v>
      </c>
      <c r="D1149" s="4">
        <v>265</v>
      </c>
      <c r="E1149" s="4">
        <v>265.27999999999997</v>
      </c>
    </row>
    <row r="1150" spans="1:5" x14ac:dyDescent="0.35">
      <c r="A1150" s="2">
        <v>45133</v>
      </c>
      <c r="B1150" s="4">
        <v>263.25</v>
      </c>
      <c r="C1150" s="4">
        <v>268.04000000000002</v>
      </c>
      <c r="D1150" s="4">
        <v>261.75</v>
      </c>
      <c r="E1150" s="4">
        <v>264.35000000000002</v>
      </c>
    </row>
    <row r="1151" spans="1:5" x14ac:dyDescent="0.35">
      <c r="A1151" s="2">
        <v>45134</v>
      </c>
      <c r="B1151" s="4">
        <v>268.31</v>
      </c>
      <c r="C1151" s="4">
        <v>269.13</v>
      </c>
      <c r="D1151" s="4">
        <v>255.3</v>
      </c>
      <c r="E1151" s="4">
        <v>255.71</v>
      </c>
    </row>
    <row r="1152" spans="1:5" x14ac:dyDescent="0.35">
      <c r="A1152" s="2">
        <v>45135</v>
      </c>
      <c r="B1152" s="4">
        <v>259.86</v>
      </c>
      <c r="C1152" s="4">
        <v>267.25</v>
      </c>
      <c r="D1152" s="4">
        <v>258.2312</v>
      </c>
      <c r="E1152" s="4">
        <v>266.44</v>
      </c>
    </row>
    <row r="1153" spans="1:5" x14ac:dyDescent="0.35">
      <c r="A1153" s="2">
        <v>45138</v>
      </c>
      <c r="B1153" s="4">
        <v>267.48</v>
      </c>
      <c r="C1153" s="4">
        <v>269.08</v>
      </c>
      <c r="D1153" s="4">
        <v>263.77999999999997</v>
      </c>
      <c r="E1153" s="4">
        <v>267.43</v>
      </c>
    </row>
    <row r="1154" spans="1:5" x14ac:dyDescent="0.35">
      <c r="A1154" s="2">
        <v>45139</v>
      </c>
      <c r="B1154" s="4">
        <v>266.26</v>
      </c>
      <c r="C1154" s="4">
        <v>266.47000000000003</v>
      </c>
      <c r="D1154" s="4">
        <v>260.25</v>
      </c>
      <c r="E1154" s="4">
        <v>261.07</v>
      </c>
    </row>
    <row r="1155" spans="1:5" x14ac:dyDescent="0.35">
      <c r="A1155" s="2">
        <v>45140</v>
      </c>
      <c r="B1155" s="4">
        <v>255.57</v>
      </c>
      <c r="C1155" s="4">
        <v>259.52</v>
      </c>
      <c r="D1155" s="4">
        <v>250.49</v>
      </c>
      <c r="E1155" s="4">
        <v>254.11</v>
      </c>
    </row>
    <row r="1156" spans="1:5" x14ac:dyDescent="0.35">
      <c r="A1156" s="2">
        <v>45141</v>
      </c>
      <c r="B1156" s="4">
        <v>252.04</v>
      </c>
      <c r="C1156" s="4">
        <v>260.49</v>
      </c>
      <c r="D1156" s="4">
        <v>252</v>
      </c>
      <c r="E1156" s="4">
        <v>259.32</v>
      </c>
    </row>
    <row r="1157" spans="1:5" x14ac:dyDescent="0.35">
      <c r="A1157" s="2">
        <v>45142</v>
      </c>
      <c r="B1157" s="4">
        <v>260.97000000000003</v>
      </c>
      <c r="C1157" s="4">
        <v>264.77</v>
      </c>
      <c r="D1157" s="4">
        <v>253.11</v>
      </c>
      <c r="E1157" s="4">
        <v>253.86</v>
      </c>
    </row>
    <row r="1158" spans="1:5" x14ac:dyDescent="0.35">
      <c r="A1158" s="2">
        <v>45145</v>
      </c>
      <c r="B1158" s="4">
        <v>251.45</v>
      </c>
      <c r="C1158" s="4">
        <v>253.65110000000001</v>
      </c>
      <c r="D1158" s="4">
        <v>242.76</v>
      </c>
      <c r="E1158" s="4">
        <v>251.45</v>
      </c>
    </row>
    <row r="1159" spans="1:5" x14ac:dyDescent="0.35">
      <c r="A1159" s="2">
        <v>45146</v>
      </c>
      <c r="B1159" s="4">
        <v>247.45</v>
      </c>
      <c r="C1159" s="4">
        <v>250.92</v>
      </c>
      <c r="D1159" s="4">
        <v>245.01</v>
      </c>
      <c r="E1159" s="4">
        <v>249.7</v>
      </c>
    </row>
    <row r="1160" spans="1:5" x14ac:dyDescent="0.35">
      <c r="A1160" s="2">
        <v>45147</v>
      </c>
      <c r="B1160" s="4">
        <v>250.87</v>
      </c>
      <c r="C1160" s="4">
        <v>251.1</v>
      </c>
      <c r="D1160" s="4">
        <v>241.9</v>
      </c>
      <c r="E1160" s="4">
        <v>242.19</v>
      </c>
    </row>
    <row r="1161" spans="1:5" x14ac:dyDescent="0.35">
      <c r="A1161" s="2">
        <v>45148</v>
      </c>
      <c r="B1161" s="4">
        <v>245.4</v>
      </c>
      <c r="C1161" s="4">
        <v>251.8</v>
      </c>
      <c r="D1161" s="4">
        <v>243</v>
      </c>
      <c r="E1161" s="4">
        <v>245.34</v>
      </c>
    </row>
    <row r="1162" spans="1:5" x14ac:dyDescent="0.35">
      <c r="A1162" s="2">
        <v>45149</v>
      </c>
      <c r="B1162" s="4">
        <v>241.77</v>
      </c>
      <c r="C1162" s="4">
        <v>243.79</v>
      </c>
      <c r="D1162" s="4">
        <v>238.02</v>
      </c>
      <c r="E1162" s="4">
        <v>242.65</v>
      </c>
    </row>
    <row r="1163" spans="1:5" x14ac:dyDescent="0.35">
      <c r="A1163" s="2">
        <v>45152</v>
      </c>
      <c r="B1163" s="4">
        <v>235.7</v>
      </c>
      <c r="C1163" s="4">
        <v>240.66</v>
      </c>
      <c r="D1163" s="4">
        <v>233.75</v>
      </c>
      <c r="E1163" s="4">
        <v>239.76</v>
      </c>
    </row>
    <row r="1164" spans="1:5" x14ac:dyDescent="0.35">
      <c r="A1164" s="2">
        <v>45153</v>
      </c>
      <c r="B1164" s="4">
        <v>238.73</v>
      </c>
      <c r="C1164" s="4">
        <v>240.5</v>
      </c>
      <c r="D1164" s="4">
        <v>232.61</v>
      </c>
      <c r="E1164" s="4">
        <v>232.96</v>
      </c>
    </row>
    <row r="1165" spans="1:5" x14ac:dyDescent="0.35">
      <c r="A1165" s="2">
        <v>45154</v>
      </c>
      <c r="B1165" s="4">
        <v>228.02</v>
      </c>
      <c r="C1165" s="4">
        <v>233.97</v>
      </c>
      <c r="D1165" s="4">
        <v>225.38</v>
      </c>
      <c r="E1165" s="4">
        <v>225.6</v>
      </c>
    </row>
    <row r="1166" spans="1:5" x14ac:dyDescent="0.35">
      <c r="A1166" s="2">
        <v>45155</v>
      </c>
      <c r="B1166" s="4">
        <v>226.06</v>
      </c>
      <c r="C1166" s="4">
        <v>226.74</v>
      </c>
      <c r="D1166" s="4">
        <v>218.83</v>
      </c>
      <c r="E1166" s="4">
        <v>219.22</v>
      </c>
    </row>
    <row r="1167" spans="1:5" x14ac:dyDescent="0.35">
      <c r="A1167" s="2">
        <v>45156</v>
      </c>
      <c r="B1167" s="4">
        <v>214.12</v>
      </c>
      <c r="C1167" s="4">
        <v>217.58</v>
      </c>
      <c r="D1167" s="4">
        <v>212.36</v>
      </c>
      <c r="E1167" s="4">
        <v>215.49</v>
      </c>
    </row>
    <row r="1168" spans="1:5" x14ac:dyDescent="0.35">
      <c r="A1168" s="2">
        <v>45159</v>
      </c>
      <c r="B1168" s="4">
        <v>221.55119999999999</v>
      </c>
      <c r="C1168" s="4">
        <v>232.1343</v>
      </c>
      <c r="D1168" s="4">
        <v>220.58</v>
      </c>
      <c r="E1168" s="4">
        <v>231.28</v>
      </c>
    </row>
    <row r="1169" spans="1:5" x14ac:dyDescent="0.35">
      <c r="A1169" s="2">
        <v>45160</v>
      </c>
      <c r="B1169" s="4">
        <v>240.25</v>
      </c>
      <c r="C1169" s="4">
        <v>240.82</v>
      </c>
      <c r="D1169" s="4">
        <v>229.55</v>
      </c>
      <c r="E1169" s="4">
        <v>233.19</v>
      </c>
    </row>
    <row r="1170" spans="1:5" x14ac:dyDescent="0.35">
      <c r="A1170" s="2">
        <v>45161</v>
      </c>
      <c r="B1170" s="4">
        <v>229.34</v>
      </c>
      <c r="C1170" s="4">
        <v>238.98</v>
      </c>
      <c r="D1170" s="4">
        <v>229.29</v>
      </c>
      <c r="E1170" s="4">
        <v>236.86</v>
      </c>
    </row>
    <row r="1171" spans="1:5" x14ac:dyDescent="0.35">
      <c r="A1171" s="2">
        <v>45162</v>
      </c>
      <c r="B1171" s="4">
        <v>238.66</v>
      </c>
      <c r="C1171" s="4">
        <v>238.92</v>
      </c>
      <c r="D1171" s="4">
        <v>228.18010000000001</v>
      </c>
      <c r="E1171" s="4">
        <v>230.04</v>
      </c>
    </row>
    <row r="1172" spans="1:5" x14ac:dyDescent="0.35">
      <c r="A1172" s="2">
        <v>45163</v>
      </c>
      <c r="B1172" s="4">
        <v>231.31</v>
      </c>
      <c r="C1172" s="4">
        <v>239</v>
      </c>
      <c r="D1172" s="4">
        <v>230.35</v>
      </c>
      <c r="E1172" s="4">
        <v>238.59</v>
      </c>
    </row>
    <row r="1173" spans="1:5" x14ac:dyDescent="0.35">
      <c r="A1173" s="2">
        <v>45166</v>
      </c>
      <c r="B1173" s="4">
        <v>242.58</v>
      </c>
      <c r="C1173" s="4">
        <v>244.38</v>
      </c>
      <c r="D1173" s="4">
        <v>235.35</v>
      </c>
      <c r="E1173" s="4">
        <v>238.82</v>
      </c>
    </row>
    <row r="1174" spans="1:5" x14ac:dyDescent="0.35">
      <c r="A1174" s="2">
        <v>45167</v>
      </c>
      <c r="B1174" s="4">
        <v>238.58</v>
      </c>
      <c r="C1174" s="4">
        <v>257.48</v>
      </c>
      <c r="D1174" s="4">
        <v>237.77</v>
      </c>
      <c r="E1174" s="4">
        <v>257.18</v>
      </c>
    </row>
    <row r="1175" spans="1:5" x14ac:dyDescent="0.35">
      <c r="A1175" s="2">
        <v>45168</v>
      </c>
      <c r="B1175" s="4">
        <v>254.2</v>
      </c>
      <c r="C1175" s="4">
        <v>260.51</v>
      </c>
      <c r="D1175" s="4">
        <v>250.59</v>
      </c>
      <c r="E1175" s="4">
        <v>256.89999999999998</v>
      </c>
    </row>
    <row r="1176" spans="1:5" x14ac:dyDescent="0.35">
      <c r="A1176" s="2">
        <v>45169</v>
      </c>
      <c r="B1176" s="4">
        <v>255.98</v>
      </c>
      <c r="C1176" s="4">
        <v>261.18</v>
      </c>
      <c r="D1176" s="4">
        <v>255.05</v>
      </c>
      <c r="E1176" s="4">
        <v>258.08</v>
      </c>
    </row>
    <row r="1177" spans="1:5" x14ac:dyDescent="0.35">
      <c r="A1177" s="2">
        <v>45170</v>
      </c>
      <c r="B1177" s="4">
        <v>257.26</v>
      </c>
      <c r="C1177" s="4">
        <v>259.07940000000002</v>
      </c>
      <c r="D1177" s="4">
        <v>242.01</v>
      </c>
      <c r="E1177" s="4">
        <v>245.01</v>
      </c>
    </row>
    <row r="1178" spans="1:5" x14ac:dyDescent="0.35">
      <c r="A1178" s="2">
        <v>45174</v>
      </c>
      <c r="B1178" s="4">
        <v>245</v>
      </c>
      <c r="C1178" s="4">
        <v>258</v>
      </c>
      <c r="D1178" s="4">
        <v>244.86</v>
      </c>
      <c r="E1178" s="4">
        <v>256.49</v>
      </c>
    </row>
    <row r="1179" spans="1:5" x14ac:dyDescent="0.35">
      <c r="A1179" s="2">
        <v>45175</v>
      </c>
      <c r="B1179" s="4">
        <v>255.13499999999999</v>
      </c>
      <c r="C1179" s="4">
        <v>255.39</v>
      </c>
      <c r="D1179" s="4">
        <v>245.06</v>
      </c>
      <c r="E1179" s="4">
        <v>251.92</v>
      </c>
    </row>
    <row r="1180" spans="1:5" x14ac:dyDescent="0.35">
      <c r="A1180" s="2">
        <v>45176</v>
      </c>
      <c r="B1180" s="4">
        <v>245.07</v>
      </c>
      <c r="C1180" s="4">
        <v>252.81</v>
      </c>
      <c r="D1180" s="4">
        <v>243.26499999999999</v>
      </c>
      <c r="E1180" s="4">
        <v>251.49</v>
      </c>
    </row>
    <row r="1181" spans="1:5" x14ac:dyDescent="0.35">
      <c r="A1181" s="2">
        <v>45177</v>
      </c>
      <c r="B1181" s="4">
        <v>251.22</v>
      </c>
      <c r="C1181" s="4">
        <v>256.52</v>
      </c>
      <c r="D1181" s="4">
        <v>246.67</v>
      </c>
      <c r="E1181" s="4">
        <v>248.5</v>
      </c>
    </row>
    <row r="1182" spans="1:5" x14ac:dyDescent="0.35">
      <c r="A1182" s="2">
        <v>45180</v>
      </c>
      <c r="B1182" s="4">
        <v>264.27</v>
      </c>
      <c r="C1182" s="4">
        <v>274.85000000000002</v>
      </c>
      <c r="D1182" s="4">
        <v>260.61</v>
      </c>
      <c r="E1182" s="4">
        <v>273.58</v>
      </c>
    </row>
    <row r="1183" spans="1:5" x14ac:dyDescent="0.35">
      <c r="A1183" s="2">
        <v>45181</v>
      </c>
      <c r="B1183" s="4">
        <v>270.76</v>
      </c>
      <c r="C1183" s="4">
        <v>278.39</v>
      </c>
      <c r="D1183" s="4">
        <v>266.60000000000002</v>
      </c>
      <c r="E1183" s="4">
        <v>267.48</v>
      </c>
    </row>
    <row r="1184" spans="1:5" x14ac:dyDescent="0.35">
      <c r="A1184" s="2">
        <v>45182</v>
      </c>
      <c r="B1184" s="4">
        <v>270.07</v>
      </c>
      <c r="C1184" s="4">
        <v>274.98</v>
      </c>
      <c r="D1184" s="4">
        <v>268.10000000000002</v>
      </c>
      <c r="E1184" s="4">
        <v>271.3</v>
      </c>
    </row>
    <row r="1185" spans="1:5" x14ac:dyDescent="0.35">
      <c r="A1185" s="2">
        <v>45183</v>
      </c>
      <c r="B1185" s="4">
        <v>271.32</v>
      </c>
      <c r="C1185" s="4">
        <v>276.70940000000002</v>
      </c>
      <c r="D1185" s="4">
        <v>270.42</v>
      </c>
      <c r="E1185" s="4">
        <v>276.04000000000002</v>
      </c>
    </row>
    <row r="1186" spans="1:5" x14ac:dyDescent="0.35">
      <c r="A1186" s="2">
        <v>45184</v>
      </c>
      <c r="B1186" s="4">
        <v>277.55</v>
      </c>
      <c r="C1186" s="4">
        <v>278.98</v>
      </c>
      <c r="D1186" s="4">
        <v>271</v>
      </c>
      <c r="E1186" s="4">
        <v>274.39</v>
      </c>
    </row>
    <row r="1187" spans="1:5" x14ac:dyDescent="0.35">
      <c r="A1187" s="2">
        <v>45187</v>
      </c>
      <c r="B1187" s="4">
        <v>271.16000000000003</v>
      </c>
      <c r="C1187" s="4">
        <v>271.44</v>
      </c>
      <c r="D1187" s="4">
        <v>263.76010000000002</v>
      </c>
      <c r="E1187" s="4">
        <v>265.27999999999997</v>
      </c>
    </row>
    <row r="1188" spans="1:5" x14ac:dyDescent="0.35">
      <c r="A1188" s="2">
        <v>45188</v>
      </c>
      <c r="B1188" s="4">
        <v>264.35000000000002</v>
      </c>
      <c r="C1188" s="4">
        <v>267.85000000000002</v>
      </c>
      <c r="D1188" s="4">
        <v>261.2</v>
      </c>
      <c r="E1188" s="4">
        <v>266.5</v>
      </c>
    </row>
    <row r="1189" spans="1:5" x14ac:dyDescent="0.35">
      <c r="A1189" s="2">
        <v>45189</v>
      </c>
      <c r="B1189" s="4">
        <v>267.04000000000002</v>
      </c>
      <c r="C1189" s="4">
        <v>273.93</v>
      </c>
      <c r="D1189" s="4">
        <v>262.4606</v>
      </c>
      <c r="E1189" s="4">
        <v>262.58999999999997</v>
      </c>
    </row>
    <row r="1190" spans="1:5" x14ac:dyDescent="0.35">
      <c r="A1190" s="2">
        <v>45190</v>
      </c>
      <c r="B1190" s="4">
        <v>257.85000000000002</v>
      </c>
      <c r="C1190" s="4">
        <v>260.86</v>
      </c>
      <c r="D1190" s="4">
        <v>254.21</v>
      </c>
      <c r="E1190" s="4">
        <v>255.7</v>
      </c>
    </row>
    <row r="1191" spans="1:5" x14ac:dyDescent="0.35">
      <c r="A1191" s="2">
        <v>45191</v>
      </c>
      <c r="B1191" s="4">
        <v>257.39999999999998</v>
      </c>
      <c r="C1191" s="4">
        <v>257.78879999999998</v>
      </c>
      <c r="D1191" s="4">
        <v>244.48</v>
      </c>
      <c r="E1191" s="4">
        <v>244.88</v>
      </c>
    </row>
    <row r="1192" spans="1:5" x14ac:dyDescent="0.35">
      <c r="A1192" s="2">
        <v>45194</v>
      </c>
      <c r="B1192" s="4">
        <v>243.38</v>
      </c>
      <c r="C1192" s="4">
        <v>247.1</v>
      </c>
      <c r="D1192" s="4">
        <v>238.31</v>
      </c>
      <c r="E1192" s="4">
        <v>246.99</v>
      </c>
    </row>
    <row r="1193" spans="1:5" x14ac:dyDescent="0.35">
      <c r="A1193" s="2">
        <v>45195</v>
      </c>
      <c r="B1193" s="4">
        <v>242.98</v>
      </c>
      <c r="C1193" s="4">
        <v>249.55</v>
      </c>
      <c r="D1193" s="4">
        <v>241.6601</v>
      </c>
      <c r="E1193" s="4">
        <v>244.12</v>
      </c>
    </row>
    <row r="1194" spans="1:5" x14ac:dyDescent="0.35">
      <c r="A1194" s="2">
        <v>45196</v>
      </c>
      <c r="B1194" s="4">
        <v>244.262</v>
      </c>
      <c r="C1194" s="4">
        <v>245.33</v>
      </c>
      <c r="D1194" s="4">
        <v>234.58</v>
      </c>
      <c r="E1194" s="4">
        <v>240.5</v>
      </c>
    </row>
    <row r="1195" spans="1:5" x14ac:dyDescent="0.35">
      <c r="A1195" s="2">
        <v>45197</v>
      </c>
      <c r="B1195" s="4">
        <v>240.02</v>
      </c>
      <c r="C1195" s="4">
        <v>247.55</v>
      </c>
      <c r="D1195" s="4">
        <v>238.65</v>
      </c>
      <c r="E1195" s="4">
        <v>246.38</v>
      </c>
    </row>
    <row r="1196" spans="1:5" x14ac:dyDescent="0.35">
      <c r="A1196" s="2">
        <v>45198</v>
      </c>
      <c r="B1196" s="4">
        <v>250</v>
      </c>
      <c r="C1196" s="4">
        <v>254.77</v>
      </c>
      <c r="D1196" s="4">
        <v>246.35</v>
      </c>
      <c r="E1196" s="4">
        <v>250.22</v>
      </c>
    </row>
    <row r="1197" spans="1:5" x14ac:dyDescent="0.35">
      <c r="A1197" s="2">
        <v>45201</v>
      </c>
      <c r="B1197" s="4">
        <v>244.81</v>
      </c>
      <c r="C1197" s="4">
        <v>254.2799</v>
      </c>
      <c r="D1197" s="4">
        <v>242.62</v>
      </c>
      <c r="E1197" s="4">
        <v>251.6</v>
      </c>
    </row>
    <row r="1198" spans="1:5" x14ac:dyDescent="0.35">
      <c r="A1198" s="2">
        <v>45202</v>
      </c>
      <c r="B1198" s="4">
        <v>248.61</v>
      </c>
      <c r="C1198" s="4">
        <v>250.02</v>
      </c>
      <c r="D1198" s="4">
        <v>244.45</v>
      </c>
      <c r="E1198" s="4">
        <v>246.53</v>
      </c>
    </row>
    <row r="1199" spans="1:5" x14ac:dyDescent="0.35">
      <c r="A1199" s="2">
        <v>45203</v>
      </c>
      <c r="B1199" s="4">
        <v>248.14</v>
      </c>
      <c r="C1199" s="4">
        <v>261.86</v>
      </c>
      <c r="D1199" s="4">
        <v>247.6</v>
      </c>
      <c r="E1199" s="4">
        <v>261.16000000000003</v>
      </c>
    </row>
    <row r="1200" spans="1:5" x14ac:dyDescent="0.35">
      <c r="A1200" s="2">
        <v>45204</v>
      </c>
      <c r="B1200" s="4">
        <v>260</v>
      </c>
      <c r="C1200" s="4">
        <v>263.60000000000002</v>
      </c>
      <c r="D1200" s="4">
        <v>256.25</v>
      </c>
      <c r="E1200" s="4">
        <v>260.05</v>
      </c>
    </row>
    <row r="1201" spans="1:5" x14ac:dyDescent="0.35">
      <c r="A1201" s="2">
        <v>45205</v>
      </c>
      <c r="B1201" s="4">
        <v>253.98</v>
      </c>
      <c r="C1201" s="4">
        <v>261.64999999999998</v>
      </c>
      <c r="D1201" s="4">
        <v>250.65</v>
      </c>
      <c r="E1201" s="4">
        <v>260.52999999999997</v>
      </c>
    </row>
    <row r="1202" spans="1:5" x14ac:dyDescent="0.35">
      <c r="A1202" s="2">
        <v>45208</v>
      </c>
      <c r="B1202" s="4">
        <v>255.31</v>
      </c>
      <c r="C1202" s="4">
        <v>261.36</v>
      </c>
      <c r="D1202" s="4">
        <v>252.05</v>
      </c>
      <c r="E1202" s="4">
        <v>259.67</v>
      </c>
    </row>
    <row r="1203" spans="1:5" x14ac:dyDescent="0.35">
      <c r="A1203" s="2">
        <v>45209</v>
      </c>
      <c r="B1203" s="4">
        <v>257.75</v>
      </c>
      <c r="C1203" s="4">
        <v>268.94</v>
      </c>
      <c r="D1203" s="4">
        <v>257.64999999999998</v>
      </c>
      <c r="E1203" s="4">
        <v>263.62</v>
      </c>
    </row>
    <row r="1204" spans="1:5" x14ac:dyDescent="0.35">
      <c r="A1204" s="2">
        <v>45210</v>
      </c>
      <c r="B1204" s="4">
        <v>266.2</v>
      </c>
      <c r="C1204" s="4">
        <v>268.60000000000002</v>
      </c>
      <c r="D1204" s="4">
        <v>260.89999999999998</v>
      </c>
      <c r="E1204" s="4">
        <v>262.99</v>
      </c>
    </row>
    <row r="1205" spans="1:5" x14ac:dyDescent="0.35">
      <c r="A1205" s="2">
        <v>45211</v>
      </c>
      <c r="B1205" s="4">
        <v>262.92</v>
      </c>
      <c r="C1205" s="4">
        <v>265.41000000000003</v>
      </c>
      <c r="D1205" s="4">
        <v>256.63069999999999</v>
      </c>
      <c r="E1205" s="4">
        <v>258.87</v>
      </c>
    </row>
    <row r="1206" spans="1:5" x14ac:dyDescent="0.35">
      <c r="A1206" s="2">
        <v>45212</v>
      </c>
      <c r="B1206" s="4">
        <v>258.89999999999998</v>
      </c>
      <c r="C1206" s="4">
        <v>259.60000000000002</v>
      </c>
      <c r="D1206" s="4">
        <v>250.22</v>
      </c>
      <c r="E1206" s="4">
        <v>251.12</v>
      </c>
    </row>
    <row r="1207" spans="1:5" x14ac:dyDescent="0.35">
      <c r="A1207" s="2">
        <v>45215</v>
      </c>
      <c r="B1207" s="4">
        <v>250.05</v>
      </c>
      <c r="C1207" s="4">
        <v>255.3999</v>
      </c>
      <c r="D1207" s="4">
        <v>248.48</v>
      </c>
      <c r="E1207" s="4">
        <v>253.92</v>
      </c>
    </row>
    <row r="1208" spans="1:5" x14ac:dyDescent="0.35">
      <c r="A1208" s="2">
        <v>45216</v>
      </c>
      <c r="B1208" s="4">
        <v>250.1</v>
      </c>
      <c r="C1208" s="4">
        <v>257.18299999999999</v>
      </c>
      <c r="D1208" s="4">
        <v>247.08</v>
      </c>
      <c r="E1208" s="4">
        <v>254.85</v>
      </c>
    </row>
    <row r="1209" spans="1:5" x14ac:dyDescent="0.35">
      <c r="A1209" s="2">
        <v>45217</v>
      </c>
      <c r="B1209" s="4">
        <v>252.7</v>
      </c>
      <c r="C1209" s="4">
        <v>254.63</v>
      </c>
      <c r="D1209" s="4">
        <v>242.08</v>
      </c>
      <c r="E1209" s="4">
        <v>242.68</v>
      </c>
    </row>
    <row r="1210" spans="1:5" x14ac:dyDescent="0.35">
      <c r="A1210" s="2">
        <v>45218</v>
      </c>
      <c r="B1210" s="4">
        <v>225.95</v>
      </c>
      <c r="C1210" s="4">
        <v>230.61</v>
      </c>
      <c r="D1210" s="4">
        <v>216.78</v>
      </c>
      <c r="E1210" s="4">
        <v>220.11</v>
      </c>
    </row>
    <row r="1211" spans="1:5" x14ac:dyDescent="0.35">
      <c r="A1211" s="2">
        <v>45219</v>
      </c>
      <c r="B1211" s="4">
        <v>217.01</v>
      </c>
      <c r="C1211" s="4">
        <v>218.86060000000001</v>
      </c>
      <c r="D1211" s="4">
        <v>210.42</v>
      </c>
      <c r="E1211" s="4">
        <v>211.99</v>
      </c>
    </row>
    <row r="1212" spans="1:5" x14ac:dyDescent="0.35">
      <c r="A1212" s="2">
        <v>45222</v>
      </c>
      <c r="B1212" s="4">
        <v>210</v>
      </c>
      <c r="C1212" s="4">
        <v>216.98</v>
      </c>
      <c r="D1212" s="4">
        <v>202.51</v>
      </c>
      <c r="E1212" s="4">
        <v>212.08</v>
      </c>
    </row>
    <row r="1213" spans="1:5" x14ac:dyDescent="0.35">
      <c r="A1213" s="2">
        <v>45223</v>
      </c>
      <c r="B1213" s="4">
        <v>216.5</v>
      </c>
      <c r="C1213" s="4">
        <v>222.05</v>
      </c>
      <c r="D1213" s="4">
        <v>214.11</v>
      </c>
      <c r="E1213" s="4">
        <v>216.52</v>
      </c>
    </row>
    <row r="1214" spans="1:5" x14ac:dyDescent="0.35">
      <c r="A1214" s="2">
        <v>45224</v>
      </c>
      <c r="B1214" s="4">
        <v>215.88</v>
      </c>
      <c r="C1214" s="4">
        <v>220.1</v>
      </c>
      <c r="D1214" s="4">
        <v>212.2</v>
      </c>
      <c r="E1214" s="4">
        <v>212.42</v>
      </c>
    </row>
    <row r="1215" spans="1:5" x14ac:dyDescent="0.35">
      <c r="A1215" s="2">
        <v>45225</v>
      </c>
      <c r="B1215" s="4">
        <v>211.32</v>
      </c>
      <c r="C1215" s="4">
        <v>214.8</v>
      </c>
      <c r="D1215" s="4">
        <v>204.88</v>
      </c>
      <c r="E1215" s="4">
        <v>205.76</v>
      </c>
    </row>
    <row r="1216" spans="1:5" x14ac:dyDescent="0.35">
      <c r="A1216" s="2">
        <v>45226</v>
      </c>
      <c r="B1216" s="4">
        <v>210.6</v>
      </c>
      <c r="C1216" s="4">
        <v>212.41</v>
      </c>
      <c r="D1216" s="4">
        <v>205.77</v>
      </c>
      <c r="E1216" s="4">
        <v>207.3</v>
      </c>
    </row>
    <row r="1217" spans="1:5" x14ac:dyDescent="0.35">
      <c r="A1217" s="2">
        <v>45229</v>
      </c>
      <c r="B1217" s="4">
        <v>209.28</v>
      </c>
      <c r="C1217" s="4">
        <v>210.88</v>
      </c>
      <c r="D1217" s="4">
        <v>194.67</v>
      </c>
      <c r="E1217" s="4">
        <v>197.36</v>
      </c>
    </row>
    <row r="1218" spans="1:5" x14ac:dyDescent="0.35">
      <c r="A1218" s="2">
        <v>45230</v>
      </c>
      <c r="B1218" s="4">
        <v>196.12</v>
      </c>
      <c r="C1218" s="4">
        <v>202.8</v>
      </c>
      <c r="D1218" s="4">
        <v>194.07</v>
      </c>
      <c r="E1218" s="4">
        <v>200.84</v>
      </c>
    </row>
    <row r="1219" spans="1:5" x14ac:dyDescent="0.35">
      <c r="A1219" s="2">
        <v>45231</v>
      </c>
      <c r="B1219" s="4">
        <v>204.04</v>
      </c>
      <c r="C1219" s="4">
        <v>205.99</v>
      </c>
      <c r="D1219" s="4">
        <v>197.85</v>
      </c>
      <c r="E1219" s="4">
        <v>205.66</v>
      </c>
    </row>
    <row r="1220" spans="1:5" x14ac:dyDescent="0.35">
      <c r="A1220" s="2">
        <v>45232</v>
      </c>
      <c r="B1220" s="4">
        <v>212.97</v>
      </c>
      <c r="C1220" s="4">
        <v>219.2</v>
      </c>
      <c r="D1220" s="4">
        <v>211.45</v>
      </c>
      <c r="E1220" s="4">
        <v>218.51</v>
      </c>
    </row>
    <row r="1221" spans="1:5" x14ac:dyDescent="0.35">
      <c r="A1221" s="2">
        <v>45233</v>
      </c>
      <c r="B1221" s="4">
        <v>221.15</v>
      </c>
      <c r="C1221" s="4">
        <v>226.37010000000001</v>
      </c>
      <c r="D1221" s="4">
        <v>218.4</v>
      </c>
      <c r="E1221" s="4">
        <v>219.96</v>
      </c>
    </row>
    <row r="1222" spans="1:5" x14ac:dyDescent="0.35">
      <c r="A1222" s="2">
        <v>45236</v>
      </c>
      <c r="B1222" s="4">
        <v>223.98</v>
      </c>
      <c r="C1222" s="4">
        <v>226.32</v>
      </c>
      <c r="D1222" s="4">
        <v>215</v>
      </c>
      <c r="E1222" s="4">
        <v>219.27</v>
      </c>
    </row>
    <row r="1223" spans="1:5" x14ac:dyDescent="0.35">
      <c r="A1223" s="2">
        <v>45237</v>
      </c>
      <c r="B1223" s="4">
        <v>219.98</v>
      </c>
      <c r="C1223" s="4">
        <v>223.12</v>
      </c>
      <c r="D1223" s="4">
        <v>215.72</v>
      </c>
      <c r="E1223" s="4">
        <v>222.18</v>
      </c>
    </row>
    <row r="1224" spans="1:5" x14ac:dyDescent="0.35">
      <c r="A1224" s="2">
        <v>45238</v>
      </c>
      <c r="B1224" s="4">
        <v>223.15</v>
      </c>
      <c r="C1224" s="4">
        <v>224.15</v>
      </c>
      <c r="D1224" s="4">
        <v>217.64</v>
      </c>
      <c r="E1224" s="4">
        <v>222.11</v>
      </c>
    </row>
    <row r="1225" spans="1:5" x14ac:dyDescent="0.35">
      <c r="A1225" s="2">
        <v>45239</v>
      </c>
      <c r="B1225" s="4">
        <v>219.75</v>
      </c>
      <c r="C1225" s="4">
        <v>220.8</v>
      </c>
      <c r="D1225" s="4">
        <v>206.68</v>
      </c>
      <c r="E1225" s="4">
        <v>209.98</v>
      </c>
    </row>
    <row r="1226" spans="1:5" x14ac:dyDescent="0.35">
      <c r="A1226" s="2">
        <v>45240</v>
      </c>
      <c r="B1226" s="4">
        <v>210.03</v>
      </c>
      <c r="C1226" s="4">
        <v>215.38</v>
      </c>
      <c r="D1226" s="4">
        <v>205.69</v>
      </c>
      <c r="E1226" s="4">
        <v>214.65</v>
      </c>
    </row>
    <row r="1227" spans="1:5" x14ac:dyDescent="0.35">
      <c r="A1227" s="2">
        <v>45243</v>
      </c>
      <c r="B1227" s="4">
        <v>215.6</v>
      </c>
      <c r="C1227" s="4">
        <v>225.4</v>
      </c>
      <c r="D1227" s="4">
        <v>211.61009999999999</v>
      </c>
      <c r="E1227" s="4">
        <v>223.71</v>
      </c>
    </row>
    <row r="1228" spans="1:5" x14ac:dyDescent="0.35">
      <c r="A1228" s="2">
        <v>45244</v>
      </c>
      <c r="B1228" s="4">
        <v>235.03</v>
      </c>
      <c r="C1228" s="4">
        <v>238.13499999999999</v>
      </c>
      <c r="D1228" s="4">
        <v>230.72</v>
      </c>
      <c r="E1228" s="4">
        <v>237.41</v>
      </c>
    </row>
    <row r="1229" spans="1:5" x14ac:dyDescent="0.35">
      <c r="A1229" s="2">
        <v>45245</v>
      </c>
      <c r="B1229" s="4">
        <v>239.29</v>
      </c>
      <c r="C1229" s="4">
        <v>246.7</v>
      </c>
      <c r="D1229" s="4">
        <v>236.45</v>
      </c>
      <c r="E1229" s="4">
        <v>242.84</v>
      </c>
    </row>
    <row r="1230" spans="1:5" x14ac:dyDescent="0.35">
      <c r="A1230" s="2">
        <v>45246</v>
      </c>
      <c r="B1230" s="4">
        <v>239.49</v>
      </c>
      <c r="C1230" s="4">
        <v>240.88</v>
      </c>
      <c r="D1230" s="4">
        <v>230.96</v>
      </c>
      <c r="E1230" s="4">
        <v>233.59</v>
      </c>
    </row>
    <row r="1231" spans="1:5" x14ac:dyDescent="0.35">
      <c r="A1231" s="2">
        <v>45247</v>
      </c>
      <c r="B1231" s="4">
        <v>232</v>
      </c>
      <c r="C1231" s="4">
        <v>237.39</v>
      </c>
      <c r="D1231" s="4">
        <v>226.54</v>
      </c>
      <c r="E1231" s="4">
        <v>234.3</v>
      </c>
    </row>
    <row r="1232" spans="1:5" x14ac:dyDescent="0.35">
      <c r="A1232" s="2">
        <v>45250</v>
      </c>
      <c r="B1232" s="4">
        <v>234.04</v>
      </c>
      <c r="C1232" s="4">
        <v>237.1</v>
      </c>
      <c r="D1232" s="4">
        <v>231.02</v>
      </c>
      <c r="E1232" s="4">
        <v>235.6</v>
      </c>
    </row>
    <row r="1233" spans="1:5" x14ac:dyDescent="0.35">
      <c r="A1233" s="2">
        <v>45251</v>
      </c>
      <c r="B1233" s="4">
        <v>235.04</v>
      </c>
      <c r="C1233" s="4">
        <v>243.62</v>
      </c>
      <c r="D1233" s="4">
        <v>233.34</v>
      </c>
      <c r="E1233" s="4">
        <v>241.2</v>
      </c>
    </row>
    <row r="1234" spans="1:5" x14ac:dyDescent="0.35">
      <c r="A1234" s="2">
        <v>45252</v>
      </c>
      <c r="B1234" s="4">
        <v>242.04</v>
      </c>
      <c r="C1234" s="4">
        <v>244.01</v>
      </c>
      <c r="D1234" s="4">
        <v>231.4</v>
      </c>
      <c r="E1234" s="4">
        <v>234.21</v>
      </c>
    </row>
    <row r="1235" spans="1:5" x14ac:dyDescent="0.35">
      <c r="A1235" s="2">
        <v>45254</v>
      </c>
      <c r="B1235" s="4">
        <v>233.75</v>
      </c>
      <c r="C1235" s="4">
        <v>238.75</v>
      </c>
      <c r="D1235" s="4">
        <v>232.33</v>
      </c>
      <c r="E1235" s="4">
        <v>235.45</v>
      </c>
    </row>
    <row r="1236" spans="1:5" x14ac:dyDescent="0.35">
      <c r="A1236" s="2">
        <v>45257</v>
      </c>
      <c r="B1236" s="4">
        <v>236.89</v>
      </c>
      <c r="C1236" s="4">
        <v>238.33</v>
      </c>
      <c r="D1236" s="4">
        <v>232.1</v>
      </c>
      <c r="E1236" s="4">
        <v>236.08</v>
      </c>
    </row>
    <row r="1237" spans="1:5" x14ac:dyDescent="0.35">
      <c r="A1237" s="2">
        <v>45258</v>
      </c>
      <c r="B1237" s="4">
        <v>236.68</v>
      </c>
      <c r="C1237" s="4">
        <v>247</v>
      </c>
      <c r="D1237" s="4">
        <v>234.01</v>
      </c>
      <c r="E1237" s="4">
        <v>246.72</v>
      </c>
    </row>
    <row r="1238" spans="1:5" x14ac:dyDescent="0.35">
      <c r="A1238" s="2">
        <v>45259</v>
      </c>
      <c r="B1238" s="4">
        <v>249.21</v>
      </c>
      <c r="C1238" s="4">
        <v>252.75</v>
      </c>
      <c r="D1238" s="4">
        <v>242.76</v>
      </c>
      <c r="E1238" s="4">
        <v>244.14</v>
      </c>
    </row>
    <row r="1239" spans="1:5" x14ac:dyDescent="0.35">
      <c r="A1239" s="2">
        <v>45260</v>
      </c>
      <c r="B1239" s="4">
        <v>245.14</v>
      </c>
      <c r="C1239" s="4">
        <v>245.22</v>
      </c>
      <c r="D1239" s="4">
        <v>236.91</v>
      </c>
      <c r="E1239" s="4">
        <v>240.08</v>
      </c>
    </row>
    <row r="1240" spans="1:5" x14ac:dyDescent="0.35">
      <c r="A1240" s="2">
        <v>45261</v>
      </c>
      <c r="B1240" s="4">
        <v>233.14</v>
      </c>
      <c r="C1240" s="4">
        <v>240.19</v>
      </c>
      <c r="D1240" s="4">
        <v>231.9</v>
      </c>
      <c r="E1240" s="4">
        <v>238.83</v>
      </c>
    </row>
    <row r="1241" spans="1:5" x14ac:dyDescent="0.35">
      <c r="A1241" s="2">
        <v>45264</v>
      </c>
      <c r="B1241" s="4">
        <v>235.75</v>
      </c>
      <c r="C1241" s="4">
        <v>239.3733</v>
      </c>
      <c r="D1241" s="4">
        <v>233.2902</v>
      </c>
      <c r="E1241" s="4">
        <v>235.58</v>
      </c>
    </row>
    <row r="1242" spans="1:5" x14ac:dyDescent="0.35">
      <c r="A1242" s="2">
        <v>45265</v>
      </c>
      <c r="B1242" s="4">
        <v>233.87</v>
      </c>
      <c r="C1242" s="4">
        <v>246.66</v>
      </c>
      <c r="D1242" s="4">
        <v>233.7</v>
      </c>
      <c r="E1242" s="4">
        <v>238.72</v>
      </c>
    </row>
    <row r="1243" spans="1:5" x14ac:dyDescent="0.35">
      <c r="A1243" s="2">
        <v>45266</v>
      </c>
      <c r="B1243" s="4">
        <v>242.92</v>
      </c>
      <c r="C1243" s="4">
        <v>246.57</v>
      </c>
      <c r="D1243" s="4">
        <v>239.17089999999999</v>
      </c>
      <c r="E1243" s="4">
        <v>239.37</v>
      </c>
    </row>
    <row r="1244" spans="1:5" x14ac:dyDescent="0.35">
      <c r="A1244" s="2">
        <v>45267</v>
      </c>
      <c r="B1244" s="4">
        <v>241.55</v>
      </c>
      <c r="C1244" s="4">
        <v>244.08</v>
      </c>
      <c r="D1244" s="4">
        <v>236.98</v>
      </c>
      <c r="E1244" s="4">
        <v>242.64</v>
      </c>
    </row>
    <row r="1245" spans="1:5" x14ac:dyDescent="0.35">
      <c r="A1245" s="2">
        <v>45268</v>
      </c>
      <c r="B1245" s="4">
        <v>240.27</v>
      </c>
      <c r="C1245" s="4">
        <v>245.27</v>
      </c>
      <c r="D1245" s="4">
        <v>239.27010000000001</v>
      </c>
      <c r="E1245" s="4">
        <v>243.84</v>
      </c>
    </row>
    <row r="1246" spans="1:5" x14ac:dyDescent="0.35">
      <c r="A1246" s="2">
        <v>45271</v>
      </c>
      <c r="B1246" s="4">
        <v>242.74</v>
      </c>
      <c r="C1246" s="4">
        <v>243.441</v>
      </c>
      <c r="D1246" s="4">
        <v>237.45</v>
      </c>
      <c r="E1246" s="4">
        <v>239.74</v>
      </c>
    </row>
    <row r="1247" spans="1:5" x14ac:dyDescent="0.35">
      <c r="A1247" s="2">
        <v>45272</v>
      </c>
      <c r="B1247" s="4">
        <v>238.55</v>
      </c>
      <c r="C1247" s="4">
        <v>238.99</v>
      </c>
      <c r="D1247" s="4">
        <v>233.87</v>
      </c>
      <c r="E1247" s="4">
        <v>237.01</v>
      </c>
    </row>
    <row r="1248" spans="1:5" x14ac:dyDescent="0.35">
      <c r="A1248" s="2">
        <v>45273</v>
      </c>
      <c r="B1248" s="4">
        <v>234.19</v>
      </c>
      <c r="C1248" s="4">
        <v>240.3</v>
      </c>
      <c r="D1248" s="4">
        <v>228.2</v>
      </c>
      <c r="E1248" s="4">
        <v>239.29</v>
      </c>
    </row>
    <row r="1249" spans="1:5" x14ac:dyDescent="0.35">
      <c r="A1249" s="2">
        <v>45274</v>
      </c>
      <c r="B1249" s="4">
        <v>241.22</v>
      </c>
      <c r="C1249" s="4">
        <v>253.88</v>
      </c>
      <c r="D1249" s="4">
        <v>240.79</v>
      </c>
      <c r="E1249" s="4">
        <v>251.05</v>
      </c>
    </row>
    <row r="1250" spans="1:5" x14ac:dyDescent="0.35">
      <c r="A1250" s="2">
        <v>45275</v>
      </c>
      <c r="B1250" s="4">
        <v>251.21</v>
      </c>
      <c r="C1250" s="4">
        <v>254.13</v>
      </c>
      <c r="D1250" s="4">
        <v>248.3</v>
      </c>
      <c r="E1250" s="4">
        <v>253.5</v>
      </c>
    </row>
    <row r="1251" spans="1:5" x14ac:dyDescent="0.35">
      <c r="A1251" s="2">
        <v>45278</v>
      </c>
      <c r="B1251" s="4">
        <v>253.78</v>
      </c>
      <c r="C1251" s="4">
        <v>258.74</v>
      </c>
      <c r="D1251" s="4">
        <v>251.36</v>
      </c>
      <c r="E1251" s="4">
        <v>252.08</v>
      </c>
    </row>
    <row r="1252" spans="1:5" x14ac:dyDescent="0.35">
      <c r="A1252" s="2">
        <v>45279</v>
      </c>
      <c r="B1252" s="4">
        <v>253.48</v>
      </c>
      <c r="C1252" s="4">
        <v>258.3399</v>
      </c>
      <c r="D1252" s="4">
        <v>253.01</v>
      </c>
      <c r="E1252" s="4">
        <v>257.22000000000003</v>
      </c>
    </row>
    <row r="1253" spans="1:5" x14ac:dyDescent="0.35">
      <c r="A1253" s="2">
        <v>45280</v>
      </c>
      <c r="B1253" s="4">
        <v>256.41000000000003</v>
      </c>
      <c r="C1253" s="4">
        <v>259.83999999999997</v>
      </c>
      <c r="D1253" s="4">
        <v>247</v>
      </c>
      <c r="E1253" s="4">
        <v>247.14</v>
      </c>
    </row>
    <row r="1254" spans="1:5" x14ac:dyDescent="0.35">
      <c r="A1254" s="2">
        <v>45281</v>
      </c>
      <c r="B1254" s="4">
        <v>251.9</v>
      </c>
      <c r="C1254" s="4">
        <v>254.79990000000001</v>
      </c>
      <c r="D1254" s="4">
        <v>248.55</v>
      </c>
      <c r="E1254" s="4">
        <v>254.5</v>
      </c>
    </row>
    <row r="1255" spans="1:5" x14ac:dyDescent="0.35">
      <c r="A1255" s="2">
        <v>45282</v>
      </c>
      <c r="B1255" s="4">
        <v>256.76</v>
      </c>
      <c r="C1255" s="4">
        <v>258.22000000000003</v>
      </c>
      <c r="D1255" s="4">
        <v>251.37</v>
      </c>
      <c r="E1255" s="4">
        <v>252.54</v>
      </c>
    </row>
    <row r="1256" spans="1:5" x14ac:dyDescent="0.35">
      <c r="A1256" s="2">
        <v>45286</v>
      </c>
      <c r="B1256" s="4">
        <v>254.49</v>
      </c>
      <c r="C1256" s="4">
        <v>257.97000000000003</v>
      </c>
      <c r="D1256" s="4">
        <v>252.91</v>
      </c>
      <c r="E1256" s="4">
        <v>256.61</v>
      </c>
    </row>
    <row r="1257" spans="1:5" x14ac:dyDescent="0.35">
      <c r="A1257" s="2">
        <v>45287</v>
      </c>
      <c r="B1257" s="4">
        <v>258.35000000000002</v>
      </c>
      <c r="C1257" s="4">
        <v>263.33999999999997</v>
      </c>
      <c r="D1257" s="4">
        <v>257.52</v>
      </c>
      <c r="E1257" s="4">
        <v>261.44</v>
      </c>
    </row>
    <row r="1258" spans="1:5" x14ac:dyDescent="0.35">
      <c r="A1258" s="2">
        <v>45288</v>
      </c>
      <c r="B1258" s="4">
        <v>263.66000000000003</v>
      </c>
      <c r="C1258" s="4">
        <v>265.13</v>
      </c>
      <c r="D1258" s="4">
        <v>252.71</v>
      </c>
      <c r="E1258" s="4">
        <v>253.18</v>
      </c>
    </row>
    <row r="1259" spans="1:5" x14ac:dyDescent="0.35">
      <c r="A1259" s="2">
        <v>45289</v>
      </c>
      <c r="B1259" s="4">
        <v>255.1</v>
      </c>
      <c r="C1259" s="4">
        <v>255.19</v>
      </c>
      <c r="D1259" s="4">
        <v>247.43</v>
      </c>
      <c r="E1259" s="4">
        <v>248.48</v>
      </c>
    </row>
    <row r="1260" spans="1:5" x14ac:dyDescent="0.35">
      <c r="A1260" s="2">
        <v>45293</v>
      </c>
      <c r="B1260" s="4">
        <v>250.08</v>
      </c>
      <c r="C1260" s="4">
        <v>251.25</v>
      </c>
      <c r="D1260" s="4">
        <v>244.41</v>
      </c>
      <c r="E1260" s="4">
        <v>248.42</v>
      </c>
    </row>
    <row r="1261" spans="1:5" x14ac:dyDescent="0.35">
      <c r="A1261" s="2">
        <v>45294</v>
      </c>
      <c r="B1261" s="4">
        <v>244.98</v>
      </c>
      <c r="C1261" s="4">
        <v>245.68</v>
      </c>
      <c r="D1261" s="4">
        <v>236.32</v>
      </c>
      <c r="E1261" s="4">
        <v>238.45</v>
      </c>
    </row>
    <row r="1262" spans="1:5" x14ac:dyDescent="0.35">
      <c r="A1262" s="2">
        <v>45295</v>
      </c>
      <c r="B1262" s="4">
        <v>239.25</v>
      </c>
      <c r="C1262" s="4">
        <v>242.7</v>
      </c>
      <c r="D1262" s="4">
        <v>237.73</v>
      </c>
      <c r="E1262" s="4">
        <v>237.93</v>
      </c>
    </row>
    <row r="1263" spans="1:5" x14ac:dyDescent="0.35">
      <c r="A1263" s="2">
        <v>45296</v>
      </c>
      <c r="B1263" s="4">
        <v>236.86</v>
      </c>
      <c r="C1263" s="4">
        <v>240.11959999999999</v>
      </c>
      <c r="D1263" s="4">
        <v>234.90010000000001</v>
      </c>
      <c r="E1263" s="4">
        <v>237.49</v>
      </c>
    </row>
    <row r="1264" spans="1:5" x14ac:dyDescent="0.35">
      <c r="A1264" s="2">
        <v>45299</v>
      </c>
      <c r="B1264" s="4">
        <v>236.14</v>
      </c>
      <c r="C1264" s="4">
        <v>241.25</v>
      </c>
      <c r="D1264" s="4">
        <v>235.3</v>
      </c>
      <c r="E1264" s="4">
        <v>240.45</v>
      </c>
    </row>
    <row r="1265" spans="1:5" x14ac:dyDescent="0.35">
      <c r="A1265" s="2">
        <v>45300</v>
      </c>
      <c r="B1265" s="4">
        <v>238.11</v>
      </c>
      <c r="C1265" s="4">
        <v>238.96459999999999</v>
      </c>
      <c r="D1265" s="4">
        <v>232.04</v>
      </c>
      <c r="E1265" s="4">
        <v>234.96</v>
      </c>
    </row>
    <row r="1266" spans="1:5" x14ac:dyDescent="0.35">
      <c r="A1266" s="2">
        <v>45301</v>
      </c>
      <c r="B1266" s="4">
        <v>235.1</v>
      </c>
      <c r="C1266" s="4">
        <v>235.5</v>
      </c>
      <c r="D1266" s="4">
        <v>231.29</v>
      </c>
      <c r="E1266" s="4">
        <v>233.94</v>
      </c>
    </row>
    <row r="1267" spans="1:5" x14ac:dyDescent="0.35">
      <c r="A1267" s="2">
        <v>45302</v>
      </c>
      <c r="B1267" s="4">
        <v>230.57</v>
      </c>
      <c r="C1267" s="4">
        <v>230.93</v>
      </c>
      <c r="D1267" s="4">
        <v>225.37</v>
      </c>
      <c r="E1267" s="4">
        <v>227.22</v>
      </c>
    </row>
    <row r="1268" spans="1:5" x14ac:dyDescent="0.35">
      <c r="A1268" s="2">
        <v>45303</v>
      </c>
      <c r="B1268" s="4">
        <v>220.08</v>
      </c>
      <c r="C1268" s="4">
        <v>225.34</v>
      </c>
      <c r="D1268" s="4">
        <v>217.15010000000001</v>
      </c>
      <c r="E1268" s="4">
        <v>218.89</v>
      </c>
    </row>
    <row r="1269" spans="1:5" x14ac:dyDescent="0.35">
      <c r="A1269" s="2">
        <v>45307</v>
      </c>
      <c r="B1269" s="4">
        <v>215.1</v>
      </c>
      <c r="C1269" s="4">
        <v>223.49</v>
      </c>
      <c r="D1269" s="4">
        <v>212.18</v>
      </c>
      <c r="E1269" s="4">
        <v>219.91</v>
      </c>
    </row>
    <row r="1270" spans="1:5" x14ac:dyDescent="0.35">
      <c r="A1270" s="2">
        <v>45308</v>
      </c>
      <c r="B1270" s="4">
        <v>214.86</v>
      </c>
      <c r="C1270" s="4">
        <v>215.67</v>
      </c>
      <c r="D1270" s="4">
        <v>212.01</v>
      </c>
      <c r="E1270" s="4">
        <v>215.55</v>
      </c>
    </row>
    <row r="1271" spans="1:5" x14ac:dyDescent="0.35">
      <c r="A1271" s="2">
        <v>45309</v>
      </c>
      <c r="B1271" s="4">
        <v>216.88</v>
      </c>
      <c r="C1271" s="4">
        <v>217.45</v>
      </c>
      <c r="D1271" s="4">
        <v>208.74</v>
      </c>
      <c r="E1271" s="4">
        <v>211.88</v>
      </c>
    </row>
    <row r="1272" spans="1:5" x14ac:dyDescent="0.35">
      <c r="A1272" s="2">
        <v>45310</v>
      </c>
      <c r="B1272" s="4">
        <v>209.99</v>
      </c>
      <c r="C1272" s="4">
        <v>213.19</v>
      </c>
      <c r="D1272" s="4">
        <v>207.56</v>
      </c>
      <c r="E1272" s="4">
        <v>212.19</v>
      </c>
    </row>
    <row r="1273" spans="1:5" x14ac:dyDescent="0.35">
      <c r="A1273" s="2">
        <v>45313</v>
      </c>
      <c r="B1273" s="4">
        <v>212.26</v>
      </c>
      <c r="C1273" s="4">
        <v>217.8</v>
      </c>
      <c r="D1273" s="4">
        <v>206.27</v>
      </c>
      <c r="E1273" s="4">
        <v>208.8</v>
      </c>
    </row>
    <row r="1274" spans="1:5" x14ac:dyDescent="0.35">
      <c r="A1274" s="2">
        <v>45314</v>
      </c>
      <c r="B1274" s="4">
        <v>211.3</v>
      </c>
      <c r="C1274" s="4">
        <v>215.65</v>
      </c>
      <c r="D1274" s="4">
        <v>207.7516</v>
      </c>
      <c r="E1274" s="4">
        <v>209.14</v>
      </c>
    </row>
    <row r="1275" spans="1:5" x14ac:dyDescent="0.35">
      <c r="A1275" s="2">
        <v>45315</v>
      </c>
      <c r="B1275" s="4">
        <v>211.88</v>
      </c>
      <c r="C1275" s="4">
        <v>212.73</v>
      </c>
      <c r="D1275" s="4">
        <v>206.77</v>
      </c>
      <c r="E1275" s="4">
        <v>207.83</v>
      </c>
    </row>
    <row r="1276" spans="1:5" x14ac:dyDescent="0.35">
      <c r="A1276" s="2">
        <v>45316</v>
      </c>
      <c r="B1276" s="4">
        <v>189.7</v>
      </c>
      <c r="C1276" s="4">
        <v>193</v>
      </c>
      <c r="D1276" s="4">
        <v>180.06</v>
      </c>
      <c r="E1276" s="4">
        <v>182.63</v>
      </c>
    </row>
    <row r="1277" spans="1:5" x14ac:dyDescent="0.35">
      <c r="A1277" s="2">
        <v>45317</v>
      </c>
      <c r="B1277" s="4">
        <v>185.5</v>
      </c>
      <c r="C1277" s="4">
        <v>186.78</v>
      </c>
      <c r="D1277" s="4">
        <v>182.1</v>
      </c>
      <c r="E1277" s="4">
        <v>183.25</v>
      </c>
    </row>
    <row r="1278" spans="1:5" x14ac:dyDescent="0.35">
      <c r="A1278" s="2">
        <v>45320</v>
      </c>
      <c r="B1278" s="4">
        <v>185.63</v>
      </c>
      <c r="C1278" s="4">
        <v>191.48</v>
      </c>
      <c r="D1278" s="4">
        <v>183.67</v>
      </c>
      <c r="E1278" s="4">
        <v>190.93</v>
      </c>
    </row>
    <row r="1279" spans="1:5" x14ac:dyDescent="0.35">
      <c r="A1279" s="2">
        <v>45321</v>
      </c>
      <c r="B1279" s="4">
        <v>195.33</v>
      </c>
      <c r="C1279" s="4">
        <v>196.35929999999999</v>
      </c>
      <c r="D1279" s="4">
        <v>190.61</v>
      </c>
      <c r="E1279" s="4">
        <v>191.59</v>
      </c>
    </row>
    <row r="1280" spans="1:5" x14ac:dyDescent="0.35">
      <c r="A1280" s="2">
        <v>45322</v>
      </c>
      <c r="B1280" s="4">
        <v>186.995</v>
      </c>
      <c r="C1280" s="4">
        <v>193.97</v>
      </c>
      <c r="D1280" s="4">
        <v>185.8459</v>
      </c>
      <c r="E1280" s="4">
        <v>187.29</v>
      </c>
    </row>
    <row r="1281" spans="1:5" x14ac:dyDescent="0.35">
      <c r="A1281" s="2">
        <v>45323</v>
      </c>
      <c r="B1281" s="4">
        <v>188.5</v>
      </c>
      <c r="C1281" s="4">
        <v>189.88</v>
      </c>
      <c r="D1281" s="4">
        <v>184.28</v>
      </c>
      <c r="E1281" s="4">
        <v>188.86</v>
      </c>
    </row>
    <row r="1282" spans="1:5" x14ac:dyDescent="0.35">
      <c r="A1282" s="2">
        <v>45324</v>
      </c>
      <c r="B1282" s="4">
        <v>185.04</v>
      </c>
      <c r="C1282" s="4">
        <v>188.69</v>
      </c>
      <c r="D1282" s="4">
        <v>182</v>
      </c>
      <c r="E1282" s="4">
        <v>187.91</v>
      </c>
    </row>
    <row r="1283" spans="1:5" x14ac:dyDescent="0.35">
      <c r="A1283" s="2">
        <v>45327</v>
      </c>
      <c r="B1283" s="4">
        <v>184.26</v>
      </c>
      <c r="C1283" s="4">
        <v>184.68</v>
      </c>
      <c r="D1283" s="4">
        <v>175.01</v>
      </c>
      <c r="E1283" s="4">
        <v>181.06</v>
      </c>
    </row>
    <row r="1284" spans="1:5" x14ac:dyDescent="0.35">
      <c r="A1284" s="2">
        <v>45328</v>
      </c>
      <c r="B1284" s="4">
        <v>177.21</v>
      </c>
      <c r="C1284" s="4">
        <v>186.49</v>
      </c>
      <c r="D1284" s="4">
        <v>177.11</v>
      </c>
      <c r="E1284" s="4">
        <v>185.1</v>
      </c>
    </row>
    <row r="1285" spans="1:5" x14ac:dyDescent="0.35">
      <c r="A1285" s="2">
        <v>45329</v>
      </c>
      <c r="B1285" s="4">
        <v>188.18</v>
      </c>
      <c r="C1285" s="4">
        <v>189.79</v>
      </c>
      <c r="D1285" s="4">
        <v>182.68</v>
      </c>
      <c r="E1285" s="4">
        <v>187.58</v>
      </c>
    </row>
    <row r="1286" spans="1:5" x14ac:dyDescent="0.35">
      <c r="A1286" s="2">
        <v>45330</v>
      </c>
      <c r="B1286" s="4">
        <v>189</v>
      </c>
      <c r="C1286" s="4">
        <v>191.61709999999999</v>
      </c>
      <c r="D1286" s="4">
        <v>185.58</v>
      </c>
      <c r="E1286" s="4">
        <v>189.56</v>
      </c>
    </row>
    <row r="1287" spans="1:5" x14ac:dyDescent="0.35">
      <c r="A1287" s="2">
        <v>45331</v>
      </c>
      <c r="B1287" s="4">
        <v>190.18</v>
      </c>
      <c r="C1287" s="4">
        <v>194.12</v>
      </c>
      <c r="D1287" s="4">
        <v>189.48</v>
      </c>
      <c r="E1287" s="4">
        <v>193.57</v>
      </c>
    </row>
    <row r="1288" spans="1:5" x14ac:dyDescent="0.35">
      <c r="A1288" s="2">
        <v>45334</v>
      </c>
      <c r="B1288" s="4">
        <v>192.11</v>
      </c>
      <c r="C1288" s="4">
        <v>194.73</v>
      </c>
      <c r="D1288" s="4">
        <v>187.28</v>
      </c>
      <c r="E1288" s="4">
        <v>188.13</v>
      </c>
    </row>
    <row r="1289" spans="1:5" x14ac:dyDescent="0.35">
      <c r="A1289" s="2">
        <v>45335</v>
      </c>
      <c r="B1289" s="4">
        <v>183.99</v>
      </c>
      <c r="C1289" s="4">
        <v>187.26</v>
      </c>
      <c r="D1289" s="4">
        <v>182.1087</v>
      </c>
      <c r="E1289" s="4">
        <v>184.02</v>
      </c>
    </row>
    <row r="1290" spans="1:5" x14ac:dyDescent="0.35">
      <c r="A1290" s="2">
        <v>45336</v>
      </c>
      <c r="B1290" s="4">
        <v>185.3</v>
      </c>
      <c r="C1290" s="4">
        <v>188.89</v>
      </c>
      <c r="D1290" s="4">
        <v>183.35</v>
      </c>
      <c r="E1290" s="4">
        <v>188.71</v>
      </c>
    </row>
    <row r="1291" spans="1:5" x14ac:dyDescent="0.35">
      <c r="A1291" s="2">
        <v>45337</v>
      </c>
      <c r="B1291" s="4">
        <v>189.16</v>
      </c>
      <c r="C1291" s="4">
        <v>200.88</v>
      </c>
      <c r="D1291" s="4">
        <v>188.8595</v>
      </c>
      <c r="E1291" s="4">
        <v>200.45</v>
      </c>
    </row>
    <row r="1292" spans="1:5" x14ac:dyDescent="0.35">
      <c r="A1292" s="2">
        <v>45338</v>
      </c>
      <c r="B1292" s="4">
        <v>202.06</v>
      </c>
      <c r="C1292" s="4">
        <v>203.17</v>
      </c>
      <c r="D1292" s="4">
        <v>197.4</v>
      </c>
      <c r="E1292" s="4">
        <v>199.95</v>
      </c>
    </row>
    <row r="1293" spans="1:5" x14ac:dyDescent="0.35">
      <c r="A1293" s="2">
        <v>45342</v>
      </c>
      <c r="B1293" s="4">
        <v>196.13</v>
      </c>
      <c r="C1293" s="4">
        <v>198.6</v>
      </c>
      <c r="D1293" s="4">
        <v>189.13</v>
      </c>
      <c r="E1293" s="4">
        <v>193.76</v>
      </c>
    </row>
    <row r="1294" spans="1:5" x14ac:dyDescent="0.35">
      <c r="A1294" s="2">
        <v>45343</v>
      </c>
      <c r="B1294" s="4">
        <v>193.36</v>
      </c>
      <c r="C1294" s="4">
        <v>199.44</v>
      </c>
      <c r="D1294" s="4">
        <v>191.95</v>
      </c>
      <c r="E1294" s="4">
        <v>194.77</v>
      </c>
    </row>
    <row r="1295" spans="1:5" x14ac:dyDescent="0.35">
      <c r="A1295" s="2">
        <v>45344</v>
      </c>
      <c r="B1295" s="4">
        <v>194</v>
      </c>
      <c r="C1295" s="4">
        <v>198.32</v>
      </c>
      <c r="D1295" s="4">
        <v>191.36</v>
      </c>
      <c r="E1295" s="4">
        <v>197.41</v>
      </c>
    </row>
    <row r="1296" spans="1:5" x14ac:dyDescent="0.35">
      <c r="A1296" s="2">
        <v>45345</v>
      </c>
      <c r="B1296" s="4">
        <v>195.31</v>
      </c>
      <c r="C1296" s="4">
        <v>197.57</v>
      </c>
      <c r="D1296" s="4">
        <v>191.5</v>
      </c>
      <c r="E1296" s="4">
        <v>191.97</v>
      </c>
    </row>
    <row r="1297" spans="1:5" x14ac:dyDescent="0.35">
      <c r="A1297" s="2">
        <v>45348</v>
      </c>
      <c r="B1297" s="4">
        <v>192.29</v>
      </c>
      <c r="C1297" s="4">
        <v>201.78</v>
      </c>
      <c r="D1297" s="4">
        <v>192</v>
      </c>
      <c r="E1297" s="4">
        <v>199.4</v>
      </c>
    </row>
    <row r="1298" spans="1:5" x14ac:dyDescent="0.35">
      <c r="A1298" s="2">
        <v>45349</v>
      </c>
      <c r="B1298" s="4">
        <v>204.04</v>
      </c>
      <c r="C1298" s="4">
        <v>205.6</v>
      </c>
      <c r="D1298" s="4">
        <v>198.26</v>
      </c>
      <c r="E1298" s="4">
        <v>199.73</v>
      </c>
    </row>
    <row r="1299" spans="1:5" x14ac:dyDescent="0.35">
      <c r="A1299" s="2">
        <v>45350</v>
      </c>
      <c r="B1299" s="4">
        <v>200.42</v>
      </c>
      <c r="C1299" s="4">
        <v>205.3</v>
      </c>
      <c r="D1299" s="4">
        <v>198.44</v>
      </c>
      <c r="E1299" s="4">
        <v>202.04</v>
      </c>
    </row>
    <row r="1300" spans="1:5" x14ac:dyDescent="0.35">
      <c r="A1300" s="2">
        <v>45351</v>
      </c>
      <c r="B1300" s="4">
        <v>204.18</v>
      </c>
      <c r="C1300" s="4">
        <v>205.28</v>
      </c>
      <c r="D1300" s="4">
        <v>198.44630000000001</v>
      </c>
      <c r="E1300" s="4">
        <v>201.88</v>
      </c>
    </row>
    <row r="1301" spans="1:5" x14ac:dyDescent="0.35">
      <c r="A1301" s="2">
        <v>45352</v>
      </c>
      <c r="B1301" s="4">
        <v>200.52</v>
      </c>
      <c r="C1301" s="4">
        <v>204.52</v>
      </c>
      <c r="D1301" s="4">
        <v>198.5</v>
      </c>
      <c r="E1301" s="4">
        <v>202.64</v>
      </c>
    </row>
    <row r="1302" spans="1:5" x14ac:dyDescent="0.35">
      <c r="A1302" s="2">
        <v>45355</v>
      </c>
      <c r="B1302" s="4">
        <v>198.73</v>
      </c>
      <c r="C1302" s="4">
        <v>199.75</v>
      </c>
      <c r="D1302" s="4">
        <v>186.72</v>
      </c>
      <c r="E1302" s="4">
        <v>188.14</v>
      </c>
    </row>
    <row r="1303" spans="1:5" x14ac:dyDescent="0.35">
      <c r="A1303" s="2">
        <v>45356</v>
      </c>
      <c r="B1303" s="4">
        <v>183.05</v>
      </c>
      <c r="C1303" s="4">
        <v>184.59</v>
      </c>
      <c r="D1303" s="4">
        <v>177.57</v>
      </c>
      <c r="E1303" s="4">
        <v>180.74</v>
      </c>
    </row>
    <row r="1304" spans="1:5" x14ac:dyDescent="0.35">
      <c r="A1304" s="2">
        <v>45357</v>
      </c>
      <c r="B1304" s="4">
        <v>179.99</v>
      </c>
      <c r="C1304" s="4">
        <v>181.57599999999999</v>
      </c>
      <c r="D1304" s="4">
        <v>173.7</v>
      </c>
      <c r="E1304" s="4">
        <v>176.54</v>
      </c>
    </row>
    <row r="1305" spans="1:5" x14ac:dyDescent="0.35">
      <c r="A1305" s="2">
        <v>45358</v>
      </c>
      <c r="B1305" s="4">
        <v>174.35</v>
      </c>
      <c r="C1305" s="4">
        <v>180.04</v>
      </c>
      <c r="D1305" s="4">
        <v>173.7</v>
      </c>
      <c r="E1305" s="4">
        <v>178.65</v>
      </c>
    </row>
    <row r="1306" spans="1:5" x14ac:dyDescent="0.35">
      <c r="A1306" s="2">
        <v>45359</v>
      </c>
      <c r="B1306" s="4">
        <v>181.5</v>
      </c>
      <c r="C1306" s="4">
        <v>182.73</v>
      </c>
      <c r="D1306" s="4">
        <v>174.7</v>
      </c>
      <c r="E1306" s="4">
        <v>175.34</v>
      </c>
    </row>
    <row r="1307" spans="1:5" x14ac:dyDescent="0.35">
      <c r="A1307" s="2">
        <v>45362</v>
      </c>
      <c r="B1307" s="4">
        <v>175.44499999999999</v>
      </c>
      <c r="C1307" s="4">
        <v>182.87</v>
      </c>
      <c r="D1307" s="4">
        <v>174.8</v>
      </c>
      <c r="E1307" s="4">
        <v>177.77</v>
      </c>
    </row>
    <row r="1308" spans="1:5" x14ac:dyDescent="0.35">
      <c r="A1308" s="2">
        <v>45363</v>
      </c>
      <c r="B1308" s="4">
        <v>177.77</v>
      </c>
      <c r="C1308" s="4">
        <v>179.43</v>
      </c>
      <c r="D1308" s="4">
        <v>172.4101</v>
      </c>
      <c r="E1308" s="4">
        <v>177.54</v>
      </c>
    </row>
    <row r="1309" spans="1:5" x14ac:dyDescent="0.35">
      <c r="A1309" s="2">
        <v>45364</v>
      </c>
      <c r="B1309" s="4">
        <v>173.05</v>
      </c>
      <c r="C1309" s="4">
        <v>176.05</v>
      </c>
      <c r="D1309" s="4">
        <v>169.15</v>
      </c>
      <c r="E1309" s="4">
        <v>169.48</v>
      </c>
    </row>
    <row r="1310" spans="1:5" x14ac:dyDescent="0.35">
      <c r="A1310" s="2">
        <v>45365</v>
      </c>
      <c r="B1310" s="4">
        <v>167.77</v>
      </c>
      <c r="C1310" s="4">
        <v>171.17</v>
      </c>
      <c r="D1310" s="4">
        <v>160.51</v>
      </c>
      <c r="E1310" s="4">
        <v>162.5</v>
      </c>
    </row>
    <row r="1311" spans="1:5" x14ac:dyDescent="0.35">
      <c r="A1311" s="2">
        <v>45366</v>
      </c>
      <c r="B1311" s="4">
        <v>163.16</v>
      </c>
      <c r="C1311" s="4">
        <v>165.18450000000001</v>
      </c>
      <c r="D1311" s="4">
        <v>160.76</v>
      </c>
      <c r="E1311" s="4">
        <v>163.57</v>
      </c>
    </row>
    <row r="1312" spans="1:5" x14ac:dyDescent="0.35">
      <c r="A1312" s="2">
        <v>45369</v>
      </c>
      <c r="B1312" s="4">
        <v>170.02</v>
      </c>
      <c r="C1312" s="4">
        <v>174.72</v>
      </c>
      <c r="D1312" s="4">
        <v>165.9</v>
      </c>
      <c r="E1312" s="4">
        <v>173.8</v>
      </c>
    </row>
    <row r="1313" spans="1:5" x14ac:dyDescent="0.35">
      <c r="A1313" s="2">
        <v>45370</v>
      </c>
      <c r="B1313" s="4">
        <v>172.36</v>
      </c>
      <c r="C1313" s="4">
        <v>172.82</v>
      </c>
      <c r="D1313" s="4">
        <v>167.42</v>
      </c>
      <c r="E1313" s="4">
        <v>171.32</v>
      </c>
    </row>
    <row r="1314" spans="1:5" x14ac:dyDescent="0.35">
      <c r="A1314" s="2">
        <v>45371</v>
      </c>
      <c r="B1314" s="4">
        <v>173</v>
      </c>
      <c r="C1314" s="4">
        <v>176.25</v>
      </c>
      <c r="D1314" s="4">
        <v>170.82</v>
      </c>
      <c r="E1314" s="4">
        <v>175.66</v>
      </c>
    </row>
    <row r="1315" spans="1:5" x14ac:dyDescent="0.35">
      <c r="A1315" s="2">
        <v>45372</v>
      </c>
      <c r="B1315" s="4">
        <v>176.39</v>
      </c>
      <c r="C1315" s="4">
        <v>178.18</v>
      </c>
      <c r="D1315" s="4">
        <v>171.8</v>
      </c>
      <c r="E1315" s="4">
        <v>172.82</v>
      </c>
    </row>
    <row r="1316" spans="1:5" x14ac:dyDescent="0.35">
      <c r="A1316" s="2">
        <v>45373</v>
      </c>
      <c r="B1316" s="4">
        <v>166.69</v>
      </c>
      <c r="C1316" s="4">
        <v>171.2</v>
      </c>
      <c r="D1316" s="4">
        <v>166.3</v>
      </c>
      <c r="E1316" s="4">
        <v>170.83</v>
      </c>
    </row>
    <row r="1317" spans="1:5" x14ac:dyDescent="0.35">
      <c r="A1317" s="2">
        <v>45376</v>
      </c>
      <c r="B1317" s="4">
        <v>168.76</v>
      </c>
      <c r="C1317" s="4">
        <v>175.24</v>
      </c>
      <c r="D1317" s="4">
        <v>168.73</v>
      </c>
      <c r="E1317" s="4">
        <v>172.63</v>
      </c>
    </row>
    <row r="1318" spans="1:5" x14ac:dyDescent="0.35">
      <c r="A1318" s="2">
        <v>45377</v>
      </c>
      <c r="B1318" s="4">
        <v>178.58</v>
      </c>
      <c r="C1318" s="4">
        <v>184.25</v>
      </c>
      <c r="D1318" s="4">
        <v>177.38</v>
      </c>
      <c r="E1318" s="4">
        <v>177.67</v>
      </c>
    </row>
    <row r="1319" spans="1:5" x14ac:dyDescent="0.35">
      <c r="A1319" s="2">
        <v>45378</v>
      </c>
      <c r="B1319" s="4">
        <v>181.41</v>
      </c>
      <c r="C1319" s="4">
        <v>181.91</v>
      </c>
      <c r="D1319" s="4">
        <v>176</v>
      </c>
      <c r="E1319" s="4">
        <v>179.83</v>
      </c>
    </row>
    <row r="1320" spans="1:5" x14ac:dyDescent="0.35">
      <c r="A1320" s="2">
        <v>45379</v>
      </c>
      <c r="B1320" s="4">
        <v>177.45</v>
      </c>
      <c r="C1320" s="4">
        <v>179.57</v>
      </c>
      <c r="D1320" s="4">
        <v>175.3</v>
      </c>
      <c r="E1320" s="4">
        <v>175.79</v>
      </c>
    </row>
    <row r="1321" spans="1:5" x14ac:dyDescent="0.35">
      <c r="A1321" s="2">
        <v>45383</v>
      </c>
      <c r="B1321" s="4">
        <v>176.17</v>
      </c>
      <c r="C1321" s="4">
        <v>176.75</v>
      </c>
      <c r="D1321" s="4">
        <v>170.21</v>
      </c>
      <c r="E1321" s="4">
        <v>175.22</v>
      </c>
    </row>
    <row r="1322" spans="1:5" x14ac:dyDescent="0.35">
      <c r="A1322" s="2">
        <v>45384</v>
      </c>
      <c r="B1322" s="4">
        <v>164.75</v>
      </c>
      <c r="C1322" s="4">
        <v>167.69</v>
      </c>
      <c r="D1322" s="4">
        <v>163.43</v>
      </c>
      <c r="E1322" s="4">
        <v>166.63</v>
      </c>
    </row>
    <row r="1323" spans="1:5" x14ac:dyDescent="0.35">
      <c r="A1323" s="2">
        <v>45385</v>
      </c>
      <c r="B1323" s="4">
        <v>164.02</v>
      </c>
      <c r="C1323" s="4">
        <v>168.82</v>
      </c>
      <c r="D1323" s="4">
        <v>163.28</v>
      </c>
      <c r="E1323" s="4">
        <v>168.38</v>
      </c>
    </row>
    <row r="1324" spans="1:5" x14ac:dyDescent="0.35">
      <c r="A1324" s="2">
        <v>45386</v>
      </c>
      <c r="B1324" s="4">
        <v>170.07</v>
      </c>
      <c r="C1324" s="4">
        <v>177.19</v>
      </c>
      <c r="D1324" s="4">
        <v>168.01</v>
      </c>
      <c r="E1324" s="4">
        <v>171.11</v>
      </c>
    </row>
    <row r="1325" spans="1:5" x14ac:dyDescent="0.35">
      <c r="A1325" s="2">
        <v>45387</v>
      </c>
      <c r="B1325" s="4">
        <v>169.08</v>
      </c>
      <c r="C1325" s="4">
        <v>170.86</v>
      </c>
      <c r="D1325" s="4">
        <v>160.51</v>
      </c>
      <c r="E1325" s="4">
        <v>164.9</v>
      </c>
    </row>
    <row r="1326" spans="1:5" x14ac:dyDescent="0.35">
      <c r="A1326" s="2">
        <v>45390</v>
      </c>
      <c r="B1326" s="4">
        <v>169.34</v>
      </c>
      <c r="C1326" s="4">
        <v>174.5</v>
      </c>
      <c r="D1326" s="4">
        <v>167.79</v>
      </c>
      <c r="E1326" s="4">
        <v>172.98</v>
      </c>
    </row>
    <row r="1327" spans="1:5" x14ac:dyDescent="0.35">
      <c r="A1327" s="2">
        <v>45391</v>
      </c>
      <c r="B1327" s="4">
        <v>172.91</v>
      </c>
      <c r="C1327" s="4">
        <v>179.22</v>
      </c>
      <c r="D1327" s="4">
        <v>171.92</v>
      </c>
      <c r="E1327" s="4">
        <v>176.88</v>
      </c>
    </row>
    <row r="1328" spans="1:5" x14ac:dyDescent="0.35">
      <c r="A1328" s="2">
        <v>45392</v>
      </c>
      <c r="B1328" s="4">
        <v>173.04</v>
      </c>
      <c r="C1328" s="4">
        <v>174.93</v>
      </c>
      <c r="D1328" s="4">
        <v>170.01</v>
      </c>
      <c r="E1328" s="4">
        <v>171.76</v>
      </c>
    </row>
    <row r="1329" spans="1:5" x14ac:dyDescent="0.35">
      <c r="A1329" s="2">
        <v>45393</v>
      </c>
      <c r="B1329" s="4">
        <v>172.55</v>
      </c>
      <c r="C1329" s="4">
        <v>175.88</v>
      </c>
      <c r="D1329" s="4">
        <v>168.51</v>
      </c>
      <c r="E1329" s="4">
        <v>174.6</v>
      </c>
    </row>
    <row r="1330" spans="1:5" x14ac:dyDescent="0.35">
      <c r="A1330" s="2">
        <v>45394</v>
      </c>
      <c r="B1330" s="4">
        <v>172.34</v>
      </c>
      <c r="C1330" s="4">
        <v>173.8099</v>
      </c>
      <c r="D1330" s="4">
        <v>170.36439999999999</v>
      </c>
      <c r="E1330" s="4">
        <v>171.05</v>
      </c>
    </row>
    <row r="1331" spans="1:5" x14ac:dyDescent="0.35">
      <c r="A1331" s="2">
        <v>45397</v>
      </c>
      <c r="B1331" s="4">
        <v>170.24</v>
      </c>
      <c r="C1331" s="4">
        <v>170.69</v>
      </c>
      <c r="D1331" s="4">
        <v>161.38</v>
      </c>
      <c r="E1331" s="4">
        <v>161.47999999999999</v>
      </c>
    </row>
    <row r="1332" spans="1:5" x14ac:dyDescent="0.35">
      <c r="A1332" s="2">
        <v>45398</v>
      </c>
      <c r="B1332" s="4">
        <v>156.74199999999999</v>
      </c>
      <c r="C1332" s="4">
        <v>158.19</v>
      </c>
      <c r="D1332" s="4">
        <v>153.75</v>
      </c>
      <c r="E1332" s="4">
        <v>157.11000000000001</v>
      </c>
    </row>
    <row r="1333" spans="1:5" x14ac:dyDescent="0.35">
      <c r="A1333" s="2">
        <v>45399</v>
      </c>
      <c r="B1333" s="4">
        <v>157.63999999999999</v>
      </c>
      <c r="C1333" s="4">
        <v>158.33000000000001</v>
      </c>
      <c r="D1333" s="4">
        <v>153.78</v>
      </c>
      <c r="E1333" s="4">
        <v>155.44999999999999</v>
      </c>
    </row>
    <row r="1334" spans="1:5" x14ac:dyDescent="0.35">
      <c r="A1334" s="2">
        <v>45400</v>
      </c>
      <c r="B1334" s="4">
        <v>151.25</v>
      </c>
      <c r="C1334" s="4">
        <v>152.19999999999999</v>
      </c>
      <c r="D1334" s="4">
        <v>148.69999999999999</v>
      </c>
      <c r="E1334" s="4">
        <v>149.93</v>
      </c>
    </row>
    <row r="1335" spans="1:5" x14ac:dyDescent="0.35">
      <c r="A1335" s="2">
        <v>45401</v>
      </c>
      <c r="B1335" s="4">
        <v>148.97</v>
      </c>
      <c r="C1335" s="4">
        <v>150.94</v>
      </c>
      <c r="D1335" s="4">
        <v>146.22</v>
      </c>
      <c r="E1335" s="4">
        <v>147.05000000000001</v>
      </c>
    </row>
    <row r="1336" spans="1:5" x14ac:dyDescent="0.35">
      <c r="A1336" s="2">
        <v>45404</v>
      </c>
      <c r="B1336" s="4">
        <v>140.56</v>
      </c>
      <c r="C1336" s="4">
        <v>144.44</v>
      </c>
      <c r="D1336" s="4">
        <v>138.80250000000001</v>
      </c>
      <c r="E1336" s="4">
        <v>142.05000000000001</v>
      </c>
    </row>
    <row r="1337" spans="1:5" x14ac:dyDescent="0.35">
      <c r="A1337" s="2">
        <v>45405</v>
      </c>
      <c r="B1337" s="4">
        <v>143.33000000000001</v>
      </c>
      <c r="C1337" s="4">
        <v>147.26</v>
      </c>
      <c r="D1337" s="4">
        <v>141.11000000000001</v>
      </c>
      <c r="E1337" s="4">
        <v>144.68</v>
      </c>
    </row>
    <row r="1338" spans="1:5" x14ac:dyDescent="0.35">
      <c r="A1338" s="2">
        <v>45406</v>
      </c>
      <c r="B1338" s="4">
        <v>162.84</v>
      </c>
      <c r="C1338" s="4">
        <v>167.97</v>
      </c>
      <c r="D1338" s="4">
        <v>157.51</v>
      </c>
      <c r="E1338" s="4">
        <v>162.13</v>
      </c>
    </row>
    <row r="1339" spans="1:5" x14ac:dyDescent="0.35">
      <c r="A1339" s="2">
        <v>45407</v>
      </c>
      <c r="B1339" s="4">
        <v>158.96</v>
      </c>
      <c r="C1339" s="4">
        <v>170.88</v>
      </c>
      <c r="D1339" s="4">
        <v>158.36000000000001</v>
      </c>
      <c r="E1339" s="4">
        <v>170.18</v>
      </c>
    </row>
    <row r="1340" spans="1:5" x14ac:dyDescent="0.35">
      <c r="A1340" s="2">
        <v>45408</v>
      </c>
      <c r="B1340" s="4">
        <v>168.85</v>
      </c>
      <c r="C1340" s="4">
        <v>172.12</v>
      </c>
      <c r="D1340" s="4">
        <v>166.37</v>
      </c>
      <c r="E1340" s="4">
        <v>168.29</v>
      </c>
    </row>
    <row r="1341" spans="1:5" x14ac:dyDescent="0.35">
      <c r="A1341" s="2">
        <v>45411</v>
      </c>
      <c r="B1341" s="4">
        <v>188.42</v>
      </c>
      <c r="C1341" s="4">
        <v>198.87</v>
      </c>
      <c r="D1341" s="4">
        <v>184.54</v>
      </c>
      <c r="E1341" s="4">
        <v>194.05</v>
      </c>
    </row>
    <row r="1342" spans="1:5" x14ac:dyDescent="0.35">
      <c r="A1342" s="2">
        <v>45412</v>
      </c>
      <c r="B1342" s="4">
        <v>186.98</v>
      </c>
      <c r="C1342" s="4">
        <v>190.95</v>
      </c>
      <c r="D1342" s="4">
        <v>182.84010000000001</v>
      </c>
      <c r="E1342" s="4">
        <v>183.28</v>
      </c>
    </row>
    <row r="1343" spans="1:5" x14ac:dyDescent="0.35">
      <c r="A1343" s="2">
        <v>45413</v>
      </c>
      <c r="B1343" s="4">
        <v>182</v>
      </c>
      <c r="C1343" s="4">
        <v>185.86</v>
      </c>
      <c r="D1343" s="4">
        <v>179.01</v>
      </c>
      <c r="E1343" s="4">
        <v>179.99</v>
      </c>
    </row>
    <row r="1344" spans="1:5" x14ac:dyDescent="0.35">
      <c r="A1344" s="2">
        <v>45414</v>
      </c>
      <c r="B1344" s="4">
        <v>182.86</v>
      </c>
      <c r="C1344" s="4">
        <v>184.6</v>
      </c>
      <c r="D1344" s="4">
        <v>176.02</v>
      </c>
      <c r="E1344" s="4">
        <v>180.01</v>
      </c>
    </row>
    <row r="1345" spans="1:5" x14ac:dyDescent="0.35">
      <c r="A1345" s="2">
        <v>45415</v>
      </c>
      <c r="B1345" s="4">
        <v>182.1</v>
      </c>
      <c r="C1345" s="4">
        <v>184.78</v>
      </c>
      <c r="D1345" s="4">
        <v>178.42</v>
      </c>
      <c r="E1345" s="4">
        <v>181.19</v>
      </c>
    </row>
    <row r="1346" spans="1:5" x14ac:dyDescent="0.35">
      <c r="A1346" s="2">
        <v>45418</v>
      </c>
      <c r="B1346" s="4">
        <v>183.8</v>
      </c>
      <c r="C1346" s="4">
        <v>187.56</v>
      </c>
      <c r="D1346" s="4">
        <v>182.2</v>
      </c>
      <c r="E1346" s="4">
        <v>184.76</v>
      </c>
    </row>
    <row r="1347" spans="1:5" x14ac:dyDescent="0.35">
      <c r="A1347" s="2">
        <v>45419</v>
      </c>
      <c r="B1347" s="4">
        <v>182.4</v>
      </c>
      <c r="C1347" s="4">
        <v>183.26</v>
      </c>
      <c r="D1347" s="4">
        <v>177.4</v>
      </c>
      <c r="E1347" s="4">
        <v>177.81</v>
      </c>
    </row>
    <row r="1348" spans="1:5" x14ac:dyDescent="0.35">
      <c r="A1348" s="2">
        <v>45420</v>
      </c>
      <c r="B1348" s="4">
        <v>171.59</v>
      </c>
      <c r="C1348" s="4">
        <v>176.06</v>
      </c>
      <c r="D1348" s="4">
        <v>170.15</v>
      </c>
      <c r="E1348" s="4">
        <v>174.72</v>
      </c>
    </row>
    <row r="1349" spans="1:5" x14ac:dyDescent="0.35">
      <c r="A1349" s="2">
        <v>45421</v>
      </c>
      <c r="B1349" s="4">
        <v>175.01</v>
      </c>
      <c r="C1349" s="4">
        <v>175.62</v>
      </c>
      <c r="D1349" s="4">
        <v>171.37</v>
      </c>
      <c r="E1349" s="4">
        <v>171.97</v>
      </c>
    </row>
    <row r="1350" spans="1:5" x14ac:dyDescent="0.35">
      <c r="A1350" s="2">
        <v>45422</v>
      </c>
      <c r="B1350" s="4">
        <v>173.05</v>
      </c>
      <c r="C1350" s="4">
        <v>173.0599</v>
      </c>
      <c r="D1350" s="4">
        <v>167.75</v>
      </c>
      <c r="E1350" s="4">
        <v>168.47</v>
      </c>
    </row>
    <row r="1351" spans="1:5" x14ac:dyDescent="0.35">
      <c r="A1351" s="2">
        <v>45425</v>
      </c>
      <c r="B1351" s="4">
        <v>170</v>
      </c>
      <c r="C1351" s="4">
        <v>175.4</v>
      </c>
      <c r="D1351" s="4">
        <v>169</v>
      </c>
      <c r="E1351" s="4">
        <v>171.89</v>
      </c>
    </row>
    <row r="1352" spans="1:5" x14ac:dyDescent="0.35">
      <c r="A1352" s="2">
        <v>45426</v>
      </c>
      <c r="B1352" s="4">
        <v>174.49590000000001</v>
      </c>
      <c r="C1352" s="4">
        <v>179.49</v>
      </c>
      <c r="D1352" s="4">
        <v>174.07</v>
      </c>
      <c r="E1352" s="4">
        <v>177.55</v>
      </c>
    </row>
    <row r="1353" spans="1:5" x14ac:dyDescent="0.35">
      <c r="A1353" s="2">
        <v>45427</v>
      </c>
      <c r="B1353" s="4">
        <v>179.9</v>
      </c>
      <c r="C1353" s="4">
        <v>180</v>
      </c>
      <c r="D1353" s="4">
        <v>173.11</v>
      </c>
      <c r="E1353" s="4">
        <v>173.99</v>
      </c>
    </row>
    <row r="1354" spans="1:5" x14ac:dyDescent="0.35">
      <c r="A1354" s="2">
        <v>45428</v>
      </c>
      <c r="B1354" s="4">
        <v>174.1</v>
      </c>
      <c r="C1354" s="4">
        <v>175.79</v>
      </c>
      <c r="D1354" s="4">
        <v>171.43</v>
      </c>
      <c r="E1354" s="4">
        <v>174.84</v>
      </c>
    </row>
    <row r="1355" spans="1:5" x14ac:dyDescent="0.35">
      <c r="A1355" s="2">
        <v>45429</v>
      </c>
      <c r="B1355" s="4">
        <v>173.55</v>
      </c>
      <c r="C1355" s="4">
        <v>179.63</v>
      </c>
      <c r="D1355" s="4">
        <v>172.75</v>
      </c>
      <c r="E1355" s="4">
        <v>177.46</v>
      </c>
    </row>
    <row r="1356" spans="1:5" x14ac:dyDescent="0.35">
      <c r="A1356" s="2">
        <v>45432</v>
      </c>
      <c r="B1356" s="4">
        <v>177.56</v>
      </c>
      <c r="C1356" s="4">
        <v>177.75399999999999</v>
      </c>
      <c r="D1356" s="4">
        <v>173.52</v>
      </c>
      <c r="E1356" s="4">
        <v>174.95</v>
      </c>
    </row>
    <row r="1357" spans="1:5" x14ac:dyDescent="0.35">
      <c r="A1357" s="2">
        <v>45433</v>
      </c>
      <c r="B1357" s="4">
        <v>175.51</v>
      </c>
      <c r="C1357" s="4">
        <v>186.875</v>
      </c>
      <c r="D1357" s="4">
        <v>174.71</v>
      </c>
      <c r="E1357" s="4">
        <v>186.6</v>
      </c>
    </row>
    <row r="1358" spans="1:5" x14ac:dyDescent="0.35">
      <c r="A1358" s="2">
        <v>45434</v>
      </c>
      <c r="B1358" s="4">
        <v>182.85</v>
      </c>
      <c r="C1358" s="4">
        <v>183.8</v>
      </c>
      <c r="D1358" s="4">
        <v>178.12</v>
      </c>
      <c r="E1358" s="4">
        <v>180.11</v>
      </c>
    </row>
    <row r="1359" spans="1:5" x14ac:dyDescent="0.35">
      <c r="A1359" s="2">
        <v>45435</v>
      </c>
      <c r="B1359" s="4">
        <v>181.8</v>
      </c>
      <c r="C1359" s="4">
        <v>181.9</v>
      </c>
      <c r="D1359" s="4">
        <v>173.26</v>
      </c>
      <c r="E1359" s="4">
        <v>173.74</v>
      </c>
    </row>
    <row r="1360" spans="1:5" x14ac:dyDescent="0.35">
      <c r="A1360" s="2">
        <v>45436</v>
      </c>
      <c r="B1360" s="4">
        <v>174.83500000000001</v>
      </c>
      <c r="C1360" s="4">
        <v>180.08</v>
      </c>
      <c r="D1360" s="4">
        <v>173.73</v>
      </c>
      <c r="E1360" s="4">
        <v>179.24</v>
      </c>
    </row>
    <row r="1361" spans="1:5" x14ac:dyDescent="0.35">
      <c r="A1361" s="2">
        <v>45440</v>
      </c>
      <c r="B1361" s="4">
        <v>176.4</v>
      </c>
      <c r="C1361" s="4">
        <v>178.25</v>
      </c>
      <c r="D1361" s="4">
        <v>173.16</v>
      </c>
      <c r="E1361" s="4">
        <v>176.75</v>
      </c>
    </row>
    <row r="1362" spans="1:5" x14ac:dyDescent="0.35">
      <c r="A1362" s="2">
        <v>45441</v>
      </c>
      <c r="B1362" s="4">
        <v>174.19</v>
      </c>
      <c r="C1362" s="4">
        <v>178.15</v>
      </c>
      <c r="D1362" s="4">
        <v>173.93</v>
      </c>
      <c r="E1362" s="4">
        <v>176.19</v>
      </c>
    </row>
    <row r="1363" spans="1:5" x14ac:dyDescent="0.35">
      <c r="A1363" s="2">
        <v>45442</v>
      </c>
      <c r="B1363" s="4">
        <v>178.57499999999999</v>
      </c>
      <c r="C1363" s="4">
        <v>182.67</v>
      </c>
      <c r="D1363" s="4">
        <v>175.38</v>
      </c>
      <c r="E1363" s="4">
        <v>178.79</v>
      </c>
    </row>
    <row r="1364" spans="1:5" x14ac:dyDescent="0.35">
      <c r="A1364" s="2">
        <v>45443</v>
      </c>
      <c r="B1364" s="4">
        <v>178.5</v>
      </c>
      <c r="C1364" s="4">
        <v>180.32</v>
      </c>
      <c r="D1364" s="4">
        <v>173.82</v>
      </c>
      <c r="E1364" s="4">
        <v>178.08</v>
      </c>
    </row>
    <row r="1365" spans="1:5" x14ac:dyDescent="0.35">
      <c r="A1365" s="2">
        <v>45446</v>
      </c>
      <c r="B1365" s="4">
        <v>178.13</v>
      </c>
      <c r="C1365" s="4">
        <v>182.63890000000001</v>
      </c>
      <c r="D1365" s="4">
        <v>174.49</v>
      </c>
      <c r="E1365" s="4">
        <v>176.29</v>
      </c>
    </row>
    <row r="1366" spans="1:5" x14ac:dyDescent="0.35">
      <c r="A1366" s="2">
        <v>45447</v>
      </c>
      <c r="B1366" s="4">
        <v>174.77500000000001</v>
      </c>
      <c r="C1366" s="4">
        <v>177.755</v>
      </c>
      <c r="D1366" s="4">
        <v>174</v>
      </c>
      <c r="E1366" s="4">
        <v>174.77</v>
      </c>
    </row>
    <row r="1367" spans="1:5" x14ac:dyDescent="0.35">
      <c r="A1367" s="2">
        <v>45448</v>
      </c>
      <c r="B1367" s="4">
        <v>175.35</v>
      </c>
      <c r="C1367" s="4">
        <v>176.15</v>
      </c>
      <c r="D1367" s="4">
        <v>172.13</v>
      </c>
      <c r="E1367" s="4">
        <v>175</v>
      </c>
    </row>
    <row r="1368" spans="1:5" x14ac:dyDescent="0.35">
      <c r="A1368" s="2">
        <v>45449</v>
      </c>
      <c r="B1368" s="4">
        <v>174.6</v>
      </c>
      <c r="C1368" s="4">
        <v>179.73</v>
      </c>
      <c r="D1368" s="4">
        <v>172.73</v>
      </c>
      <c r="E1368" s="4">
        <v>177.94</v>
      </c>
    </row>
    <row r="1369" spans="1:5" x14ac:dyDescent="0.35">
      <c r="A1369" s="2">
        <v>45450</v>
      </c>
      <c r="B1369" s="4">
        <v>176.13</v>
      </c>
      <c r="C1369" s="4">
        <v>179.35</v>
      </c>
      <c r="D1369" s="4">
        <v>175.58</v>
      </c>
      <c r="E1369" s="4">
        <v>177.48</v>
      </c>
    </row>
    <row r="1370" spans="1:5" x14ac:dyDescent="0.35">
      <c r="A1370" s="2">
        <v>45453</v>
      </c>
      <c r="B1370" s="4">
        <v>176.06</v>
      </c>
      <c r="C1370" s="4">
        <v>178.57</v>
      </c>
      <c r="D1370" s="4">
        <v>173.17</v>
      </c>
      <c r="E1370" s="4">
        <v>173.79</v>
      </c>
    </row>
    <row r="1371" spans="1:5" x14ac:dyDescent="0.35">
      <c r="A1371" s="2">
        <v>45454</v>
      </c>
      <c r="B1371" s="4">
        <v>173.92</v>
      </c>
      <c r="C1371" s="4">
        <v>174.75</v>
      </c>
      <c r="D1371" s="4">
        <v>167.41</v>
      </c>
      <c r="E1371" s="4">
        <v>170.66</v>
      </c>
    </row>
    <row r="1372" spans="1:5" x14ac:dyDescent="0.35">
      <c r="A1372" s="2">
        <v>45455</v>
      </c>
      <c r="B1372" s="4">
        <v>171.12</v>
      </c>
      <c r="C1372" s="4">
        <v>180.55</v>
      </c>
      <c r="D1372" s="4">
        <v>169.8</v>
      </c>
      <c r="E1372" s="4">
        <v>177.29</v>
      </c>
    </row>
    <row r="1373" spans="1:5" x14ac:dyDescent="0.35">
      <c r="A1373" s="2">
        <v>45456</v>
      </c>
      <c r="B1373" s="4">
        <v>188.39</v>
      </c>
      <c r="C1373" s="4">
        <v>191.08</v>
      </c>
      <c r="D1373" s="4">
        <v>181.23</v>
      </c>
      <c r="E1373" s="4">
        <v>182.47</v>
      </c>
    </row>
    <row r="1374" spans="1:5" x14ac:dyDescent="0.35">
      <c r="A1374" s="2">
        <v>45457</v>
      </c>
      <c r="B1374" s="4">
        <v>185.8</v>
      </c>
      <c r="C1374" s="4">
        <v>186</v>
      </c>
      <c r="D1374" s="4">
        <v>176.92</v>
      </c>
      <c r="E1374" s="4">
        <v>178.01</v>
      </c>
    </row>
    <row r="1375" spans="1:5" x14ac:dyDescent="0.35">
      <c r="A1375" s="2">
        <v>45460</v>
      </c>
      <c r="B1375" s="4">
        <v>177.92</v>
      </c>
      <c r="C1375" s="4">
        <v>188.81</v>
      </c>
      <c r="D1375" s="4">
        <v>177</v>
      </c>
      <c r="E1375" s="4">
        <v>187.44</v>
      </c>
    </row>
    <row r="1376" spans="1:5" x14ac:dyDescent="0.35">
      <c r="A1376" s="2">
        <v>45461</v>
      </c>
      <c r="B1376" s="4">
        <v>186.56</v>
      </c>
      <c r="C1376" s="4">
        <v>187.2</v>
      </c>
      <c r="D1376" s="4">
        <v>182.37</v>
      </c>
      <c r="E1376" s="4">
        <v>184.86</v>
      </c>
    </row>
    <row r="1377" spans="1:5" x14ac:dyDescent="0.35">
      <c r="A1377" s="2">
        <v>45463</v>
      </c>
      <c r="B1377" s="4">
        <v>184.68</v>
      </c>
      <c r="C1377" s="4">
        <v>185.21</v>
      </c>
      <c r="D1377" s="4">
        <v>179.66</v>
      </c>
      <c r="E1377" s="4">
        <v>181.57</v>
      </c>
    </row>
    <row r="1378" spans="1:5" x14ac:dyDescent="0.35">
      <c r="A1378" s="2">
        <v>45464</v>
      </c>
      <c r="B1378" s="4">
        <v>182.3</v>
      </c>
      <c r="C1378" s="4">
        <v>183.95</v>
      </c>
      <c r="D1378" s="4">
        <v>180.69</v>
      </c>
      <c r="E1378" s="4">
        <v>183.01</v>
      </c>
    </row>
    <row r="1379" spans="1:5" x14ac:dyDescent="0.35">
      <c r="A1379" s="2">
        <v>45467</v>
      </c>
      <c r="B1379" s="4">
        <v>184.97</v>
      </c>
      <c r="C1379" s="4">
        <v>188.8</v>
      </c>
      <c r="D1379" s="4">
        <v>182.55</v>
      </c>
      <c r="E1379" s="4">
        <v>182.58</v>
      </c>
    </row>
    <row r="1380" spans="1:5" x14ac:dyDescent="0.35">
      <c r="A1380" s="2">
        <v>45468</v>
      </c>
      <c r="B1380" s="4">
        <v>184.4</v>
      </c>
      <c r="C1380" s="4">
        <v>187.97</v>
      </c>
      <c r="D1380" s="4">
        <v>182.01</v>
      </c>
      <c r="E1380" s="4">
        <v>187.35</v>
      </c>
    </row>
    <row r="1381" spans="1:5" x14ac:dyDescent="0.35">
      <c r="A1381" s="2">
        <v>45469</v>
      </c>
      <c r="B1381" s="4">
        <v>186.54</v>
      </c>
      <c r="C1381" s="4">
        <v>197.755</v>
      </c>
      <c r="D1381" s="4">
        <v>186.36</v>
      </c>
      <c r="E1381" s="4">
        <v>196.37</v>
      </c>
    </row>
    <row r="1382" spans="1:5" x14ac:dyDescent="0.35">
      <c r="A1382" s="2">
        <v>45470</v>
      </c>
      <c r="B1382" s="4">
        <v>195.17</v>
      </c>
      <c r="C1382" s="4">
        <v>198.72</v>
      </c>
      <c r="D1382" s="4">
        <v>194.05</v>
      </c>
      <c r="E1382" s="4">
        <v>197.42</v>
      </c>
    </row>
    <row r="1383" spans="1:5" x14ac:dyDescent="0.35">
      <c r="A1383" s="2">
        <v>45471</v>
      </c>
      <c r="B1383" s="4">
        <v>199.55</v>
      </c>
      <c r="C1383" s="4">
        <v>203.2</v>
      </c>
      <c r="D1383" s="4">
        <v>195.26</v>
      </c>
      <c r="E1383" s="4">
        <v>197.88</v>
      </c>
    </row>
    <row r="1384" spans="1:5" x14ac:dyDescent="0.35">
      <c r="A1384" s="2">
        <v>45474</v>
      </c>
      <c r="B1384" s="4">
        <v>201.02</v>
      </c>
      <c r="C1384" s="4">
        <v>213.23</v>
      </c>
      <c r="D1384" s="4">
        <v>200.85</v>
      </c>
      <c r="E1384" s="4">
        <v>209.86</v>
      </c>
    </row>
    <row r="1385" spans="1:5" x14ac:dyDescent="0.35">
      <c r="A1385" s="2">
        <v>45475</v>
      </c>
      <c r="B1385" s="4">
        <v>218.89</v>
      </c>
      <c r="C1385" s="4">
        <v>231.3</v>
      </c>
      <c r="D1385" s="4">
        <v>218.06</v>
      </c>
      <c r="E1385" s="4">
        <v>231.26</v>
      </c>
    </row>
    <row r="1386" spans="1:5" x14ac:dyDescent="0.35">
      <c r="A1386" s="2">
        <v>45476</v>
      </c>
      <c r="B1386" s="4">
        <v>234.56</v>
      </c>
      <c r="C1386" s="4">
        <v>248.35</v>
      </c>
      <c r="D1386" s="4">
        <v>234.25</v>
      </c>
      <c r="E1386" s="4">
        <v>246.39</v>
      </c>
    </row>
    <row r="1387" spans="1:5" x14ac:dyDescent="0.35">
      <c r="A1387" s="2">
        <v>45478</v>
      </c>
      <c r="B1387" s="4">
        <v>249.81</v>
      </c>
      <c r="C1387" s="4">
        <v>252.37</v>
      </c>
      <c r="D1387" s="4">
        <v>242.46010000000001</v>
      </c>
      <c r="E1387" s="4">
        <v>251.52</v>
      </c>
    </row>
    <row r="1388" spans="1:5" x14ac:dyDescent="0.35">
      <c r="A1388" s="2">
        <v>45481</v>
      </c>
      <c r="B1388" s="4">
        <v>247.71</v>
      </c>
      <c r="C1388" s="4">
        <v>259.43900000000002</v>
      </c>
      <c r="D1388" s="4">
        <v>244.57</v>
      </c>
      <c r="E1388" s="4">
        <v>252.94</v>
      </c>
    </row>
    <row r="1389" spans="1:5" x14ac:dyDescent="0.35">
      <c r="A1389" s="2">
        <v>45482</v>
      </c>
      <c r="B1389" s="4">
        <v>251</v>
      </c>
      <c r="C1389" s="4">
        <v>265.61</v>
      </c>
      <c r="D1389" s="4">
        <v>250.3</v>
      </c>
      <c r="E1389" s="4">
        <v>262.33</v>
      </c>
    </row>
    <row r="1390" spans="1:5" x14ac:dyDescent="0.35">
      <c r="A1390" s="2">
        <v>45483</v>
      </c>
      <c r="B1390" s="4">
        <v>262.8</v>
      </c>
      <c r="C1390" s="4">
        <v>267.58999999999997</v>
      </c>
      <c r="D1390" s="4">
        <v>257.86</v>
      </c>
      <c r="E1390" s="4">
        <v>263.26</v>
      </c>
    </row>
    <row r="1391" spans="1:5" x14ac:dyDescent="0.35">
      <c r="A1391" s="2">
        <v>45484</v>
      </c>
      <c r="B1391" s="4">
        <v>263.3</v>
      </c>
      <c r="C1391" s="4">
        <v>271</v>
      </c>
      <c r="D1391" s="4">
        <v>239.65</v>
      </c>
      <c r="E1391" s="4">
        <v>241.03</v>
      </c>
    </row>
    <row r="1392" spans="1:5" x14ac:dyDescent="0.35">
      <c r="A1392" s="2">
        <v>45485</v>
      </c>
      <c r="B1392" s="4">
        <v>235.8</v>
      </c>
      <c r="C1392" s="4">
        <v>251.84</v>
      </c>
      <c r="D1392" s="4">
        <v>233.09119999999999</v>
      </c>
      <c r="E1392" s="4">
        <v>248.23</v>
      </c>
    </row>
    <row r="1393" spans="1:5" x14ac:dyDescent="0.35">
      <c r="A1393" s="2">
        <v>45488</v>
      </c>
      <c r="B1393" s="4">
        <v>255.97</v>
      </c>
      <c r="C1393" s="4">
        <v>265.60000000000002</v>
      </c>
      <c r="D1393" s="4">
        <v>251.73</v>
      </c>
      <c r="E1393" s="4">
        <v>252.64</v>
      </c>
    </row>
    <row r="1394" spans="1:5" x14ac:dyDescent="0.35">
      <c r="A1394" s="2">
        <v>45489</v>
      </c>
      <c r="B1394" s="4">
        <v>255.31</v>
      </c>
      <c r="C1394" s="4">
        <v>258.62</v>
      </c>
      <c r="D1394" s="4">
        <v>245.80009999999999</v>
      </c>
      <c r="E1394" s="4">
        <v>256.56</v>
      </c>
    </row>
    <row r="1395" spans="1:5" x14ac:dyDescent="0.35">
      <c r="A1395" s="2">
        <v>45490</v>
      </c>
      <c r="B1395" s="4">
        <v>252.73</v>
      </c>
      <c r="C1395" s="4">
        <v>258.47000000000003</v>
      </c>
      <c r="D1395" s="4">
        <v>246.18199999999999</v>
      </c>
      <c r="E1395" s="4">
        <v>248.5</v>
      </c>
    </row>
    <row r="1396" spans="1:5" x14ac:dyDescent="0.35">
      <c r="A1396" s="2">
        <v>45491</v>
      </c>
      <c r="B1396" s="4">
        <v>251.09</v>
      </c>
      <c r="C1396" s="4">
        <v>257.14</v>
      </c>
      <c r="D1396" s="4">
        <v>247.2</v>
      </c>
      <c r="E1396" s="4">
        <v>249.23</v>
      </c>
    </row>
    <row r="1397" spans="1:5" x14ac:dyDescent="0.35">
      <c r="A1397" s="2">
        <v>45492</v>
      </c>
      <c r="B1397" s="4">
        <v>247.79</v>
      </c>
      <c r="C1397" s="4">
        <v>249.44</v>
      </c>
      <c r="D1397" s="4">
        <v>236.83</v>
      </c>
      <c r="E1397" s="4">
        <v>239.2</v>
      </c>
    </row>
    <row r="1398" spans="1:5" x14ac:dyDescent="0.35">
      <c r="A1398" s="2">
        <v>45495</v>
      </c>
      <c r="B1398" s="4">
        <v>244.21</v>
      </c>
      <c r="C1398" s="4">
        <v>253.21</v>
      </c>
      <c r="D1398" s="4">
        <v>243.75</v>
      </c>
      <c r="E1398" s="4">
        <v>251.51</v>
      </c>
    </row>
    <row r="1399" spans="1:5" x14ac:dyDescent="0.35">
      <c r="A1399" s="2">
        <v>45496</v>
      </c>
      <c r="B1399" s="4">
        <v>253.6</v>
      </c>
      <c r="C1399" s="4">
        <v>255.7594</v>
      </c>
      <c r="D1399" s="4">
        <v>245.63</v>
      </c>
      <c r="E1399" s="4">
        <v>246.38</v>
      </c>
    </row>
    <row r="1400" spans="1:5" x14ac:dyDescent="0.35">
      <c r="A1400" s="2">
        <v>45497</v>
      </c>
      <c r="B1400" s="4">
        <v>225.42</v>
      </c>
      <c r="C1400" s="4">
        <v>225.99</v>
      </c>
      <c r="D1400" s="4">
        <v>214.71</v>
      </c>
      <c r="E1400" s="4">
        <v>215.99</v>
      </c>
    </row>
    <row r="1401" spans="1:5" x14ac:dyDescent="0.35">
      <c r="A1401" s="2">
        <v>45498</v>
      </c>
      <c r="B1401" s="4">
        <v>216.8</v>
      </c>
      <c r="C1401" s="4">
        <v>226</v>
      </c>
      <c r="D1401" s="4">
        <v>216.23099999999999</v>
      </c>
      <c r="E1401" s="4">
        <v>220.25</v>
      </c>
    </row>
    <row r="1402" spans="1:5" x14ac:dyDescent="0.35">
      <c r="A1402" s="2">
        <v>45499</v>
      </c>
      <c r="B1402" s="4">
        <v>221.19</v>
      </c>
      <c r="C1402" s="4">
        <v>222.2799</v>
      </c>
      <c r="D1402" s="4">
        <v>215.33</v>
      </c>
      <c r="E1402" s="4">
        <v>219.8</v>
      </c>
    </row>
    <row r="1403" spans="1:5" x14ac:dyDescent="0.35">
      <c r="A1403" s="2">
        <v>45502</v>
      </c>
      <c r="B1403" s="4">
        <v>224.9</v>
      </c>
      <c r="C1403" s="4">
        <v>234.27</v>
      </c>
      <c r="D1403" s="4">
        <v>224.7</v>
      </c>
      <c r="E1403" s="4">
        <v>232.1</v>
      </c>
    </row>
    <row r="1404" spans="1:5" x14ac:dyDescent="0.35">
      <c r="A1404" s="2">
        <v>45503</v>
      </c>
      <c r="B1404" s="4">
        <v>232.25</v>
      </c>
      <c r="C1404" s="4">
        <v>232.41</v>
      </c>
      <c r="D1404" s="4">
        <v>220</v>
      </c>
      <c r="E1404" s="4">
        <v>222.62</v>
      </c>
    </row>
    <row r="1405" spans="1:5" x14ac:dyDescent="0.35">
      <c r="A1405" s="2">
        <v>45504</v>
      </c>
      <c r="B1405" s="4">
        <v>227.9</v>
      </c>
      <c r="C1405" s="4">
        <v>234.68</v>
      </c>
      <c r="D1405" s="4">
        <v>226.78749999999999</v>
      </c>
      <c r="E1405" s="4">
        <v>232.07</v>
      </c>
    </row>
    <row r="1406" spans="1:5" x14ac:dyDescent="0.35">
      <c r="A1406" s="2">
        <v>45505</v>
      </c>
      <c r="B1406" s="4">
        <v>227.69</v>
      </c>
      <c r="C1406" s="4">
        <v>231.86699999999999</v>
      </c>
      <c r="D1406" s="4">
        <v>214.33279999999999</v>
      </c>
      <c r="E1406" s="4">
        <v>216.86</v>
      </c>
    </row>
    <row r="1407" spans="1:5" x14ac:dyDescent="0.35">
      <c r="A1407" s="2">
        <v>45506</v>
      </c>
      <c r="B1407" s="4">
        <v>214.88</v>
      </c>
      <c r="C1407" s="4">
        <v>216.13</v>
      </c>
      <c r="D1407" s="4">
        <v>205.78</v>
      </c>
      <c r="E1407" s="4">
        <v>207.67</v>
      </c>
    </row>
    <row r="1408" spans="1:5" x14ac:dyDescent="0.35">
      <c r="A1408" s="2">
        <v>45509</v>
      </c>
      <c r="B1408" s="4">
        <v>185.22</v>
      </c>
      <c r="C1408" s="4">
        <v>203.87989999999999</v>
      </c>
      <c r="D1408" s="4">
        <v>182</v>
      </c>
      <c r="E1408" s="4">
        <v>198.88</v>
      </c>
    </row>
    <row r="1409" spans="1:5" x14ac:dyDescent="0.35">
      <c r="A1409" s="2">
        <v>45510</v>
      </c>
      <c r="B1409" s="4">
        <v>200.75</v>
      </c>
      <c r="C1409" s="4">
        <v>202.9</v>
      </c>
      <c r="D1409" s="4">
        <v>192.67</v>
      </c>
      <c r="E1409" s="4">
        <v>200.64</v>
      </c>
    </row>
    <row r="1410" spans="1:5" x14ac:dyDescent="0.35">
      <c r="A1410" s="2">
        <v>45511</v>
      </c>
      <c r="B1410" s="4">
        <v>200.77</v>
      </c>
      <c r="C1410" s="4">
        <v>203.49</v>
      </c>
      <c r="D1410" s="4">
        <v>191.48</v>
      </c>
      <c r="E1410" s="4">
        <v>191.76</v>
      </c>
    </row>
    <row r="1411" spans="1:5" x14ac:dyDescent="0.35">
      <c r="A1411" s="2">
        <v>45512</v>
      </c>
      <c r="B1411" s="4">
        <v>195.7</v>
      </c>
      <c r="C1411" s="4">
        <v>200.7</v>
      </c>
      <c r="D1411" s="4">
        <v>192.04</v>
      </c>
      <c r="E1411" s="4">
        <v>198.84</v>
      </c>
    </row>
    <row r="1412" spans="1:5" x14ac:dyDescent="0.35">
      <c r="A1412" s="2">
        <v>45513</v>
      </c>
      <c r="B1412" s="4">
        <v>197.05</v>
      </c>
      <c r="C1412" s="4">
        <v>200.88</v>
      </c>
      <c r="D1412" s="4">
        <v>195.11</v>
      </c>
      <c r="E1412" s="4">
        <v>200</v>
      </c>
    </row>
    <row r="1413" spans="1:5" x14ac:dyDescent="0.35">
      <c r="A1413" s="2">
        <v>45516</v>
      </c>
      <c r="B1413" s="4">
        <v>199.02</v>
      </c>
      <c r="C1413" s="4">
        <v>199.26</v>
      </c>
      <c r="D1413" s="4">
        <v>194.67</v>
      </c>
      <c r="E1413" s="4">
        <v>197.49</v>
      </c>
    </row>
    <row r="1414" spans="1:5" x14ac:dyDescent="0.35">
      <c r="A1414" s="2">
        <v>45517</v>
      </c>
      <c r="B1414" s="4">
        <v>198.47</v>
      </c>
      <c r="C1414" s="4">
        <v>208.49</v>
      </c>
      <c r="D1414" s="4">
        <v>197.06</v>
      </c>
      <c r="E1414" s="4">
        <v>207.83</v>
      </c>
    </row>
    <row r="1415" spans="1:5" x14ac:dyDescent="0.35">
      <c r="A1415" s="2">
        <v>45518</v>
      </c>
      <c r="B1415" s="4">
        <v>207.39</v>
      </c>
      <c r="C1415" s="4">
        <v>208.44</v>
      </c>
      <c r="D1415" s="4">
        <v>198.75</v>
      </c>
      <c r="E1415" s="4">
        <v>201.38</v>
      </c>
    </row>
    <row r="1416" spans="1:5" x14ac:dyDescent="0.35">
      <c r="A1416" s="2">
        <v>45519</v>
      </c>
      <c r="B1416" s="4">
        <v>205.02</v>
      </c>
      <c r="C1416" s="4">
        <v>215.88</v>
      </c>
      <c r="D1416" s="4">
        <v>204.82</v>
      </c>
      <c r="E1416" s="4">
        <v>214.14</v>
      </c>
    </row>
    <row r="1417" spans="1:5" x14ac:dyDescent="0.35">
      <c r="A1417" s="2">
        <v>45520</v>
      </c>
      <c r="B1417" s="4">
        <v>211.15</v>
      </c>
      <c r="C1417" s="4">
        <v>219.8</v>
      </c>
      <c r="D1417" s="4">
        <v>210.8</v>
      </c>
      <c r="E1417" s="4">
        <v>216.12</v>
      </c>
    </row>
    <row r="1418" spans="1:5" x14ac:dyDescent="0.35">
      <c r="A1418" s="2">
        <v>45523</v>
      </c>
      <c r="B1418" s="4">
        <v>217.07</v>
      </c>
      <c r="C1418" s="4">
        <v>222.98</v>
      </c>
      <c r="D1418" s="4">
        <v>214.09</v>
      </c>
      <c r="E1418" s="4">
        <v>222.72</v>
      </c>
    </row>
    <row r="1419" spans="1:5" x14ac:dyDescent="0.35">
      <c r="A1419" s="2">
        <v>45524</v>
      </c>
      <c r="B1419" s="4">
        <v>224.88</v>
      </c>
      <c r="C1419" s="4">
        <v>228.22</v>
      </c>
      <c r="D1419" s="4">
        <v>219.56</v>
      </c>
      <c r="E1419" s="4">
        <v>221.1</v>
      </c>
    </row>
    <row r="1420" spans="1:5" x14ac:dyDescent="0.35">
      <c r="A1420" s="2">
        <v>45525</v>
      </c>
      <c r="B1420" s="4">
        <v>222.67</v>
      </c>
      <c r="C1420" s="4">
        <v>224.65940000000001</v>
      </c>
      <c r="D1420" s="4">
        <v>218.86</v>
      </c>
      <c r="E1420" s="4">
        <v>223.27</v>
      </c>
    </row>
    <row r="1421" spans="1:5" x14ac:dyDescent="0.35">
      <c r="A1421" s="2">
        <v>45526</v>
      </c>
      <c r="B1421" s="4">
        <v>223.82</v>
      </c>
      <c r="C1421" s="4">
        <v>224.8</v>
      </c>
      <c r="D1421" s="4">
        <v>210.32</v>
      </c>
      <c r="E1421" s="4">
        <v>210.66</v>
      </c>
    </row>
    <row r="1422" spans="1:5" x14ac:dyDescent="0.35">
      <c r="A1422" s="2">
        <v>45527</v>
      </c>
      <c r="B1422" s="4">
        <v>214.45500000000001</v>
      </c>
      <c r="C1422" s="4">
        <v>221.48</v>
      </c>
      <c r="D1422" s="4">
        <v>214.21</v>
      </c>
      <c r="E1422" s="4">
        <v>220.32</v>
      </c>
    </row>
    <row r="1423" spans="1:5" x14ac:dyDescent="0.35">
      <c r="A1423" s="2">
        <v>45530</v>
      </c>
      <c r="B1423" s="4">
        <v>218.75</v>
      </c>
      <c r="C1423" s="4">
        <v>219.09</v>
      </c>
      <c r="D1423" s="4">
        <v>211.01</v>
      </c>
      <c r="E1423" s="4">
        <v>213.21</v>
      </c>
    </row>
    <row r="1424" spans="1:5" x14ac:dyDescent="0.35">
      <c r="A1424" s="2">
        <v>45531</v>
      </c>
      <c r="B1424" s="4">
        <v>213.25</v>
      </c>
      <c r="C1424" s="4">
        <v>215.66</v>
      </c>
      <c r="D1424" s="4">
        <v>206.94</v>
      </c>
      <c r="E1424" s="4">
        <v>209.21</v>
      </c>
    </row>
    <row r="1425" spans="1:5" x14ac:dyDescent="0.35">
      <c r="A1425" s="2">
        <v>45532</v>
      </c>
      <c r="B1425" s="4">
        <v>209.72</v>
      </c>
      <c r="C1425" s="4">
        <v>211.84</v>
      </c>
      <c r="D1425" s="4">
        <v>202.59</v>
      </c>
      <c r="E1425" s="4">
        <v>205.75</v>
      </c>
    </row>
    <row r="1426" spans="1:5" x14ac:dyDescent="0.35">
      <c r="A1426" s="2">
        <v>45533</v>
      </c>
      <c r="B1426" s="4">
        <v>209.8</v>
      </c>
      <c r="C1426" s="4">
        <v>214.89</v>
      </c>
      <c r="D1426" s="4">
        <v>205.97</v>
      </c>
      <c r="E1426" s="4">
        <v>206.28</v>
      </c>
    </row>
    <row r="1427" spans="1:5" x14ac:dyDescent="0.35">
      <c r="A1427" s="2">
        <v>45534</v>
      </c>
      <c r="B1427" s="4">
        <v>208.63</v>
      </c>
      <c r="C1427" s="4">
        <v>214.5701</v>
      </c>
      <c r="D1427" s="4">
        <v>207.03</v>
      </c>
      <c r="E1427" s="4">
        <v>214.11</v>
      </c>
    </row>
    <row r="1428" spans="1:5" x14ac:dyDescent="0.35">
      <c r="A1428" s="2">
        <v>45538</v>
      </c>
      <c r="B1428" s="4">
        <v>215.26</v>
      </c>
      <c r="C1428" s="4">
        <v>219.90430000000001</v>
      </c>
      <c r="D1428" s="4">
        <v>209.64</v>
      </c>
      <c r="E1428" s="4">
        <v>210.6</v>
      </c>
    </row>
    <row r="1429" spans="1:5" x14ac:dyDescent="0.35">
      <c r="A1429" s="2">
        <v>45539</v>
      </c>
      <c r="B1429" s="4">
        <v>210.59</v>
      </c>
      <c r="C1429" s="4">
        <v>222.22</v>
      </c>
      <c r="D1429" s="4">
        <v>210.57</v>
      </c>
      <c r="E1429" s="4">
        <v>219.41</v>
      </c>
    </row>
    <row r="1430" spans="1:5" x14ac:dyDescent="0.35">
      <c r="A1430" s="2">
        <v>45540</v>
      </c>
      <c r="B1430" s="4">
        <v>223.49</v>
      </c>
      <c r="C1430" s="4">
        <v>235</v>
      </c>
      <c r="D1430" s="4">
        <v>222.25</v>
      </c>
      <c r="E1430" s="4">
        <v>230.17</v>
      </c>
    </row>
    <row r="1431" spans="1:5" x14ac:dyDescent="0.35">
      <c r="A1431" s="2">
        <v>45541</v>
      </c>
      <c r="B1431" s="4">
        <v>232.6</v>
      </c>
      <c r="C1431" s="4">
        <v>233.6</v>
      </c>
      <c r="D1431" s="4">
        <v>210.51</v>
      </c>
      <c r="E1431" s="4">
        <v>210.73</v>
      </c>
    </row>
    <row r="1432" spans="1:5" x14ac:dyDescent="0.35">
      <c r="A1432" s="2">
        <v>45544</v>
      </c>
      <c r="B1432" s="4">
        <v>216.2</v>
      </c>
      <c r="C1432" s="4">
        <v>219.87</v>
      </c>
      <c r="D1432" s="4">
        <v>213.67</v>
      </c>
      <c r="E1432" s="4">
        <v>216.27</v>
      </c>
    </row>
    <row r="1433" spans="1:5" x14ac:dyDescent="0.35">
      <c r="A1433" s="2">
        <v>45545</v>
      </c>
      <c r="B1433" s="4">
        <v>220.07</v>
      </c>
      <c r="C1433" s="4">
        <v>226.4</v>
      </c>
      <c r="D1433" s="4">
        <v>218.6377</v>
      </c>
      <c r="E1433" s="4">
        <v>226.17</v>
      </c>
    </row>
    <row r="1434" spans="1:5" x14ac:dyDescent="0.35">
      <c r="A1434" s="2">
        <v>45546</v>
      </c>
      <c r="B1434" s="4">
        <v>224.55</v>
      </c>
      <c r="C1434" s="4">
        <v>228.47</v>
      </c>
      <c r="D1434" s="4">
        <v>216.80029999999999</v>
      </c>
      <c r="E1434" s="4">
        <v>228.13</v>
      </c>
    </row>
    <row r="1435" spans="1:5" x14ac:dyDescent="0.35">
      <c r="A1435" s="2">
        <v>45547</v>
      </c>
      <c r="B1435" s="4">
        <v>224.66</v>
      </c>
      <c r="C1435" s="4">
        <v>231.45</v>
      </c>
      <c r="D1435" s="4">
        <v>223.83</v>
      </c>
      <c r="E1435" s="4">
        <v>229.81</v>
      </c>
    </row>
    <row r="1436" spans="1:5" x14ac:dyDescent="0.35">
      <c r="A1436" s="2">
        <v>45548</v>
      </c>
      <c r="B1436" s="4">
        <v>228</v>
      </c>
      <c r="C1436" s="4">
        <v>232.67</v>
      </c>
      <c r="D1436" s="4">
        <v>226.32</v>
      </c>
      <c r="E1436" s="4">
        <v>230.29</v>
      </c>
    </row>
    <row r="1437" spans="1:5" x14ac:dyDescent="0.35">
      <c r="A1437" s="2">
        <v>45551</v>
      </c>
      <c r="B1437" s="4">
        <v>229.3</v>
      </c>
      <c r="C1437" s="4">
        <v>229.96</v>
      </c>
      <c r="D1437" s="4">
        <v>223.53</v>
      </c>
      <c r="E1437" s="4">
        <v>226.78</v>
      </c>
    </row>
    <row r="1438" spans="1:5" x14ac:dyDescent="0.35">
      <c r="A1438" s="2">
        <v>45552</v>
      </c>
      <c r="B1438" s="4">
        <v>229.45</v>
      </c>
      <c r="C1438" s="4">
        <v>234.57</v>
      </c>
      <c r="D1438" s="4">
        <v>226.55330000000001</v>
      </c>
      <c r="E1438" s="4">
        <v>227.87</v>
      </c>
    </row>
    <row r="1439" spans="1:5" x14ac:dyDescent="0.35">
      <c r="A1439" s="2">
        <v>45553</v>
      </c>
      <c r="B1439" s="4">
        <v>230.09</v>
      </c>
      <c r="C1439" s="4">
        <v>235.68</v>
      </c>
      <c r="D1439" s="4">
        <v>226.88</v>
      </c>
      <c r="E1439" s="4">
        <v>227.2</v>
      </c>
    </row>
    <row r="1440" spans="1:5" x14ac:dyDescent="0.35">
      <c r="A1440" s="2">
        <v>45554</v>
      </c>
      <c r="B1440" s="4">
        <v>234</v>
      </c>
      <c r="C1440" s="4">
        <v>244.24</v>
      </c>
      <c r="D1440" s="4">
        <v>232.13</v>
      </c>
      <c r="E1440" s="4">
        <v>243.92</v>
      </c>
    </row>
    <row r="1441" spans="1:5" x14ac:dyDescent="0.35">
      <c r="A1441" s="2">
        <v>45555</v>
      </c>
      <c r="B1441" s="4">
        <v>241.52</v>
      </c>
      <c r="C1441" s="4">
        <v>243.99</v>
      </c>
      <c r="D1441" s="4">
        <v>235.92</v>
      </c>
      <c r="E1441" s="4">
        <v>238.25</v>
      </c>
    </row>
    <row r="1442" spans="1:5" x14ac:dyDescent="0.35">
      <c r="A1442" s="2">
        <v>45558</v>
      </c>
      <c r="B1442" s="4">
        <v>242.61</v>
      </c>
      <c r="C1442" s="4">
        <v>250</v>
      </c>
      <c r="D1442" s="4">
        <v>241.92</v>
      </c>
      <c r="E1442" s="4">
        <v>250</v>
      </c>
    </row>
    <row r="1443" spans="1:5" x14ac:dyDescent="0.35">
      <c r="A1443" s="2">
        <v>45559</v>
      </c>
      <c r="B1443" s="4">
        <v>254.08</v>
      </c>
      <c r="C1443" s="4">
        <v>257.19</v>
      </c>
      <c r="D1443" s="4">
        <v>249.05009999999999</v>
      </c>
      <c r="E1443" s="4">
        <v>254.27</v>
      </c>
    </row>
    <row r="1444" spans="1:5" x14ac:dyDescent="0.35">
      <c r="A1444" s="2">
        <v>45560</v>
      </c>
      <c r="B1444" s="4">
        <v>252.54</v>
      </c>
      <c r="C1444" s="4">
        <v>257.05</v>
      </c>
      <c r="D1444" s="4">
        <v>252.28</v>
      </c>
      <c r="E1444" s="4">
        <v>257.02</v>
      </c>
    </row>
    <row r="1445" spans="1:5" x14ac:dyDescent="0.35">
      <c r="A1445" s="2">
        <v>45561</v>
      </c>
      <c r="B1445" s="4">
        <v>260.60000000000002</v>
      </c>
      <c r="C1445" s="4">
        <v>261.75</v>
      </c>
      <c r="D1445" s="4">
        <v>251.53</v>
      </c>
      <c r="E1445" s="4">
        <v>254.22</v>
      </c>
    </row>
    <row r="1446" spans="1:5" x14ac:dyDescent="0.35">
      <c r="A1446" s="2">
        <v>45562</v>
      </c>
      <c r="B1446" s="4">
        <v>257.375</v>
      </c>
      <c r="C1446" s="4">
        <v>260.69990000000001</v>
      </c>
      <c r="D1446" s="4">
        <v>254.12</v>
      </c>
      <c r="E1446" s="4">
        <v>260.45999999999998</v>
      </c>
    </row>
    <row r="1447" spans="1:5" x14ac:dyDescent="0.35">
      <c r="A1447" s="2">
        <v>45565</v>
      </c>
      <c r="B1447" s="4">
        <v>259.04000000000002</v>
      </c>
      <c r="C1447" s="4">
        <v>264.86</v>
      </c>
      <c r="D1447" s="4">
        <v>255.77</v>
      </c>
      <c r="E1447" s="4">
        <v>261.63</v>
      </c>
    </row>
    <row r="1448" spans="1:5" x14ac:dyDescent="0.35">
      <c r="A1448" s="2">
        <v>45566</v>
      </c>
      <c r="B1448" s="4">
        <v>262.67</v>
      </c>
      <c r="C1448" s="4">
        <v>263.98</v>
      </c>
      <c r="D1448" s="4">
        <v>248.53</v>
      </c>
      <c r="E1448" s="4">
        <v>258.02</v>
      </c>
    </row>
    <row r="1449" spans="1:5" x14ac:dyDescent="0.35">
      <c r="A1449" s="2">
        <v>45567</v>
      </c>
      <c r="B1449" s="4">
        <v>247.55</v>
      </c>
      <c r="C1449" s="4">
        <v>251.1585</v>
      </c>
      <c r="D1449" s="4">
        <v>241.5</v>
      </c>
      <c r="E1449" s="4">
        <v>249.02</v>
      </c>
    </row>
    <row r="1450" spans="1:5" x14ac:dyDescent="0.35">
      <c r="A1450" s="2">
        <v>45568</v>
      </c>
      <c r="B1450" s="4">
        <v>244.48</v>
      </c>
      <c r="C1450" s="4">
        <v>249.79</v>
      </c>
      <c r="D1450" s="4">
        <v>237.81</v>
      </c>
      <c r="E1450" s="4">
        <v>240.66</v>
      </c>
    </row>
    <row r="1451" spans="1:5" x14ac:dyDescent="0.35">
      <c r="A1451" s="2">
        <v>45569</v>
      </c>
      <c r="B1451" s="4">
        <v>246.69</v>
      </c>
      <c r="C1451" s="4">
        <v>250.96</v>
      </c>
      <c r="D1451" s="4">
        <v>244.58</v>
      </c>
      <c r="E1451" s="4">
        <v>250.08</v>
      </c>
    </row>
    <row r="1452" spans="1:5" x14ac:dyDescent="0.35">
      <c r="A1452" s="2">
        <v>45572</v>
      </c>
      <c r="B1452" s="4">
        <v>249</v>
      </c>
      <c r="C1452" s="4">
        <v>249.83</v>
      </c>
      <c r="D1452" s="4">
        <v>240.7</v>
      </c>
      <c r="E1452" s="4">
        <v>240.83</v>
      </c>
    </row>
    <row r="1453" spans="1:5" x14ac:dyDescent="0.35">
      <c r="A1453" s="2">
        <v>45573</v>
      </c>
      <c r="B1453" s="4">
        <v>243.56</v>
      </c>
      <c r="C1453" s="4">
        <v>246.21</v>
      </c>
      <c r="D1453" s="4">
        <v>240.56</v>
      </c>
      <c r="E1453" s="4">
        <v>244.5</v>
      </c>
    </row>
    <row r="1454" spans="1:5" x14ac:dyDescent="0.35">
      <c r="A1454" s="2">
        <v>45574</v>
      </c>
      <c r="B1454" s="4">
        <v>243.82</v>
      </c>
      <c r="C1454" s="4">
        <v>247.43</v>
      </c>
      <c r="D1454" s="4">
        <v>239.51</v>
      </c>
      <c r="E1454" s="4">
        <v>241.05</v>
      </c>
    </row>
    <row r="1455" spans="1:5" x14ac:dyDescent="0.35">
      <c r="A1455" s="2">
        <v>45575</v>
      </c>
      <c r="B1455" s="4">
        <v>241.81</v>
      </c>
      <c r="C1455" s="4">
        <v>242.78989999999999</v>
      </c>
      <c r="D1455" s="4">
        <v>232.34</v>
      </c>
      <c r="E1455" s="4">
        <v>238.77</v>
      </c>
    </row>
    <row r="1456" spans="1:5" x14ac:dyDescent="0.35">
      <c r="A1456" s="2">
        <v>45576</v>
      </c>
      <c r="B1456" s="4">
        <v>220.13</v>
      </c>
      <c r="C1456" s="4">
        <v>223.34</v>
      </c>
      <c r="D1456" s="4">
        <v>214.38</v>
      </c>
      <c r="E1456" s="4">
        <v>217.8</v>
      </c>
    </row>
    <row r="1457" spans="1:5" x14ac:dyDescent="0.35">
      <c r="A1457" s="2">
        <v>45579</v>
      </c>
      <c r="B1457" s="4">
        <v>220.13</v>
      </c>
      <c r="C1457" s="4">
        <v>221.91</v>
      </c>
      <c r="D1457" s="4">
        <v>213.74</v>
      </c>
      <c r="E1457" s="4">
        <v>219.16</v>
      </c>
    </row>
    <row r="1458" spans="1:5" x14ac:dyDescent="0.35">
      <c r="A1458" s="2">
        <v>45580</v>
      </c>
      <c r="B1458" s="4">
        <v>220.01</v>
      </c>
      <c r="C1458" s="4">
        <v>224.26</v>
      </c>
      <c r="D1458" s="4">
        <v>217.12</v>
      </c>
      <c r="E1458" s="4">
        <v>219.57</v>
      </c>
    </row>
    <row r="1459" spans="1:5" x14ac:dyDescent="0.35">
      <c r="A1459" s="2">
        <v>45581</v>
      </c>
      <c r="B1459" s="4">
        <v>221.4</v>
      </c>
      <c r="C1459" s="4">
        <v>222.81989999999999</v>
      </c>
      <c r="D1459" s="4">
        <v>218.93</v>
      </c>
      <c r="E1459" s="4">
        <v>221.33</v>
      </c>
    </row>
    <row r="1460" spans="1:5" x14ac:dyDescent="0.35">
      <c r="A1460" s="2">
        <v>45582</v>
      </c>
      <c r="B1460" s="4">
        <v>221.59</v>
      </c>
      <c r="C1460" s="4">
        <v>222.08</v>
      </c>
      <c r="D1460" s="4">
        <v>217.9</v>
      </c>
      <c r="E1460" s="4">
        <v>220.89</v>
      </c>
    </row>
    <row r="1461" spans="1:5" x14ac:dyDescent="0.35">
      <c r="A1461" s="2">
        <v>45583</v>
      </c>
      <c r="B1461" s="4">
        <v>220.71</v>
      </c>
      <c r="C1461" s="4">
        <v>222.28</v>
      </c>
      <c r="D1461" s="4">
        <v>219.23</v>
      </c>
      <c r="E1461" s="4">
        <v>220.7</v>
      </c>
    </row>
    <row r="1462" spans="1:5" x14ac:dyDescent="0.35">
      <c r="A1462" s="2">
        <v>45586</v>
      </c>
      <c r="B1462" s="4">
        <v>218.9</v>
      </c>
      <c r="C1462" s="4">
        <v>220.48</v>
      </c>
      <c r="D1462" s="4">
        <v>215.726</v>
      </c>
      <c r="E1462" s="4">
        <v>218.85</v>
      </c>
    </row>
    <row r="1463" spans="1:5" x14ac:dyDescent="0.35">
      <c r="A1463" s="2">
        <v>45587</v>
      </c>
      <c r="B1463" s="4">
        <v>217.31</v>
      </c>
      <c r="C1463" s="4">
        <v>218.22</v>
      </c>
      <c r="D1463" s="4">
        <v>215.26</v>
      </c>
      <c r="E1463" s="4">
        <v>217.97</v>
      </c>
    </row>
    <row r="1464" spans="1:5" x14ac:dyDescent="0.35">
      <c r="A1464" s="2">
        <v>45588</v>
      </c>
      <c r="B1464" s="4">
        <v>217.125</v>
      </c>
      <c r="C1464" s="4">
        <v>218.72</v>
      </c>
      <c r="D1464" s="4">
        <v>212.11</v>
      </c>
      <c r="E1464" s="4">
        <v>213.65</v>
      </c>
    </row>
    <row r="1465" spans="1:5" x14ac:dyDescent="0.35">
      <c r="A1465" s="2">
        <v>45589</v>
      </c>
      <c r="B1465" s="4">
        <v>244.68</v>
      </c>
      <c r="C1465" s="4">
        <v>262.11989999999997</v>
      </c>
      <c r="D1465" s="4">
        <v>242.65</v>
      </c>
      <c r="E1465" s="4">
        <v>260.48</v>
      </c>
    </row>
    <row r="1466" spans="1:5" x14ac:dyDescent="0.35">
      <c r="A1466" s="2">
        <v>45590</v>
      </c>
      <c r="B1466" s="4">
        <v>256.01</v>
      </c>
      <c r="C1466" s="4">
        <v>269.49</v>
      </c>
      <c r="D1466" s="4">
        <v>255.32</v>
      </c>
      <c r="E1466" s="4">
        <v>269.19</v>
      </c>
    </row>
    <row r="1467" spans="1:5" x14ac:dyDescent="0.35">
      <c r="A1467" s="2">
        <v>45593</v>
      </c>
      <c r="B1467" s="4">
        <v>270</v>
      </c>
      <c r="C1467" s="4">
        <v>273.536</v>
      </c>
      <c r="D1467" s="4">
        <v>262.24</v>
      </c>
      <c r="E1467" s="4">
        <v>262.51</v>
      </c>
    </row>
    <row r="1468" spans="1:5" x14ac:dyDescent="0.35">
      <c r="A1468" s="2">
        <v>45594</v>
      </c>
      <c r="B1468" s="4">
        <v>264.51</v>
      </c>
      <c r="C1468" s="4">
        <v>264.98</v>
      </c>
      <c r="D1468" s="4">
        <v>255.51</v>
      </c>
      <c r="E1468" s="4">
        <v>259.52</v>
      </c>
    </row>
    <row r="1469" spans="1:5" x14ac:dyDescent="0.35">
      <c r="A1469" s="2">
        <v>45595</v>
      </c>
      <c r="B1469" s="4">
        <v>258.03500000000003</v>
      </c>
      <c r="C1469" s="4">
        <v>263.35000000000002</v>
      </c>
      <c r="D1469" s="4">
        <v>255.8201</v>
      </c>
      <c r="E1469" s="4">
        <v>257.55</v>
      </c>
    </row>
    <row r="1470" spans="1:5" x14ac:dyDescent="0.35">
      <c r="A1470" s="2">
        <v>45596</v>
      </c>
      <c r="B1470" s="4">
        <v>257.99</v>
      </c>
      <c r="C1470" s="4">
        <v>259.75</v>
      </c>
      <c r="D1470" s="4">
        <v>249.25</v>
      </c>
      <c r="E1470" s="4">
        <v>249.85</v>
      </c>
    </row>
    <row r="1471" spans="1:5" x14ac:dyDescent="0.35">
      <c r="A1471" s="2">
        <v>45597</v>
      </c>
      <c r="B1471" s="4">
        <v>252.04300000000001</v>
      </c>
      <c r="C1471" s="4">
        <v>254</v>
      </c>
      <c r="D1471" s="4">
        <v>246.63</v>
      </c>
      <c r="E1471" s="4">
        <v>248.98</v>
      </c>
    </row>
    <row r="1472" spans="1:5" x14ac:dyDescent="0.35">
      <c r="A1472" s="2">
        <v>45600</v>
      </c>
      <c r="B1472" s="4">
        <v>244.56</v>
      </c>
      <c r="C1472" s="4">
        <v>248.9</v>
      </c>
      <c r="D1472" s="4">
        <v>238.88</v>
      </c>
      <c r="E1472" s="4">
        <v>242.84</v>
      </c>
    </row>
    <row r="1473" spans="1:5" x14ac:dyDescent="0.35">
      <c r="A1473" s="2">
        <v>45601</v>
      </c>
      <c r="B1473" s="4">
        <v>247.34</v>
      </c>
      <c r="C1473" s="4">
        <v>255.2799</v>
      </c>
      <c r="D1473" s="4">
        <v>246.21010000000001</v>
      </c>
      <c r="E1473" s="4">
        <v>251.44</v>
      </c>
    </row>
    <row r="1474" spans="1:5" x14ac:dyDescent="0.35">
      <c r="A1474" s="2">
        <v>45602</v>
      </c>
      <c r="B1474" s="4">
        <v>284.67</v>
      </c>
      <c r="C1474" s="4">
        <v>289.58999999999997</v>
      </c>
      <c r="D1474" s="4">
        <v>275.62</v>
      </c>
      <c r="E1474" s="4">
        <v>288.52999999999997</v>
      </c>
    </row>
    <row r="1475" spans="1:5" x14ac:dyDescent="0.35">
      <c r="A1475" s="2">
        <v>45603</v>
      </c>
      <c r="B1475" s="4">
        <v>288.89</v>
      </c>
      <c r="C1475" s="4">
        <v>299.75</v>
      </c>
      <c r="D1475" s="4">
        <v>285.52</v>
      </c>
      <c r="E1475" s="4">
        <v>296.91000000000003</v>
      </c>
    </row>
    <row r="1476" spans="1:5" x14ac:dyDescent="0.35">
      <c r="A1476" s="2">
        <v>45604</v>
      </c>
      <c r="B1476" s="4">
        <v>299.14</v>
      </c>
      <c r="C1476" s="4">
        <v>328.71</v>
      </c>
      <c r="D1476" s="4">
        <v>297.66000000000003</v>
      </c>
      <c r="E1476" s="4">
        <v>321.22000000000003</v>
      </c>
    </row>
    <row r="1477" spans="1:5" x14ac:dyDescent="0.35">
      <c r="A1477" s="2">
        <v>45607</v>
      </c>
      <c r="B1477" s="4">
        <v>346.3</v>
      </c>
      <c r="C1477" s="4">
        <v>358.64</v>
      </c>
      <c r="D1477" s="4">
        <v>336</v>
      </c>
      <c r="E1477" s="4">
        <v>350</v>
      </c>
    </row>
    <row r="1478" spans="1:5" x14ac:dyDescent="0.35">
      <c r="A1478" s="2">
        <v>45608</v>
      </c>
      <c r="B1478" s="4">
        <v>342.74</v>
      </c>
      <c r="C1478" s="4">
        <v>345.84</v>
      </c>
      <c r="D1478" s="4">
        <v>323.31</v>
      </c>
      <c r="E1478" s="4">
        <v>328.49</v>
      </c>
    </row>
    <row r="1479" spans="1:5" x14ac:dyDescent="0.35">
      <c r="A1479" s="2">
        <v>45609</v>
      </c>
      <c r="B1479" s="4">
        <v>335.85</v>
      </c>
      <c r="C1479" s="4">
        <v>344.59989999999999</v>
      </c>
      <c r="D1479" s="4">
        <v>322.5</v>
      </c>
      <c r="E1479" s="4">
        <v>330.24</v>
      </c>
    </row>
    <row r="1480" spans="1:5" x14ac:dyDescent="0.35">
      <c r="A1480" s="2">
        <v>45610</v>
      </c>
      <c r="B1480" s="4">
        <v>327.69</v>
      </c>
      <c r="C1480" s="4">
        <v>329.98</v>
      </c>
      <c r="D1480" s="4">
        <v>310.37</v>
      </c>
      <c r="E1480" s="4">
        <v>311.18</v>
      </c>
    </row>
    <row r="1481" spans="1:5" x14ac:dyDescent="0.35">
      <c r="A1481" s="2">
        <v>45611</v>
      </c>
      <c r="B1481" s="4">
        <v>310.57</v>
      </c>
      <c r="C1481" s="4">
        <v>324.67989999999998</v>
      </c>
      <c r="D1481" s="4">
        <v>309.22000000000003</v>
      </c>
      <c r="E1481" s="4">
        <v>320.72000000000003</v>
      </c>
    </row>
    <row r="1482" spans="1:5" x14ac:dyDescent="0.35">
      <c r="A1482" s="2">
        <v>45614</v>
      </c>
      <c r="B1482" s="4">
        <v>340.73</v>
      </c>
      <c r="C1482" s="4">
        <v>348.54989999999998</v>
      </c>
      <c r="D1482" s="4">
        <v>330.01</v>
      </c>
      <c r="E1482" s="4">
        <v>338.74</v>
      </c>
    </row>
    <row r="1483" spans="1:5" x14ac:dyDescent="0.35">
      <c r="A1483" s="2">
        <v>45615</v>
      </c>
      <c r="B1483" s="4">
        <v>335.76</v>
      </c>
      <c r="C1483" s="4">
        <v>347.37990000000002</v>
      </c>
      <c r="D1483" s="4">
        <v>332.75</v>
      </c>
      <c r="E1483" s="4">
        <v>346</v>
      </c>
    </row>
    <row r="1484" spans="1:5" x14ac:dyDescent="0.35">
      <c r="A1484" s="2">
        <v>45616</v>
      </c>
      <c r="B1484" s="4">
        <v>345</v>
      </c>
      <c r="C1484" s="4">
        <v>346.59989999999999</v>
      </c>
      <c r="D1484" s="4">
        <v>334.3</v>
      </c>
      <c r="E1484" s="4">
        <v>342.03</v>
      </c>
    </row>
    <row r="1485" spans="1:5" x14ac:dyDescent="0.35">
      <c r="A1485" s="2">
        <v>45617</v>
      </c>
      <c r="B1485" s="4">
        <v>343.81</v>
      </c>
      <c r="C1485" s="4">
        <v>347.98989999999998</v>
      </c>
      <c r="D1485" s="4">
        <v>335.28</v>
      </c>
      <c r="E1485" s="4">
        <v>339.64</v>
      </c>
    </row>
    <row r="1486" spans="1:5" x14ac:dyDescent="0.35">
      <c r="A1486" s="2">
        <v>45618</v>
      </c>
      <c r="B1486" s="4">
        <v>341.08499999999998</v>
      </c>
      <c r="C1486" s="4">
        <v>361.53</v>
      </c>
      <c r="D1486" s="4">
        <v>337.7</v>
      </c>
      <c r="E1486" s="4">
        <v>352.56</v>
      </c>
    </row>
    <row r="1487" spans="1:5" x14ac:dyDescent="0.35">
      <c r="A1487" s="2">
        <v>45621</v>
      </c>
      <c r="B1487" s="4">
        <v>360.14</v>
      </c>
      <c r="C1487" s="4">
        <v>361.93</v>
      </c>
      <c r="D1487" s="4">
        <v>338.2</v>
      </c>
      <c r="E1487" s="4">
        <v>338.59</v>
      </c>
    </row>
    <row r="1488" spans="1:5" x14ac:dyDescent="0.35">
      <c r="A1488" s="2">
        <v>45622</v>
      </c>
      <c r="B1488" s="4">
        <v>341</v>
      </c>
      <c r="C1488" s="4">
        <v>346.96</v>
      </c>
      <c r="D1488" s="4">
        <v>335.66</v>
      </c>
      <c r="E1488" s="4">
        <v>338.23</v>
      </c>
    </row>
    <row r="1489" spans="1:5" x14ac:dyDescent="0.35">
      <c r="A1489" s="2">
        <v>45623</v>
      </c>
      <c r="B1489" s="4">
        <v>341.8</v>
      </c>
      <c r="C1489" s="4">
        <v>342.55</v>
      </c>
      <c r="D1489" s="4">
        <v>326.58999999999997</v>
      </c>
      <c r="E1489" s="4">
        <v>332.89</v>
      </c>
    </row>
    <row r="1490" spans="1:5" x14ac:dyDescent="0.35">
      <c r="A1490" s="2">
        <v>45625</v>
      </c>
      <c r="B1490" s="4">
        <v>336.08</v>
      </c>
      <c r="C1490" s="4">
        <v>345.45</v>
      </c>
      <c r="D1490" s="4">
        <v>334.65010000000001</v>
      </c>
      <c r="E1490" s="4">
        <v>345.16</v>
      </c>
    </row>
    <row r="1491" spans="1:5" x14ac:dyDescent="0.35">
      <c r="A1491" s="2">
        <v>45628</v>
      </c>
      <c r="B1491" s="4">
        <v>352.38</v>
      </c>
      <c r="C1491" s="4">
        <v>360</v>
      </c>
      <c r="D1491" s="4">
        <v>351.15010000000001</v>
      </c>
      <c r="E1491" s="4">
        <v>357.09</v>
      </c>
    </row>
    <row r="1492" spans="1:5" x14ac:dyDescent="0.35">
      <c r="A1492" s="2">
        <v>45629</v>
      </c>
      <c r="B1492" s="4">
        <v>351.8</v>
      </c>
      <c r="C1492" s="4">
        <v>355.69</v>
      </c>
      <c r="D1492" s="4">
        <v>348.2</v>
      </c>
      <c r="E1492" s="4">
        <v>351.42</v>
      </c>
    </row>
    <row r="1493" spans="1:5" x14ac:dyDescent="0.35">
      <c r="A1493" s="2">
        <v>45630</v>
      </c>
      <c r="B1493" s="4">
        <v>353</v>
      </c>
      <c r="C1493" s="4">
        <v>358.1</v>
      </c>
      <c r="D1493" s="4">
        <v>348.6</v>
      </c>
      <c r="E1493" s="4">
        <v>357.93</v>
      </c>
    </row>
    <row r="1494" spans="1:5" x14ac:dyDescent="0.35">
      <c r="A1494" s="2">
        <v>45631</v>
      </c>
      <c r="B1494" s="4">
        <v>359.87</v>
      </c>
      <c r="C1494" s="4">
        <v>375.43</v>
      </c>
      <c r="D1494" s="4">
        <v>359.5</v>
      </c>
      <c r="E1494" s="4">
        <v>369.49</v>
      </c>
    </row>
    <row r="1495" spans="1:5" x14ac:dyDescent="0.35">
      <c r="A1495" s="2">
        <v>45632</v>
      </c>
      <c r="B1495" s="4">
        <v>377.42</v>
      </c>
      <c r="C1495" s="4">
        <v>389.49</v>
      </c>
      <c r="D1495" s="4">
        <v>370.8</v>
      </c>
      <c r="E1495" s="4">
        <v>389.22</v>
      </c>
    </row>
    <row r="1496" spans="1:5" x14ac:dyDescent="0.35">
      <c r="A1496" s="2">
        <v>45635</v>
      </c>
      <c r="B1496" s="4">
        <v>397.61</v>
      </c>
      <c r="C1496" s="4">
        <v>404.8</v>
      </c>
      <c r="D1496" s="4">
        <v>378.01</v>
      </c>
      <c r="E1496" s="4">
        <v>389.79</v>
      </c>
    </row>
    <row r="1497" spans="1:5" x14ac:dyDescent="0.35">
      <c r="A1497" s="2">
        <v>45636</v>
      </c>
      <c r="B1497" s="4">
        <v>392.68</v>
      </c>
      <c r="C1497" s="4">
        <v>409.73</v>
      </c>
      <c r="D1497" s="4">
        <v>390.85</v>
      </c>
      <c r="E1497" s="4">
        <v>400.99</v>
      </c>
    </row>
    <row r="1498" spans="1:5" x14ac:dyDescent="0.35">
      <c r="A1498" s="2">
        <v>45637</v>
      </c>
      <c r="B1498" s="4">
        <v>409.7</v>
      </c>
      <c r="C1498" s="4">
        <v>424.88</v>
      </c>
      <c r="D1498" s="4">
        <v>402.38</v>
      </c>
      <c r="E1498" s="4">
        <v>424.77</v>
      </c>
    </row>
    <row r="1499" spans="1:5" x14ac:dyDescent="0.35">
      <c r="A1499" s="2">
        <v>45638</v>
      </c>
      <c r="B1499" s="4">
        <v>424.84</v>
      </c>
      <c r="C1499" s="4">
        <v>429.3</v>
      </c>
      <c r="D1499" s="4">
        <v>415</v>
      </c>
      <c r="E1499" s="4">
        <v>418.1</v>
      </c>
    </row>
    <row r="1500" spans="1:5" x14ac:dyDescent="0.35">
      <c r="A1500" s="2">
        <v>45639</v>
      </c>
      <c r="B1500" s="4">
        <v>420</v>
      </c>
      <c r="C1500" s="4">
        <v>436.3</v>
      </c>
      <c r="D1500" s="4">
        <v>415.71</v>
      </c>
      <c r="E1500" s="4">
        <v>436.23</v>
      </c>
    </row>
    <row r="1501" spans="1:5" x14ac:dyDescent="0.35">
      <c r="A1501" s="2">
        <v>45642</v>
      </c>
      <c r="B1501" s="4">
        <v>441.09</v>
      </c>
      <c r="C1501" s="4">
        <v>463.19</v>
      </c>
      <c r="D1501" s="4">
        <v>436.15</v>
      </c>
      <c r="E1501" s="4">
        <v>463.02</v>
      </c>
    </row>
    <row r="1502" spans="1:5" x14ac:dyDescent="0.35">
      <c r="A1502" s="2">
        <v>45643</v>
      </c>
      <c r="B1502" s="4">
        <v>475.9</v>
      </c>
      <c r="C1502" s="4">
        <v>483.99</v>
      </c>
      <c r="D1502" s="4">
        <v>457.51010000000002</v>
      </c>
      <c r="E1502" s="4">
        <v>479.86</v>
      </c>
    </row>
    <row r="1503" spans="1:5" x14ac:dyDescent="0.35">
      <c r="A1503" s="2">
        <v>45644</v>
      </c>
      <c r="B1503" s="4">
        <v>466.495</v>
      </c>
      <c r="C1503" s="4">
        <v>488.53989999999999</v>
      </c>
      <c r="D1503" s="4">
        <v>427.01</v>
      </c>
      <c r="E1503" s="4">
        <v>440.13</v>
      </c>
    </row>
    <row r="1504" spans="1:5" x14ac:dyDescent="0.35">
      <c r="A1504" s="2">
        <v>45645</v>
      </c>
      <c r="B1504" s="4">
        <v>451.88</v>
      </c>
      <c r="C1504" s="4">
        <v>456.36</v>
      </c>
      <c r="D1504" s="4">
        <v>420.02</v>
      </c>
      <c r="E1504" s="4">
        <v>436.17</v>
      </c>
    </row>
    <row r="1505" spans="1:6" x14ac:dyDescent="0.35">
      <c r="A1505" s="2">
        <v>45646</v>
      </c>
      <c r="B1505" s="4">
        <v>425.505</v>
      </c>
      <c r="C1505" s="4">
        <v>447.08</v>
      </c>
      <c r="D1505" s="4">
        <v>417.64</v>
      </c>
      <c r="E1505" s="4">
        <v>421.06</v>
      </c>
    </row>
    <row r="1506" spans="1:6" x14ac:dyDescent="0.35">
      <c r="A1506" s="2">
        <v>45649</v>
      </c>
      <c r="B1506" s="4">
        <v>431</v>
      </c>
      <c r="C1506" s="4">
        <v>434.51</v>
      </c>
      <c r="D1506" s="4">
        <v>415.41120000000001</v>
      </c>
      <c r="E1506" s="4">
        <v>430.6</v>
      </c>
    </row>
    <row r="1507" spans="1:6" x14ac:dyDescent="0.35">
      <c r="A1507" s="2">
        <v>45650</v>
      </c>
      <c r="B1507" s="4">
        <v>435.9</v>
      </c>
      <c r="C1507" s="4">
        <v>462.78</v>
      </c>
      <c r="D1507" s="4">
        <v>435.14</v>
      </c>
      <c r="E1507" s="4">
        <v>462.28</v>
      </c>
    </row>
    <row r="1508" spans="1:6" x14ac:dyDescent="0.35">
      <c r="A1508" s="2">
        <v>45652</v>
      </c>
      <c r="B1508" s="4">
        <v>465.16</v>
      </c>
      <c r="C1508" s="4">
        <v>465.32990000000001</v>
      </c>
      <c r="D1508" s="4">
        <v>451.02</v>
      </c>
      <c r="E1508" s="4">
        <v>454.13</v>
      </c>
    </row>
    <row r="1509" spans="1:6" x14ac:dyDescent="0.35">
      <c r="A1509" s="2">
        <v>45653</v>
      </c>
      <c r="B1509" s="4">
        <v>449.52</v>
      </c>
      <c r="C1509" s="4">
        <v>450</v>
      </c>
      <c r="D1509" s="4">
        <v>426.5</v>
      </c>
      <c r="E1509" s="4">
        <v>431.66</v>
      </c>
    </row>
    <row r="1510" spans="1:6" x14ac:dyDescent="0.35">
      <c r="A1510" s="2">
        <v>45656</v>
      </c>
      <c r="B1510" s="4">
        <v>419.4</v>
      </c>
      <c r="C1510" s="4">
        <v>427</v>
      </c>
      <c r="D1510" s="4">
        <v>415.75</v>
      </c>
      <c r="E1510" s="4">
        <v>417.41</v>
      </c>
    </row>
    <row r="1511" spans="1:6" x14ac:dyDescent="0.35">
      <c r="A1511" s="2">
        <v>45657</v>
      </c>
      <c r="B1511" s="4">
        <v>423.79</v>
      </c>
      <c r="C1511" s="4">
        <v>427.93</v>
      </c>
      <c r="D1511" s="4">
        <v>402.54</v>
      </c>
      <c r="E1511" s="4">
        <v>403.84</v>
      </c>
    </row>
    <row r="1512" spans="1:6" x14ac:dyDescent="0.35">
      <c r="A1512" s="2">
        <v>45659</v>
      </c>
      <c r="B1512" s="4">
        <v>390.1</v>
      </c>
      <c r="C1512" s="4">
        <v>392.72989999999999</v>
      </c>
      <c r="D1512" s="4">
        <v>373.04</v>
      </c>
      <c r="E1512" s="4">
        <v>379.28</v>
      </c>
      <c r="F1512" t="str">
        <f>+IF(E1512&gt;B1512,"up","down")</f>
        <v>down</v>
      </c>
    </row>
    <row r="1513" spans="1:6" x14ac:dyDescent="0.35">
      <c r="A1513" s="2">
        <v>45660</v>
      </c>
      <c r="B1513" s="4">
        <v>381.48</v>
      </c>
      <c r="C1513" s="4">
        <v>411.87990000000002</v>
      </c>
      <c r="D1513" s="4">
        <v>379.45</v>
      </c>
      <c r="E1513" s="4">
        <v>410.44</v>
      </c>
      <c r="F1513" t="str">
        <f t="shared" ref="F1513:F1576" si="0">+IF(E1513&gt;B1513,"up","down")</f>
        <v>up</v>
      </c>
    </row>
    <row r="1514" spans="1:6" x14ac:dyDescent="0.35">
      <c r="A1514" s="2">
        <v>45663</v>
      </c>
      <c r="B1514" s="4">
        <v>423.2</v>
      </c>
      <c r="C1514" s="4">
        <v>426.43</v>
      </c>
      <c r="D1514" s="4">
        <v>401.7</v>
      </c>
      <c r="E1514" s="4">
        <v>411.05</v>
      </c>
      <c r="F1514" t="str">
        <f t="shared" si="0"/>
        <v>down</v>
      </c>
    </row>
    <row r="1515" spans="1:6" x14ac:dyDescent="0.35">
      <c r="A1515" s="2">
        <v>45664</v>
      </c>
      <c r="B1515" s="4">
        <v>405.83</v>
      </c>
      <c r="C1515" s="4">
        <v>414.33</v>
      </c>
      <c r="D1515" s="4">
        <v>390</v>
      </c>
      <c r="E1515" s="4">
        <v>394.36</v>
      </c>
      <c r="F1515" t="str">
        <f t="shared" si="0"/>
        <v>down</v>
      </c>
    </row>
    <row r="1516" spans="1:6" x14ac:dyDescent="0.35">
      <c r="A1516" s="2">
        <v>45665</v>
      </c>
      <c r="B1516" s="4">
        <v>392.95</v>
      </c>
      <c r="C1516" s="4">
        <v>402.49990000000003</v>
      </c>
      <c r="D1516" s="4">
        <v>387.4</v>
      </c>
      <c r="E1516" s="4">
        <v>394.94</v>
      </c>
      <c r="F1516" t="str">
        <f t="shared" si="0"/>
        <v>up</v>
      </c>
    </row>
    <row r="1517" spans="1:6" x14ac:dyDescent="0.35">
      <c r="A1517" s="2">
        <v>45667</v>
      </c>
      <c r="B1517" s="4">
        <v>391.4</v>
      </c>
      <c r="C1517" s="4">
        <v>399.28</v>
      </c>
      <c r="D1517" s="4">
        <v>377.29</v>
      </c>
      <c r="E1517" s="4">
        <v>394.74</v>
      </c>
      <c r="F1517" t="str">
        <f t="shared" si="0"/>
        <v>up</v>
      </c>
    </row>
    <row r="1518" spans="1:6" x14ac:dyDescent="0.35">
      <c r="A1518" s="2">
        <v>45670</v>
      </c>
      <c r="B1518" s="4">
        <v>383.21</v>
      </c>
      <c r="C1518" s="4">
        <v>403.79</v>
      </c>
      <c r="D1518" s="4">
        <v>380.07</v>
      </c>
      <c r="E1518" s="4">
        <v>403.31</v>
      </c>
      <c r="F1518" t="str">
        <f t="shared" si="0"/>
        <v>up</v>
      </c>
    </row>
    <row r="1519" spans="1:6" x14ac:dyDescent="0.35">
      <c r="A1519" s="2">
        <v>45671</v>
      </c>
      <c r="B1519" s="4">
        <v>414.34</v>
      </c>
      <c r="C1519" s="4">
        <v>422.64</v>
      </c>
      <c r="D1519" s="4">
        <v>394.54</v>
      </c>
      <c r="E1519" s="4">
        <v>396.36</v>
      </c>
      <c r="F1519" t="str">
        <f t="shared" si="0"/>
        <v>down</v>
      </c>
    </row>
    <row r="1520" spans="1:6" x14ac:dyDescent="0.35">
      <c r="A1520" s="2">
        <v>45672</v>
      </c>
      <c r="B1520" s="4">
        <v>409.9</v>
      </c>
      <c r="C1520" s="4">
        <v>429.8</v>
      </c>
      <c r="D1520" s="4">
        <v>405.661</v>
      </c>
      <c r="E1520" s="4">
        <v>428.22</v>
      </c>
      <c r="F1520" t="str">
        <f t="shared" si="0"/>
        <v>up</v>
      </c>
    </row>
    <row r="1521" spans="1:6" x14ac:dyDescent="0.35">
      <c r="A1521" s="2">
        <v>45673</v>
      </c>
      <c r="B1521" s="4">
        <v>423.49</v>
      </c>
      <c r="C1521" s="4">
        <v>424</v>
      </c>
      <c r="D1521" s="4">
        <v>409.13</v>
      </c>
      <c r="E1521" s="4">
        <v>413.82</v>
      </c>
      <c r="F1521" t="str">
        <f t="shared" si="0"/>
        <v>down</v>
      </c>
    </row>
    <row r="1522" spans="1:6" x14ac:dyDescent="0.35">
      <c r="A1522" s="2">
        <v>45674</v>
      </c>
      <c r="B1522" s="4">
        <v>421.5</v>
      </c>
      <c r="C1522" s="4">
        <v>439.74</v>
      </c>
      <c r="D1522" s="4">
        <v>419.75</v>
      </c>
      <c r="E1522" s="4">
        <v>426.5</v>
      </c>
      <c r="F1522" t="str">
        <f t="shared" si="0"/>
        <v>up</v>
      </c>
    </row>
    <row r="1523" spans="1:6" x14ac:dyDescent="0.35">
      <c r="A1523" s="2">
        <v>45678</v>
      </c>
      <c r="B1523" s="4">
        <v>432.64</v>
      </c>
      <c r="C1523" s="4">
        <v>433.2</v>
      </c>
      <c r="D1523" s="4">
        <v>406.31</v>
      </c>
      <c r="E1523" s="4">
        <v>424.07</v>
      </c>
      <c r="F1523" t="str">
        <f t="shared" si="0"/>
        <v>down</v>
      </c>
    </row>
    <row r="1524" spans="1:6" x14ac:dyDescent="0.35">
      <c r="A1524" s="2">
        <v>45679</v>
      </c>
      <c r="B1524" s="4">
        <v>416.81</v>
      </c>
      <c r="C1524" s="4">
        <v>428</v>
      </c>
      <c r="D1524" s="4">
        <v>414.59</v>
      </c>
      <c r="E1524" s="4">
        <v>415.11</v>
      </c>
      <c r="F1524" t="str">
        <f t="shared" si="0"/>
        <v>down</v>
      </c>
    </row>
    <row r="1525" spans="1:6" x14ac:dyDescent="0.35">
      <c r="A1525" s="2">
        <v>45680</v>
      </c>
      <c r="B1525" s="4">
        <v>416.06</v>
      </c>
      <c r="C1525" s="4">
        <v>420.73</v>
      </c>
      <c r="D1525" s="4">
        <v>408.95</v>
      </c>
      <c r="E1525" s="4">
        <v>412.38</v>
      </c>
      <c r="F1525" t="str">
        <f t="shared" si="0"/>
        <v>down</v>
      </c>
    </row>
    <row r="1526" spans="1:6" x14ac:dyDescent="0.35">
      <c r="A1526" s="2">
        <v>45681</v>
      </c>
      <c r="B1526" s="4">
        <v>414.45</v>
      </c>
      <c r="C1526" s="4">
        <v>418.88</v>
      </c>
      <c r="D1526" s="4">
        <v>405.78</v>
      </c>
      <c r="E1526" s="4">
        <v>406.58</v>
      </c>
      <c r="F1526" t="str">
        <f t="shared" si="0"/>
        <v>down</v>
      </c>
    </row>
    <row r="1527" spans="1:6" x14ac:dyDescent="0.35">
      <c r="A1527" s="2">
        <v>45684</v>
      </c>
      <c r="B1527" s="4">
        <v>394.8</v>
      </c>
      <c r="C1527" s="4">
        <v>406.69</v>
      </c>
      <c r="D1527" s="4">
        <v>389</v>
      </c>
      <c r="E1527" s="4">
        <v>397.15</v>
      </c>
      <c r="F1527" t="str">
        <f t="shared" si="0"/>
        <v>up</v>
      </c>
    </row>
    <row r="1528" spans="1:6" x14ac:dyDescent="0.35">
      <c r="A1528" s="2">
        <v>45685</v>
      </c>
      <c r="B1528" s="4">
        <v>396.91</v>
      </c>
      <c r="C1528" s="4">
        <v>400.59</v>
      </c>
      <c r="D1528" s="4">
        <v>386.5</v>
      </c>
      <c r="E1528" s="4">
        <v>398.09</v>
      </c>
      <c r="F1528" t="str">
        <f t="shared" si="0"/>
        <v>up</v>
      </c>
    </row>
    <row r="1529" spans="1:6" x14ac:dyDescent="0.35">
      <c r="A1529" s="2">
        <v>45686</v>
      </c>
      <c r="B1529" s="4">
        <v>395.21</v>
      </c>
      <c r="C1529" s="4">
        <v>398.5899</v>
      </c>
      <c r="D1529" s="4">
        <v>384.48</v>
      </c>
      <c r="E1529" s="4">
        <v>389.1</v>
      </c>
      <c r="F1529" t="str">
        <f t="shared" si="0"/>
        <v>down</v>
      </c>
    </row>
    <row r="1530" spans="1:6" x14ac:dyDescent="0.35">
      <c r="A1530" s="2">
        <v>45687</v>
      </c>
      <c r="B1530" s="4">
        <v>410.78</v>
      </c>
      <c r="C1530" s="4">
        <v>412.5</v>
      </c>
      <c r="D1530" s="4">
        <v>384.41</v>
      </c>
      <c r="E1530" s="4">
        <v>400.28</v>
      </c>
      <c r="F1530" t="str">
        <f t="shared" si="0"/>
        <v>down</v>
      </c>
    </row>
    <row r="1531" spans="1:6" x14ac:dyDescent="0.35">
      <c r="A1531" s="2">
        <v>45688</v>
      </c>
      <c r="B1531" s="4">
        <v>401.53</v>
      </c>
      <c r="C1531" s="4">
        <v>419.99</v>
      </c>
      <c r="D1531" s="4">
        <v>401.34</v>
      </c>
      <c r="E1531" s="4">
        <v>404.6</v>
      </c>
      <c r="F1531" t="str">
        <f t="shared" si="0"/>
        <v>up</v>
      </c>
    </row>
    <row r="1532" spans="1:6" x14ac:dyDescent="0.35">
      <c r="A1532" s="2">
        <v>45691</v>
      </c>
      <c r="B1532" s="4">
        <v>386.68</v>
      </c>
      <c r="C1532" s="4">
        <v>389.17</v>
      </c>
      <c r="D1532" s="4">
        <v>374.36</v>
      </c>
      <c r="E1532" s="4">
        <v>383.68</v>
      </c>
      <c r="F1532" t="str">
        <f t="shared" si="0"/>
        <v>down</v>
      </c>
    </row>
    <row r="1533" spans="1:6" x14ac:dyDescent="0.35">
      <c r="A1533" s="2">
        <v>45692</v>
      </c>
      <c r="B1533" s="4">
        <v>382.63</v>
      </c>
      <c r="C1533" s="4">
        <v>394</v>
      </c>
      <c r="D1533" s="4">
        <v>381.4</v>
      </c>
      <c r="E1533" s="4">
        <v>392.21</v>
      </c>
      <c r="F1533" t="str">
        <f t="shared" si="0"/>
        <v>up</v>
      </c>
    </row>
    <row r="1534" spans="1:6" x14ac:dyDescent="0.35">
      <c r="A1534" s="2">
        <v>45693</v>
      </c>
      <c r="B1534" s="4">
        <v>387.51</v>
      </c>
      <c r="C1534" s="4">
        <v>388.39</v>
      </c>
      <c r="D1534" s="4">
        <v>375.53</v>
      </c>
      <c r="E1534" s="4">
        <v>378.17</v>
      </c>
      <c r="F1534" t="str">
        <f t="shared" si="0"/>
        <v>down</v>
      </c>
    </row>
    <row r="1535" spans="1:6" x14ac:dyDescent="0.35">
      <c r="A1535" s="2">
        <v>45694</v>
      </c>
      <c r="B1535" s="4">
        <v>373.03</v>
      </c>
      <c r="C1535" s="4">
        <v>375.4</v>
      </c>
      <c r="D1535" s="4">
        <v>363.18</v>
      </c>
      <c r="E1535" s="4">
        <v>374.32</v>
      </c>
      <c r="F1535" t="str">
        <f t="shared" si="0"/>
        <v>up</v>
      </c>
    </row>
    <row r="1536" spans="1:6" x14ac:dyDescent="0.35">
      <c r="A1536" s="2">
        <v>45695</v>
      </c>
      <c r="B1536" s="4">
        <v>370.19</v>
      </c>
      <c r="C1536" s="4">
        <v>380.54590000000002</v>
      </c>
      <c r="D1536" s="4">
        <v>360.34</v>
      </c>
      <c r="E1536" s="4">
        <v>361.62</v>
      </c>
      <c r="F1536" t="str">
        <f t="shared" si="0"/>
        <v>down</v>
      </c>
    </row>
    <row r="1537" spans="1:6" x14ac:dyDescent="0.35">
      <c r="A1537" s="2">
        <v>45698</v>
      </c>
      <c r="B1537" s="4">
        <v>356.21</v>
      </c>
      <c r="C1537" s="4">
        <v>362.7</v>
      </c>
      <c r="D1537" s="4">
        <v>350.51</v>
      </c>
      <c r="E1537" s="4">
        <v>350.73</v>
      </c>
      <c r="F1537" t="str">
        <f t="shared" si="0"/>
        <v>down</v>
      </c>
    </row>
    <row r="1538" spans="1:6" x14ac:dyDescent="0.35">
      <c r="A1538" s="2">
        <v>45699</v>
      </c>
      <c r="B1538" s="4">
        <v>345.8</v>
      </c>
      <c r="C1538" s="4">
        <v>349.37</v>
      </c>
      <c r="D1538" s="4">
        <v>325.10000000000002</v>
      </c>
      <c r="E1538" s="4">
        <v>328.5</v>
      </c>
      <c r="F1538" t="str">
        <f t="shared" si="0"/>
        <v>down</v>
      </c>
    </row>
    <row r="1539" spans="1:6" x14ac:dyDescent="0.35">
      <c r="A1539" s="2">
        <v>45700</v>
      </c>
      <c r="B1539" s="4">
        <v>329.94</v>
      </c>
      <c r="C1539" s="4">
        <v>346.4</v>
      </c>
      <c r="D1539" s="4">
        <v>329.12</v>
      </c>
      <c r="E1539" s="4">
        <v>336.51</v>
      </c>
      <c r="F1539" t="str">
        <f t="shared" si="0"/>
        <v>up</v>
      </c>
    </row>
    <row r="1540" spans="1:6" x14ac:dyDescent="0.35">
      <c r="A1540" s="2">
        <v>45701</v>
      </c>
      <c r="B1540" s="4">
        <v>345</v>
      </c>
      <c r="C1540" s="4">
        <v>358.69</v>
      </c>
      <c r="D1540" s="4">
        <v>342.85</v>
      </c>
      <c r="E1540" s="4">
        <v>355.94</v>
      </c>
      <c r="F1540" t="str">
        <f t="shared" si="0"/>
        <v>up</v>
      </c>
    </row>
    <row r="1541" spans="1:6" x14ac:dyDescent="0.35">
      <c r="A1541" s="2">
        <v>45702</v>
      </c>
      <c r="B1541" s="4">
        <v>360.62</v>
      </c>
      <c r="C1541" s="4">
        <v>362</v>
      </c>
      <c r="D1541" s="4">
        <v>347.5</v>
      </c>
      <c r="E1541" s="4">
        <v>355.84</v>
      </c>
      <c r="F1541" t="str">
        <f t="shared" si="0"/>
        <v>down</v>
      </c>
    </row>
    <row r="1542" spans="1:6" x14ac:dyDescent="0.35">
      <c r="A1542" s="2">
        <v>45706</v>
      </c>
      <c r="B1542" s="4">
        <v>355.01</v>
      </c>
      <c r="C1542" s="4">
        <v>359.1</v>
      </c>
      <c r="D1542" s="4">
        <v>350.02</v>
      </c>
      <c r="E1542" s="4">
        <v>354.11</v>
      </c>
      <c r="F1542" t="str">
        <f t="shared" si="0"/>
        <v>down</v>
      </c>
    </row>
    <row r="1543" spans="1:6" x14ac:dyDescent="0.35">
      <c r="A1543" s="2">
        <v>45707</v>
      </c>
      <c r="B1543" s="4">
        <v>354</v>
      </c>
      <c r="C1543" s="4">
        <v>367.34</v>
      </c>
      <c r="D1543" s="4">
        <v>353.67</v>
      </c>
      <c r="E1543" s="4">
        <v>360.56</v>
      </c>
      <c r="F1543" t="str">
        <f t="shared" si="0"/>
        <v>up</v>
      </c>
    </row>
    <row r="1544" spans="1:6" x14ac:dyDescent="0.35">
      <c r="A1544" s="2">
        <v>45708</v>
      </c>
      <c r="B1544" s="4">
        <v>361.51</v>
      </c>
      <c r="C1544" s="4">
        <v>362.3</v>
      </c>
      <c r="D1544" s="4">
        <v>348</v>
      </c>
      <c r="E1544" s="4">
        <v>354.4</v>
      </c>
      <c r="F1544" t="str">
        <f t="shared" si="0"/>
        <v>down</v>
      </c>
    </row>
    <row r="1545" spans="1:6" x14ac:dyDescent="0.35">
      <c r="A1545" s="2">
        <v>45709</v>
      </c>
      <c r="B1545" s="4">
        <v>353.44</v>
      </c>
      <c r="C1545" s="4">
        <v>354.98</v>
      </c>
      <c r="D1545" s="4">
        <v>334.42</v>
      </c>
      <c r="E1545" s="4">
        <v>337.8</v>
      </c>
      <c r="F1545" t="str">
        <f t="shared" si="0"/>
        <v>down</v>
      </c>
    </row>
    <row r="1546" spans="1:6" x14ac:dyDescent="0.35">
      <c r="A1546" s="2">
        <v>45712</v>
      </c>
      <c r="B1546" s="4">
        <v>338.14</v>
      </c>
      <c r="C1546" s="4">
        <v>342.39729999999997</v>
      </c>
      <c r="D1546" s="4">
        <v>324.7</v>
      </c>
      <c r="E1546" s="4">
        <v>330.53</v>
      </c>
      <c r="F1546" t="str">
        <f t="shared" si="0"/>
        <v>down</v>
      </c>
    </row>
    <row r="1547" spans="1:6" x14ac:dyDescent="0.35">
      <c r="A1547" s="2">
        <v>45713</v>
      </c>
      <c r="B1547" s="4">
        <v>327.02499999999998</v>
      </c>
      <c r="C1547" s="4">
        <v>328.89</v>
      </c>
      <c r="D1547" s="4">
        <v>297.25119999999998</v>
      </c>
      <c r="E1547" s="4">
        <v>302.8</v>
      </c>
      <c r="F1547" t="str">
        <f t="shared" si="0"/>
        <v>down</v>
      </c>
    </row>
    <row r="1548" spans="1:6" x14ac:dyDescent="0.35">
      <c r="A1548" s="2">
        <v>45714</v>
      </c>
      <c r="B1548" s="4">
        <v>303.71499999999997</v>
      </c>
      <c r="C1548" s="4">
        <v>309</v>
      </c>
      <c r="D1548" s="4">
        <v>288.04000000000002</v>
      </c>
      <c r="E1548" s="4">
        <v>290.8</v>
      </c>
      <c r="F1548" t="str">
        <f t="shared" si="0"/>
        <v>down</v>
      </c>
    </row>
    <row r="1549" spans="1:6" x14ac:dyDescent="0.35">
      <c r="A1549" s="2">
        <v>45715</v>
      </c>
      <c r="B1549" s="4">
        <v>291.16000000000003</v>
      </c>
      <c r="C1549" s="4">
        <v>297.23</v>
      </c>
      <c r="D1549" s="4">
        <v>280.88</v>
      </c>
      <c r="E1549" s="4">
        <v>281.95</v>
      </c>
      <c r="F1549" t="str">
        <f t="shared" si="0"/>
        <v>down</v>
      </c>
    </row>
    <row r="1550" spans="1:6" x14ac:dyDescent="0.35">
      <c r="A1550" s="2">
        <v>45716</v>
      </c>
      <c r="B1550" s="4">
        <v>279.5</v>
      </c>
      <c r="C1550" s="4">
        <v>293.88</v>
      </c>
      <c r="D1550" s="4">
        <v>273.60000000000002</v>
      </c>
      <c r="E1550" s="4">
        <v>292.98</v>
      </c>
      <c r="F1550" t="str">
        <f t="shared" si="0"/>
        <v>up</v>
      </c>
    </row>
    <row r="1551" spans="1:6" x14ac:dyDescent="0.35">
      <c r="A1551" s="2">
        <v>45719</v>
      </c>
      <c r="B1551" s="4">
        <v>300.33999999999997</v>
      </c>
      <c r="C1551" s="4">
        <v>303.94</v>
      </c>
      <c r="D1551" s="4">
        <v>277.3</v>
      </c>
      <c r="E1551" s="4">
        <v>284.64999999999998</v>
      </c>
      <c r="F1551" t="str">
        <f t="shared" si="0"/>
        <v>down</v>
      </c>
    </row>
    <row r="1552" spans="1:6" x14ac:dyDescent="0.35">
      <c r="A1552" s="2">
        <v>45720</v>
      </c>
      <c r="B1552" s="4">
        <v>270.93</v>
      </c>
      <c r="C1552" s="4">
        <v>284.35000000000002</v>
      </c>
      <c r="D1552" s="4">
        <v>261.84010000000001</v>
      </c>
      <c r="E1552" s="4">
        <v>272.04000000000002</v>
      </c>
      <c r="F1552" t="str">
        <f t="shared" si="0"/>
        <v>up</v>
      </c>
    </row>
    <row r="1553" spans="1:6" x14ac:dyDescent="0.35">
      <c r="A1553" s="2">
        <v>45721</v>
      </c>
      <c r="B1553" s="4">
        <v>272.92</v>
      </c>
      <c r="C1553" s="4">
        <v>279.55</v>
      </c>
      <c r="D1553" s="4">
        <v>267.70999999999998</v>
      </c>
      <c r="E1553" s="4">
        <v>279.10000000000002</v>
      </c>
      <c r="F1553" t="str">
        <f t="shared" si="0"/>
        <v>up</v>
      </c>
    </row>
    <row r="1554" spans="1:6" x14ac:dyDescent="0.35">
      <c r="A1554" s="2">
        <v>45722</v>
      </c>
      <c r="B1554" s="4">
        <v>272.06</v>
      </c>
      <c r="C1554" s="4">
        <v>272.64999999999998</v>
      </c>
      <c r="D1554" s="4">
        <v>260.02</v>
      </c>
      <c r="E1554" s="4">
        <v>263.45</v>
      </c>
      <c r="F1554" t="str">
        <f t="shared" si="0"/>
        <v>down</v>
      </c>
    </row>
    <row r="1555" spans="1:6" x14ac:dyDescent="0.35">
      <c r="A1555" s="2">
        <v>45723</v>
      </c>
      <c r="B1555" s="4">
        <v>259.32</v>
      </c>
      <c r="C1555" s="4">
        <v>266.24990000000003</v>
      </c>
      <c r="D1555" s="4">
        <v>250.73</v>
      </c>
      <c r="E1555" s="4">
        <v>262.67</v>
      </c>
      <c r="F1555" t="str">
        <f t="shared" si="0"/>
        <v>up</v>
      </c>
    </row>
    <row r="1556" spans="1:6" x14ac:dyDescent="0.35">
      <c r="A1556" s="2">
        <v>45726</v>
      </c>
      <c r="B1556" s="4">
        <v>252.535</v>
      </c>
      <c r="C1556" s="4">
        <v>253.37</v>
      </c>
      <c r="D1556" s="4">
        <v>220</v>
      </c>
      <c r="E1556" s="4">
        <v>222.15</v>
      </c>
      <c r="F1556" t="str">
        <f t="shared" si="0"/>
        <v>down</v>
      </c>
    </row>
    <row r="1557" spans="1:6" x14ac:dyDescent="0.35">
      <c r="A1557" s="2">
        <v>45727</v>
      </c>
      <c r="B1557" s="4">
        <v>225.30500000000001</v>
      </c>
      <c r="C1557" s="4">
        <v>237.06489999999999</v>
      </c>
      <c r="D1557" s="4">
        <v>217.02</v>
      </c>
      <c r="E1557" s="4">
        <v>230.58</v>
      </c>
      <c r="F1557" t="str">
        <f t="shared" si="0"/>
        <v>up</v>
      </c>
    </row>
    <row r="1558" spans="1:6" x14ac:dyDescent="0.35">
      <c r="A1558" s="2">
        <v>45728</v>
      </c>
      <c r="B1558" s="4">
        <v>247.22</v>
      </c>
      <c r="C1558" s="4">
        <v>251.84</v>
      </c>
      <c r="D1558" s="4">
        <v>241.1</v>
      </c>
      <c r="E1558" s="4">
        <v>248.09</v>
      </c>
      <c r="F1558" t="str">
        <f t="shared" si="0"/>
        <v>up</v>
      </c>
    </row>
    <row r="1559" spans="1:6" x14ac:dyDescent="0.35">
      <c r="A1559" s="2">
        <v>45729</v>
      </c>
      <c r="B1559" s="4">
        <v>248.125</v>
      </c>
      <c r="C1559" s="4">
        <v>248.29</v>
      </c>
      <c r="D1559" s="4">
        <v>232.6</v>
      </c>
      <c r="E1559" s="4">
        <v>240.68</v>
      </c>
      <c r="F1559" t="str">
        <f t="shared" si="0"/>
        <v>down</v>
      </c>
    </row>
    <row r="1560" spans="1:6" x14ac:dyDescent="0.35">
      <c r="A1560" s="2">
        <v>45730</v>
      </c>
      <c r="B1560" s="4">
        <v>247.31</v>
      </c>
      <c r="C1560" s="4">
        <v>251.58</v>
      </c>
      <c r="D1560" s="4">
        <v>240.73</v>
      </c>
      <c r="E1560" s="4">
        <v>249.98</v>
      </c>
      <c r="F1560" t="str">
        <f t="shared" si="0"/>
        <v>up</v>
      </c>
    </row>
    <row r="1561" spans="1:6" x14ac:dyDescent="0.35">
      <c r="A1561" s="2">
        <v>45733</v>
      </c>
      <c r="B1561" s="4">
        <v>245.05500000000001</v>
      </c>
      <c r="C1561" s="4">
        <v>245.4</v>
      </c>
      <c r="D1561" s="4">
        <v>232.8</v>
      </c>
      <c r="E1561" s="4">
        <v>238.01</v>
      </c>
      <c r="F1561" t="str">
        <f t="shared" si="0"/>
        <v>down</v>
      </c>
    </row>
    <row r="1562" spans="1:6" x14ac:dyDescent="0.35">
      <c r="A1562" s="2">
        <v>45734</v>
      </c>
      <c r="B1562" s="4">
        <v>228.155</v>
      </c>
      <c r="C1562" s="4">
        <v>230.1</v>
      </c>
      <c r="D1562" s="4">
        <v>222.28</v>
      </c>
      <c r="E1562" s="4">
        <v>225.31</v>
      </c>
      <c r="F1562" t="str">
        <f t="shared" si="0"/>
        <v>down</v>
      </c>
    </row>
    <row r="1563" spans="1:6" x14ac:dyDescent="0.35">
      <c r="A1563" s="2">
        <v>45735</v>
      </c>
      <c r="B1563" s="4">
        <v>231.61</v>
      </c>
      <c r="C1563" s="4">
        <v>241.41</v>
      </c>
      <c r="D1563" s="4">
        <v>229.20099999999999</v>
      </c>
      <c r="E1563" s="4">
        <v>235.86</v>
      </c>
      <c r="F1563" t="str">
        <f t="shared" si="0"/>
        <v>up</v>
      </c>
    </row>
    <row r="1564" spans="1:6" x14ac:dyDescent="0.35">
      <c r="A1564" s="2">
        <v>45736</v>
      </c>
      <c r="B1564" s="4">
        <v>233.345</v>
      </c>
      <c r="C1564" s="4">
        <v>238</v>
      </c>
      <c r="D1564" s="4">
        <v>230.05009999999999</v>
      </c>
      <c r="E1564" s="4">
        <v>236.26</v>
      </c>
      <c r="F1564" t="str">
        <f t="shared" si="0"/>
        <v>up</v>
      </c>
    </row>
    <row r="1565" spans="1:6" x14ac:dyDescent="0.35">
      <c r="A1565" s="2">
        <v>45737</v>
      </c>
      <c r="B1565" s="4">
        <v>234.98500000000001</v>
      </c>
      <c r="C1565" s="4">
        <v>249.52</v>
      </c>
      <c r="D1565" s="4">
        <v>234.55</v>
      </c>
      <c r="E1565" s="4">
        <v>248.71</v>
      </c>
      <c r="F1565" t="str">
        <f t="shared" si="0"/>
        <v>up</v>
      </c>
    </row>
    <row r="1566" spans="1:6" x14ac:dyDescent="0.35">
      <c r="A1566" s="2">
        <v>45740</v>
      </c>
      <c r="B1566" s="4">
        <v>258.07499999999999</v>
      </c>
      <c r="C1566" s="4">
        <v>278.64</v>
      </c>
      <c r="D1566" s="4">
        <v>256.33</v>
      </c>
      <c r="E1566" s="4">
        <v>278.39</v>
      </c>
      <c r="F1566" t="str">
        <f t="shared" si="0"/>
        <v>up</v>
      </c>
    </row>
    <row r="1567" spans="1:6" x14ac:dyDescent="0.35">
      <c r="A1567" s="2">
        <v>45741</v>
      </c>
      <c r="B1567" s="4">
        <v>283.60000000000002</v>
      </c>
      <c r="C1567" s="4">
        <v>288.2</v>
      </c>
      <c r="D1567" s="4">
        <v>271.27999999999997</v>
      </c>
      <c r="E1567" s="4">
        <v>288.14</v>
      </c>
      <c r="F1567" t="str">
        <f t="shared" si="0"/>
        <v>up</v>
      </c>
    </row>
    <row r="1568" spans="1:6" x14ac:dyDescent="0.35">
      <c r="A1568" s="2">
        <v>45742</v>
      </c>
      <c r="B1568" s="4">
        <v>282.66000000000003</v>
      </c>
      <c r="C1568" s="4">
        <v>284.89999999999998</v>
      </c>
      <c r="D1568" s="4">
        <v>266.51</v>
      </c>
      <c r="E1568" s="4">
        <v>272.06</v>
      </c>
      <c r="F1568" t="str">
        <f t="shared" si="0"/>
        <v>down</v>
      </c>
    </row>
    <row r="1569" spans="1:6" x14ac:dyDescent="0.35">
      <c r="A1569" s="2">
        <v>45743</v>
      </c>
      <c r="B1569" s="4">
        <v>272.48</v>
      </c>
      <c r="C1569" s="4">
        <v>291.85000000000002</v>
      </c>
      <c r="D1569" s="4">
        <v>271.82159999999999</v>
      </c>
      <c r="E1569" s="4">
        <v>273.13</v>
      </c>
      <c r="F1569" t="str">
        <f t="shared" si="0"/>
        <v>up</v>
      </c>
    </row>
    <row r="1570" spans="1:6" x14ac:dyDescent="0.35">
      <c r="A1570" s="2">
        <v>45744</v>
      </c>
      <c r="B1570" s="4">
        <v>275.57499999999999</v>
      </c>
      <c r="C1570" s="4">
        <v>276.10000000000002</v>
      </c>
      <c r="D1570" s="4">
        <v>260.57</v>
      </c>
      <c r="E1570" s="4">
        <v>263.55</v>
      </c>
      <c r="F1570" t="str">
        <f t="shared" si="0"/>
        <v>down</v>
      </c>
    </row>
    <row r="1571" spans="1:6" x14ac:dyDescent="0.35">
      <c r="A1571" s="2">
        <v>45747</v>
      </c>
      <c r="B1571" s="4">
        <v>249.31</v>
      </c>
      <c r="C1571" s="4">
        <v>260.56</v>
      </c>
      <c r="D1571" s="4">
        <v>243.36009999999999</v>
      </c>
      <c r="E1571" s="4">
        <v>259.16000000000003</v>
      </c>
      <c r="F1571" t="str">
        <f t="shared" si="0"/>
        <v>up</v>
      </c>
    </row>
    <row r="1572" spans="1:6" x14ac:dyDescent="0.35">
      <c r="A1572" s="2">
        <v>45748</v>
      </c>
      <c r="B1572" s="4">
        <v>263.8</v>
      </c>
      <c r="C1572" s="4">
        <v>277.45</v>
      </c>
      <c r="D1572" s="4">
        <v>259.25</v>
      </c>
      <c r="E1572" s="4">
        <v>268.45999999999998</v>
      </c>
      <c r="F1572" t="str">
        <f t="shared" si="0"/>
        <v>up</v>
      </c>
    </row>
    <row r="1573" spans="1:6" x14ac:dyDescent="0.35">
      <c r="A1573" s="2">
        <v>45749</v>
      </c>
      <c r="B1573" s="4">
        <v>254.6</v>
      </c>
      <c r="C1573" s="4">
        <v>284.99</v>
      </c>
      <c r="D1573" s="4">
        <v>251.27</v>
      </c>
      <c r="E1573" s="4">
        <v>282.76</v>
      </c>
      <c r="F1573" t="str">
        <f t="shared" si="0"/>
        <v>up</v>
      </c>
    </row>
    <row r="1574" spans="1:6" x14ac:dyDescent="0.35">
      <c r="A1574" s="2">
        <v>45750</v>
      </c>
      <c r="B1574" s="4">
        <v>265.29000000000002</v>
      </c>
      <c r="C1574" s="4">
        <v>276.3</v>
      </c>
      <c r="D1574" s="4">
        <v>261.51</v>
      </c>
      <c r="E1574" s="4">
        <v>267.27999999999997</v>
      </c>
      <c r="F1574" t="str">
        <f t="shared" si="0"/>
        <v>up</v>
      </c>
    </row>
    <row r="1575" spans="1:6" x14ac:dyDescent="0.35">
      <c r="A1575" s="2">
        <v>45751</v>
      </c>
      <c r="B1575" s="4">
        <v>255.38</v>
      </c>
      <c r="C1575" s="4">
        <v>261</v>
      </c>
      <c r="D1575" s="4">
        <v>236</v>
      </c>
      <c r="E1575" s="4">
        <v>239.43</v>
      </c>
      <c r="F1575" t="str">
        <f t="shared" si="0"/>
        <v>down</v>
      </c>
    </row>
    <row r="1576" spans="1:6" x14ac:dyDescent="0.35">
      <c r="A1576" s="2">
        <v>45754</v>
      </c>
      <c r="B1576" s="4">
        <v>223.78</v>
      </c>
      <c r="C1576" s="4">
        <v>252</v>
      </c>
      <c r="D1576" s="4">
        <v>214.25</v>
      </c>
      <c r="E1576" s="4">
        <v>233.29</v>
      </c>
      <c r="F1576" t="str">
        <f t="shared" si="0"/>
        <v>up</v>
      </c>
    </row>
    <row r="1577" spans="1:6" x14ac:dyDescent="0.35">
      <c r="A1577" s="2">
        <v>45755</v>
      </c>
      <c r="B1577" s="4">
        <v>245</v>
      </c>
      <c r="C1577" s="4">
        <v>250.44</v>
      </c>
      <c r="D1577" s="4">
        <v>217.8</v>
      </c>
      <c r="E1577" s="4">
        <v>221.86</v>
      </c>
      <c r="F1577" t="str">
        <f t="shared" ref="F1577:F1613" si="1">+IF(E1577&gt;B1577,"up","down")</f>
        <v>down</v>
      </c>
    </row>
    <row r="1578" spans="1:6" x14ac:dyDescent="0.35">
      <c r="A1578" s="2">
        <v>45756</v>
      </c>
      <c r="B1578" s="4">
        <v>224.69</v>
      </c>
      <c r="C1578" s="4">
        <v>274.69</v>
      </c>
      <c r="D1578" s="4">
        <v>223.88</v>
      </c>
      <c r="E1578" s="4">
        <v>272.2</v>
      </c>
      <c r="F1578" t="str">
        <f t="shared" si="1"/>
        <v>up</v>
      </c>
    </row>
    <row r="1579" spans="1:6" x14ac:dyDescent="0.35">
      <c r="A1579" s="2">
        <v>45757</v>
      </c>
      <c r="B1579" s="4">
        <v>260</v>
      </c>
      <c r="C1579" s="4">
        <v>262.49</v>
      </c>
      <c r="D1579" s="4">
        <v>239.33</v>
      </c>
      <c r="E1579" s="4">
        <v>252.4</v>
      </c>
      <c r="F1579" t="str">
        <f t="shared" si="1"/>
        <v>down</v>
      </c>
    </row>
    <row r="1580" spans="1:6" x14ac:dyDescent="0.35">
      <c r="A1580" s="2">
        <v>45758</v>
      </c>
      <c r="B1580" s="4">
        <v>251.84</v>
      </c>
      <c r="C1580" s="4">
        <v>257.74</v>
      </c>
      <c r="D1580" s="4">
        <v>241.3629</v>
      </c>
      <c r="E1580" s="4">
        <v>252.31</v>
      </c>
      <c r="F1580" t="str">
        <f t="shared" si="1"/>
        <v>up</v>
      </c>
    </row>
    <row r="1581" spans="1:6" x14ac:dyDescent="0.35">
      <c r="A1581" s="2">
        <v>45761</v>
      </c>
      <c r="B1581" s="4">
        <v>258.36</v>
      </c>
      <c r="C1581" s="4">
        <v>261.8</v>
      </c>
      <c r="D1581" s="4">
        <v>245.93</v>
      </c>
      <c r="E1581" s="4">
        <v>252.35</v>
      </c>
      <c r="F1581" t="str">
        <f t="shared" si="1"/>
        <v>down</v>
      </c>
    </row>
    <row r="1582" spans="1:6" x14ac:dyDescent="0.35">
      <c r="A1582" s="2">
        <v>45762</v>
      </c>
      <c r="B1582" s="4">
        <v>249.91</v>
      </c>
      <c r="C1582" s="4">
        <v>258.75</v>
      </c>
      <c r="D1582" s="4">
        <v>247.54</v>
      </c>
      <c r="E1582" s="4">
        <v>254.11</v>
      </c>
      <c r="F1582" t="str">
        <f t="shared" si="1"/>
        <v>up</v>
      </c>
    </row>
    <row r="1583" spans="1:6" x14ac:dyDescent="0.35">
      <c r="A1583" s="2">
        <v>45763</v>
      </c>
      <c r="B1583" s="4">
        <v>247.61</v>
      </c>
      <c r="C1583" s="4">
        <v>251.97</v>
      </c>
      <c r="D1583" s="4">
        <v>233.89</v>
      </c>
      <c r="E1583" s="4">
        <v>241.55</v>
      </c>
      <c r="F1583" t="str">
        <f t="shared" si="1"/>
        <v>down</v>
      </c>
    </row>
    <row r="1584" spans="1:6" x14ac:dyDescent="0.35">
      <c r="A1584" s="2">
        <v>45764</v>
      </c>
      <c r="B1584" s="4">
        <v>243.47</v>
      </c>
      <c r="C1584" s="4">
        <v>244.34</v>
      </c>
      <c r="D1584" s="4">
        <v>237.6833</v>
      </c>
      <c r="E1584" s="4">
        <v>241.37</v>
      </c>
      <c r="F1584" t="str">
        <f t="shared" si="1"/>
        <v>down</v>
      </c>
    </row>
    <row r="1585" spans="1:6" x14ac:dyDescent="0.35">
      <c r="A1585" s="2">
        <v>45768</v>
      </c>
      <c r="B1585" s="4">
        <v>230.26</v>
      </c>
      <c r="C1585" s="4">
        <v>232.21</v>
      </c>
      <c r="D1585" s="4">
        <v>222.79</v>
      </c>
      <c r="E1585" s="4">
        <v>227.5</v>
      </c>
      <c r="F1585" t="str">
        <f t="shared" si="1"/>
        <v>down</v>
      </c>
    </row>
    <row r="1586" spans="1:6" x14ac:dyDescent="0.35">
      <c r="A1586" s="2">
        <v>45769</v>
      </c>
      <c r="B1586" s="4">
        <v>230.96</v>
      </c>
      <c r="C1586" s="4">
        <v>242.79</v>
      </c>
      <c r="D1586" s="4">
        <v>229.8501</v>
      </c>
      <c r="E1586" s="4">
        <v>237.97</v>
      </c>
      <c r="F1586" t="str">
        <f t="shared" si="1"/>
        <v>up</v>
      </c>
    </row>
    <row r="1587" spans="1:6" x14ac:dyDescent="0.35">
      <c r="A1587" s="2">
        <v>45770</v>
      </c>
      <c r="B1587" s="4">
        <v>254.86</v>
      </c>
      <c r="C1587" s="4">
        <v>259.44990000000001</v>
      </c>
      <c r="D1587" s="4">
        <v>244.43</v>
      </c>
      <c r="E1587" s="4">
        <v>250.74</v>
      </c>
      <c r="F1587" t="str">
        <f t="shared" si="1"/>
        <v>down</v>
      </c>
    </row>
    <row r="1588" spans="1:6" x14ac:dyDescent="0.35">
      <c r="A1588" s="2">
        <v>45771</v>
      </c>
      <c r="B1588" s="4">
        <v>250.5</v>
      </c>
      <c r="C1588" s="4">
        <v>259.54000000000002</v>
      </c>
      <c r="D1588" s="4">
        <v>249.2</v>
      </c>
      <c r="E1588" s="4">
        <v>259.51</v>
      </c>
      <c r="F1588" t="str">
        <f t="shared" si="1"/>
        <v>up</v>
      </c>
    </row>
    <row r="1589" spans="1:6" x14ac:dyDescent="0.35">
      <c r="A1589" s="2">
        <v>45772</v>
      </c>
      <c r="B1589" s="4">
        <v>261.69</v>
      </c>
      <c r="C1589" s="4">
        <v>286.85000000000002</v>
      </c>
      <c r="D1589" s="4">
        <v>259.63</v>
      </c>
      <c r="E1589" s="4">
        <v>284.95</v>
      </c>
      <c r="F1589" t="str">
        <f t="shared" si="1"/>
        <v>up</v>
      </c>
    </row>
    <row r="1590" spans="1:6" x14ac:dyDescent="0.35">
      <c r="A1590" s="2">
        <v>45775</v>
      </c>
      <c r="B1590" s="4">
        <v>288.98</v>
      </c>
      <c r="C1590" s="4">
        <v>294.86</v>
      </c>
      <c r="D1590" s="4">
        <v>272.42</v>
      </c>
      <c r="E1590" s="4">
        <v>285.88</v>
      </c>
      <c r="F1590" t="str">
        <f t="shared" si="1"/>
        <v>down</v>
      </c>
    </row>
    <row r="1591" spans="1:6" x14ac:dyDescent="0.35">
      <c r="A1591" s="2">
        <v>45776</v>
      </c>
      <c r="B1591" s="4">
        <v>285.5</v>
      </c>
      <c r="C1591" s="4">
        <v>293.32</v>
      </c>
      <c r="D1591" s="4">
        <v>279.46949999999998</v>
      </c>
      <c r="E1591" s="4">
        <v>292.02999999999997</v>
      </c>
      <c r="F1591" t="str">
        <f t="shared" si="1"/>
        <v>up</v>
      </c>
    </row>
    <row r="1592" spans="1:6" x14ac:dyDescent="0.35">
      <c r="A1592" s="2">
        <v>45777</v>
      </c>
      <c r="B1592" s="4">
        <v>279.89999999999998</v>
      </c>
      <c r="C1592" s="4">
        <v>284.45</v>
      </c>
      <c r="D1592" s="4">
        <v>270.77999999999997</v>
      </c>
      <c r="E1592" s="4">
        <v>282.16000000000003</v>
      </c>
      <c r="F1592" t="str">
        <f t="shared" si="1"/>
        <v>up</v>
      </c>
    </row>
    <row r="1593" spans="1:6" x14ac:dyDescent="0.35">
      <c r="A1593" s="2">
        <v>45778</v>
      </c>
      <c r="B1593" s="4">
        <v>280.01</v>
      </c>
      <c r="C1593" s="4">
        <v>290.86880000000002</v>
      </c>
      <c r="D1593" s="4">
        <v>279.81</v>
      </c>
      <c r="E1593" s="4">
        <v>280.52</v>
      </c>
      <c r="F1593" t="str">
        <f t="shared" si="1"/>
        <v>up</v>
      </c>
    </row>
    <row r="1594" spans="1:6" x14ac:dyDescent="0.35">
      <c r="A1594" s="2">
        <v>45779</v>
      </c>
      <c r="B1594" s="4">
        <v>284.89999999999998</v>
      </c>
      <c r="C1594" s="4">
        <v>294.77999999999997</v>
      </c>
      <c r="D1594" s="4">
        <v>279.81</v>
      </c>
      <c r="E1594" s="4">
        <v>287.20999999999998</v>
      </c>
      <c r="F1594" t="str">
        <f t="shared" si="1"/>
        <v>up</v>
      </c>
    </row>
    <row r="1595" spans="1:6" x14ac:dyDescent="0.35">
      <c r="A1595" s="2">
        <v>45782</v>
      </c>
      <c r="B1595" s="4">
        <v>284.57</v>
      </c>
      <c r="C1595" s="4">
        <v>284.84899999999999</v>
      </c>
      <c r="D1595" s="4">
        <v>274.39999999999998</v>
      </c>
      <c r="E1595" s="4">
        <v>280.26</v>
      </c>
      <c r="F1595" t="str">
        <f t="shared" si="1"/>
        <v>down</v>
      </c>
    </row>
    <row r="1596" spans="1:6" x14ac:dyDescent="0.35">
      <c r="A1596" s="2">
        <v>45783</v>
      </c>
      <c r="B1596" s="4">
        <v>273.10500000000002</v>
      </c>
      <c r="C1596" s="4">
        <v>277.73</v>
      </c>
      <c r="D1596" s="4">
        <v>271.35000000000002</v>
      </c>
      <c r="E1596" s="4">
        <v>275.35000000000002</v>
      </c>
      <c r="F1596" t="str">
        <f t="shared" si="1"/>
        <v>up</v>
      </c>
    </row>
    <row r="1597" spans="1:6" x14ac:dyDescent="0.35">
      <c r="A1597" s="2">
        <v>45784</v>
      </c>
      <c r="B1597" s="4">
        <v>276.88</v>
      </c>
      <c r="C1597" s="4">
        <v>277.92</v>
      </c>
      <c r="D1597" s="4">
        <v>271</v>
      </c>
      <c r="E1597" s="4">
        <v>276.22000000000003</v>
      </c>
      <c r="F1597" t="str">
        <f t="shared" si="1"/>
        <v>down</v>
      </c>
    </row>
    <row r="1598" spans="1:6" x14ac:dyDescent="0.35">
      <c r="A1598" s="2">
        <v>45785</v>
      </c>
      <c r="B1598" s="4">
        <v>279.63</v>
      </c>
      <c r="C1598" s="4">
        <v>289.8</v>
      </c>
      <c r="D1598" s="4">
        <v>279.41000000000003</v>
      </c>
      <c r="E1598" s="4">
        <v>284.82</v>
      </c>
      <c r="F1598" t="str">
        <f t="shared" si="1"/>
        <v>up</v>
      </c>
    </row>
    <row r="1599" spans="1:6" x14ac:dyDescent="0.35">
      <c r="A1599" s="2">
        <v>45786</v>
      </c>
      <c r="B1599" s="4">
        <v>290.20999999999998</v>
      </c>
      <c r="C1599" s="4">
        <v>307.04000000000002</v>
      </c>
      <c r="D1599" s="4">
        <v>290</v>
      </c>
      <c r="E1599" s="4">
        <v>298.26</v>
      </c>
      <c r="F1599" t="str">
        <f t="shared" si="1"/>
        <v>up</v>
      </c>
    </row>
    <row r="1600" spans="1:6" x14ac:dyDescent="0.35">
      <c r="A1600" s="2">
        <v>45789</v>
      </c>
      <c r="B1600" s="4">
        <v>321.99</v>
      </c>
      <c r="C1600" s="4">
        <v>322.20999999999998</v>
      </c>
      <c r="D1600" s="4">
        <v>311.5</v>
      </c>
      <c r="E1600" s="4">
        <v>318.38</v>
      </c>
      <c r="F1600" t="str">
        <f t="shared" si="1"/>
        <v>down</v>
      </c>
    </row>
    <row r="1601" spans="1:6" x14ac:dyDescent="0.35">
      <c r="A1601" s="2">
        <v>45790</v>
      </c>
      <c r="B1601" s="4">
        <v>320</v>
      </c>
      <c r="C1601" s="4">
        <v>337.58940000000001</v>
      </c>
      <c r="D1601" s="4">
        <v>316.8</v>
      </c>
      <c r="E1601" s="4">
        <v>334.07</v>
      </c>
      <c r="F1601" t="str">
        <f t="shared" si="1"/>
        <v>up</v>
      </c>
    </row>
    <row r="1602" spans="1:6" x14ac:dyDescent="0.35">
      <c r="A1602" s="2">
        <v>45791</v>
      </c>
      <c r="B1602" s="4">
        <v>342.5</v>
      </c>
      <c r="C1602" s="4">
        <v>350</v>
      </c>
      <c r="D1602" s="4">
        <v>337</v>
      </c>
      <c r="E1602" s="4">
        <v>347.68</v>
      </c>
      <c r="F1602" t="str">
        <f t="shared" si="1"/>
        <v>up</v>
      </c>
    </row>
    <row r="1603" spans="1:6" x14ac:dyDescent="0.35">
      <c r="A1603" s="2">
        <v>45792</v>
      </c>
      <c r="B1603" s="4">
        <v>340.34</v>
      </c>
      <c r="C1603" s="4">
        <v>346.13929999999999</v>
      </c>
      <c r="D1603" s="4">
        <v>334.71530000000001</v>
      </c>
      <c r="E1603" s="4">
        <v>342.82</v>
      </c>
      <c r="F1603" t="str">
        <f t="shared" si="1"/>
        <v>up</v>
      </c>
    </row>
    <row r="1604" spans="1:6" x14ac:dyDescent="0.35">
      <c r="A1604" s="2">
        <v>45793</v>
      </c>
      <c r="B1604" s="4">
        <v>346.24</v>
      </c>
      <c r="C1604" s="4">
        <v>351.62</v>
      </c>
      <c r="D1604" s="4">
        <v>342.33</v>
      </c>
      <c r="E1604" s="4">
        <v>349.98</v>
      </c>
      <c r="F1604" t="str">
        <f t="shared" si="1"/>
        <v>up</v>
      </c>
    </row>
    <row r="1605" spans="1:6" x14ac:dyDescent="0.35">
      <c r="A1605" s="2">
        <v>45796</v>
      </c>
      <c r="B1605" s="4">
        <v>336.3</v>
      </c>
      <c r="C1605" s="4">
        <v>343</v>
      </c>
      <c r="D1605" s="4">
        <v>333.37</v>
      </c>
      <c r="E1605" s="4">
        <v>342.09</v>
      </c>
      <c r="F1605" t="str">
        <f t="shared" si="1"/>
        <v>up</v>
      </c>
    </row>
    <row r="1606" spans="1:6" x14ac:dyDescent="0.35">
      <c r="A1606" s="2">
        <v>45797</v>
      </c>
      <c r="B1606" s="4">
        <v>347.87</v>
      </c>
      <c r="C1606" s="4">
        <v>354.98989999999998</v>
      </c>
      <c r="D1606" s="4">
        <v>341.63</v>
      </c>
      <c r="E1606" s="4">
        <v>343.82</v>
      </c>
      <c r="F1606" t="str">
        <f t="shared" si="1"/>
        <v>down</v>
      </c>
    </row>
    <row r="1607" spans="1:6" x14ac:dyDescent="0.35">
      <c r="A1607" s="2">
        <v>45798</v>
      </c>
      <c r="B1607" s="4">
        <v>344.43</v>
      </c>
      <c r="C1607" s="4">
        <v>347.35</v>
      </c>
      <c r="D1607" s="4">
        <v>332.2</v>
      </c>
      <c r="E1607" s="4">
        <v>334.62</v>
      </c>
      <c r="F1607" t="str">
        <f t="shared" si="1"/>
        <v>down</v>
      </c>
    </row>
    <row r="1608" spans="1:6" x14ac:dyDescent="0.35">
      <c r="A1608" s="2">
        <v>45799</v>
      </c>
      <c r="B1608" s="4">
        <v>331.9</v>
      </c>
      <c r="C1608" s="4">
        <v>347.27</v>
      </c>
      <c r="D1608" s="4">
        <v>331.39</v>
      </c>
      <c r="E1608" s="4">
        <v>341.04</v>
      </c>
      <c r="F1608" t="str">
        <f t="shared" si="1"/>
        <v>up</v>
      </c>
    </row>
    <row r="1609" spans="1:6" x14ac:dyDescent="0.35">
      <c r="A1609" s="2">
        <v>45800</v>
      </c>
      <c r="B1609" s="4">
        <v>337.92</v>
      </c>
      <c r="C1609" s="4">
        <v>343.18</v>
      </c>
      <c r="D1609" s="4">
        <v>333.21</v>
      </c>
      <c r="E1609" s="4">
        <v>339.34</v>
      </c>
      <c r="F1609" t="str">
        <f t="shared" si="1"/>
        <v>up</v>
      </c>
    </row>
    <row r="1610" spans="1:6" x14ac:dyDescent="0.35">
      <c r="A1610" s="2">
        <v>45804</v>
      </c>
      <c r="B1610" s="4">
        <v>347.35</v>
      </c>
      <c r="C1610" s="4">
        <v>363.79</v>
      </c>
      <c r="D1610" s="4">
        <v>347.32</v>
      </c>
      <c r="E1610" s="4">
        <v>362.89</v>
      </c>
      <c r="F1610" t="str">
        <f t="shared" si="1"/>
        <v>up</v>
      </c>
    </row>
    <row r="1611" spans="1:6" x14ac:dyDescent="0.35">
      <c r="A1611" s="2">
        <v>45805</v>
      </c>
      <c r="B1611" s="4">
        <v>364.84</v>
      </c>
      <c r="C1611" s="4">
        <v>365</v>
      </c>
      <c r="D1611" s="4">
        <v>355.91</v>
      </c>
      <c r="E1611" s="4">
        <v>356.9</v>
      </c>
      <c r="F1611" t="str">
        <f t="shared" si="1"/>
        <v>down</v>
      </c>
    </row>
    <row r="1612" spans="1:6" x14ac:dyDescent="0.35">
      <c r="A1612" s="2">
        <v>45806</v>
      </c>
      <c r="B1612" s="4">
        <v>365.29</v>
      </c>
      <c r="C1612" s="4">
        <v>367.71</v>
      </c>
      <c r="D1612" s="4">
        <v>356</v>
      </c>
      <c r="E1612" s="4">
        <v>358.43</v>
      </c>
      <c r="F1612" t="str">
        <f t="shared" si="1"/>
        <v>down</v>
      </c>
    </row>
    <row r="1613" spans="1:6" x14ac:dyDescent="0.35">
      <c r="A1613" s="2">
        <v>45807</v>
      </c>
      <c r="B1613" s="4">
        <v>355.52</v>
      </c>
      <c r="C1613" s="4">
        <v>363.68</v>
      </c>
      <c r="D1613" s="4">
        <v>345.29</v>
      </c>
      <c r="E1613" s="4">
        <v>346.46</v>
      </c>
      <c r="F1613" t="str">
        <f t="shared" si="1"/>
        <v>down</v>
      </c>
    </row>
    <row r="1616" spans="1:6" x14ac:dyDescent="0.35">
      <c r="A1616" s="29">
        <v>45832</v>
      </c>
      <c r="E1616" s="7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5FBC-FCDA-4C1B-B375-AD12D8DF480B}">
  <dimension ref="A1:N1613"/>
  <sheetViews>
    <sheetView zoomScaleNormal="100" workbookViewId="0">
      <selection activeCell="F12" sqref="F12"/>
    </sheetView>
  </sheetViews>
  <sheetFormatPr defaultRowHeight="14.5" x14ac:dyDescent="0.35"/>
  <cols>
    <col min="1" max="1" width="9.1796875" style="7"/>
    <col min="2" max="2" width="12.26953125" bestFit="1" customWidth="1"/>
    <col min="3" max="4" width="9.1796875" style="7"/>
  </cols>
  <sheetData>
    <row r="1" spans="1:6" x14ac:dyDescent="0.35">
      <c r="A1" s="3" t="s">
        <v>9</v>
      </c>
      <c r="B1" s="1" t="s">
        <v>0</v>
      </c>
      <c r="C1" s="3" t="s">
        <v>1</v>
      </c>
      <c r="D1" s="3" t="s">
        <v>8</v>
      </c>
      <c r="E1" s="3" t="s">
        <v>10</v>
      </c>
      <c r="F1" s="3" t="s">
        <v>11</v>
      </c>
    </row>
    <row r="2" spans="1:6" x14ac:dyDescent="0.35">
      <c r="A2" s="7">
        <v>1</v>
      </c>
      <c r="B2" s="2">
        <v>43467</v>
      </c>
      <c r="C2" s="4">
        <v>20.674645999999999</v>
      </c>
    </row>
    <row r="3" spans="1:6" x14ac:dyDescent="0.35">
      <c r="A3" s="7">
        <v>2</v>
      </c>
      <c r="B3" s="2">
        <v>43468</v>
      </c>
      <c r="C3" s="4">
        <v>20.023980000000002</v>
      </c>
    </row>
    <row r="4" spans="1:6" x14ac:dyDescent="0.35">
      <c r="A4" s="7">
        <v>3</v>
      </c>
      <c r="B4" s="2">
        <v>43469</v>
      </c>
      <c r="C4" s="4">
        <v>21.179311999999999</v>
      </c>
    </row>
    <row r="5" spans="1:6" x14ac:dyDescent="0.35">
      <c r="A5" s="7">
        <v>4</v>
      </c>
      <c r="B5" s="2">
        <v>43472</v>
      </c>
      <c r="C5" s="4">
        <v>22.330643999999999</v>
      </c>
    </row>
    <row r="6" spans="1:6" x14ac:dyDescent="0.35">
      <c r="A6" s="7">
        <v>5</v>
      </c>
      <c r="B6" s="2">
        <v>43473</v>
      </c>
      <c r="C6" s="4">
        <v>22.356643999999999</v>
      </c>
      <c r="D6" s="8">
        <f>+SUM(C2:C6)/COUNT(C2:C6)</f>
        <v>21.313045200000001</v>
      </c>
      <c r="E6" s="9"/>
    </row>
    <row r="7" spans="1:6" x14ac:dyDescent="0.35">
      <c r="A7" s="7">
        <v>6</v>
      </c>
      <c r="B7" s="2">
        <v>43474</v>
      </c>
      <c r="C7" s="4">
        <v>22.568643999999999</v>
      </c>
      <c r="D7" s="8">
        <f>+SUM(C3:C7)/COUNT(C3:C7)</f>
        <v>21.691844800000002</v>
      </c>
    </row>
    <row r="8" spans="1:6" x14ac:dyDescent="0.35">
      <c r="A8" s="7">
        <v>7</v>
      </c>
      <c r="B8" s="2">
        <v>43475</v>
      </c>
      <c r="C8" s="4">
        <v>22.997976999999999</v>
      </c>
      <c r="D8" s="8">
        <f>+SUM(C4:C8)/COUNT(C4:C8)</f>
        <v>22.286644200000001</v>
      </c>
    </row>
    <row r="9" spans="1:6" x14ac:dyDescent="0.35">
      <c r="A9" s="7">
        <v>8</v>
      </c>
      <c r="B9" s="2">
        <v>43476</v>
      </c>
      <c r="C9" s="4">
        <v>23.150644</v>
      </c>
      <c r="D9" s="8">
        <f>+SUM(C5:C9)/COUNT(C5:C9)</f>
        <v>22.680910599999997</v>
      </c>
    </row>
    <row r="10" spans="1:6" x14ac:dyDescent="0.35">
      <c r="A10" s="7">
        <v>9</v>
      </c>
      <c r="B10" s="2">
        <v>43479</v>
      </c>
      <c r="C10" s="4">
        <v>22.293310999999999</v>
      </c>
      <c r="D10" s="8">
        <f t="shared" ref="D7:D70" si="0">+SUM(C6:C10)/COUNT(C6:C10)</f>
        <v>22.673443999999996</v>
      </c>
    </row>
    <row r="11" spans="1:6" x14ac:dyDescent="0.35">
      <c r="A11" s="7">
        <v>10</v>
      </c>
      <c r="B11" s="2">
        <v>43480</v>
      </c>
      <c r="C11" s="4">
        <v>22.961977000000001</v>
      </c>
      <c r="D11" s="8">
        <f t="shared" si="0"/>
        <v>22.794510600000002</v>
      </c>
    </row>
    <row r="12" spans="1:6" x14ac:dyDescent="0.35">
      <c r="A12" s="7">
        <v>11</v>
      </c>
      <c r="B12" s="2">
        <v>43481</v>
      </c>
      <c r="C12" s="4">
        <v>23.069977000000002</v>
      </c>
      <c r="D12" s="8">
        <f t="shared" si="0"/>
        <v>22.8947772</v>
      </c>
    </row>
    <row r="13" spans="1:6" x14ac:dyDescent="0.35">
      <c r="A13" s="7">
        <v>12</v>
      </c>
      <c r="B13" s="2">
        <v>43482</v>
      </c>
      <c r="C13" s="4">
        <v>23.153977000000001</v>
      </c>
      <c r="D13" s="8">
        <f t="shared" si="0"/>
        <v>22.925977199999998</v>
      </c>
    </row>
    <row r="14" spans="1:6" x14ac:dyDescent="0.35">
      <c r="A14" s="7">
        <v>13</v>
      </c>
      <c r="B14" s="2">
        <v>43483</v>
      </c>
      <c r="C14" s="4">
        <v>20.150646999999999</v>
      </c>
      <c r="D14" s="8">
        <f t="shared" si="0"/>
        <v>22.325977799999997</v>
      </c>
    </row>
    <row r="15" spans="1:6" x14ac:dyDescent="0.35">
      <c r="A15" s="7">
        <v>14</v>
      </c>
      <c r="B15" s="2">
        <v>43487</v>
      </c>
      <c r="C15" s="4">
        <v>19.927980000000002</v>
      </c>
      <c r="D15" s="8">
        <f t="shared" si="0"/>
        <v>21.852911600000002</v>
      </c>
    </row>
    <row r="16" spans="1:6" x14ac:dyDescent="0.35">
      <c r="A16" s="7">
        <v>15</v>
      </c>
      <c r="B16" s="2">
        <v>43488</v>
      </c>
      <c r="C16" s="4">
        <v>19.172647000000001</v>
      </c>
      <c r="D16" s="8">
        <f t="shared" si="0"/>
        <v>21.095045600000002</v>
      </c>
    </row>
    <row r="17" spans="1:14" x14ac:dyDescent="0.35">
      <c r="A17" s="7">
        <v>16</v>
      </c>
      <c r="B17" s="2">
        <v>43489</v>
      </c>
      <c r="C17" s="4">
        <v>19.433980999999999</v>
      </c>
      <c r="D17" s="8">
        <f t="shared" si="0"/>
        <v>20.367846400000001</v>
      </c>
    </row>
    <row r="18" spans="1:14" x14ac:dyDescent="0.35">
      <c r="A18" s="7">
        <v>17</v>
      </c>
      <c r="B18" s="2">
        <v>43490</v>
      </c>
      <c r="C18" s="4">
        <v>19.802647</v>
      </c>
      <c r="D18" s="8">
        <f t="shared" si="0"/>
        <v>19.6975804</v>
      </c>
    </row>
    <row r="19" spans="1:14" x14ac:dyDescent="0.35">
      <c r="A19" s="7">
        <v>18</v>
      </c>
      <c r="B19" s="2">
        <v>43493</v>
      </c>
      <c r="C19" s="4">
        <v>19.758647</v>
      </c>
      <c r="D19" s="8">
        <f t="shared" si="0"/>
        <v>19.619180399999998</v>
      </c>
    </row>
    <row r="20" spans="1:14" x14ac:dyDescent="0.35">
      <c r="A20" s="7">
        <v>19</v>
      </c>
      <c r="B20" s="2">
        <v>43494</v>
      </c>
      <c r="C20" s="4">
        <v>19.830646999999999</v>
      </c>
      <c r="D20" s="8">
        <f t="shared" si="0"/>
        <v>19.5997138</v>
      </c>
    </row>
    <row r="21" spans="1:14" x14ac:dyDescent="0.35">
      <c r="A21" s="7">
        <v>20</v>
      </c>
      <c r="B21" s="2">
        <v>43495</v>
      </c>
      <c r="C21" s="4">
        <v>20.584645999999999</v>
      </c>
      <c r="D21" s="8">
        <f t="shared" si="0"/>
        <v>19.882113599999997</v>
      </c>
    </row>
    <row r="22" spans="1:14" x14ac:dyDescent="0.35">
      <c r="A22" s="7">
        <v>21</v>
      </c>
      <c r="B22" s="2">
        <v>43496</v>
      </c>
      <c r="C22" s="4">
        <v>20.467980000000001</v>
      </c>
      <c r="D22" s="8">
        <f t="shared" si="0"/>
        <v>20.088913399999999</v>
      </c>
      <c r="H22" t="s">
        <v>41</v>
      </c>
      <c r="N22" s="39" t="s">
        <v>42</v>
      </c>
    </row>
    <row r="23" spans="1:14" x14ac:dyDescent="0.35">
      <c r="A23" s="7">
        <v>22</v>
      </c>
      <c r="B23" s="2">
        <v>43497</v>
      </c>
      <c r="C23" s="4">
        <v>20.813979</v>
      </c>
      <c r="D23" s="8">
        <f t="shared" si="0"/>
        <v>20.291179800000002</v>
      </c>
      <c r="H23" s="44" t="s">
        <v>39</v>
      </c>
      <c r="N23" s="39" t="s">
        <v>43</v>
      </c>
    </row>
    <row r="24" spans="1:14" x14ac:dyDescent="0.35">
      <c r="A24" s="7">
        <v>23</v>
      </c>
      <c r="B24" s="2">
        <v>43500</v>
      </c>
      <c r="C24" s="4">
        <v>20.859311999999999</v>
      </c>
      <c r="D24" s="8">
        <f t="shared" si="0"/>
        <v>20.511312800000002</v>
      </c>
      <c r="H24" t="s">
        <v>40</v>
      </c>
    </row>
    <row r="25" spans="1:14" x14ac:dyDescent="0.35">
      <c r="A25" s="7">
        <v>24</v>
      </c>
      <c r="B25" s="2">
        <v>43501</v>
      </c>
      <c r="C25" s="4">
        <v>21.423311999999999</v>
      </c>
      <c r="D25" s="8">
        <f t="shared" si="0"/>
        <v>20.829845800000001</v>
      </c>
      <c r="H25" t="s">
        <v>47</v>
      </c>
    </row>
    <row r="26" spans="1:14" x14ac:dyDescent="0.35">
      <c r="A26" s="7">
        <v>25</v>
      </c>
      <c r="B26" s="2">
        <v>43502</v>
      </c>
      <c r="C26" s="4">
        <v>21.147978999999999</v>
      </c>
      <c r="D26" s="8">
        <f t="shared" si="0"/>
        <v>20.942512399999998</v>
      </c>
    </row>
    <row r="27" spans="1:14" x14ac:dyDescent="0.35">
      <c r="A27" s="7">
        <v>26</v>
      </c>
      <c r="B27" s="2">
        <v>43503</v>
      </c>
      <c r="C27" s="4">
        <v>20.500646</v>
      </c>
      <c r="D27" s="8">
        <f t="shared" si="0"/>
        <v>20.949045600000002</v>
      </c>
    </row>
    <row r="28" spans="1:14" x14ac:dyDescent="0.35">
      <c r="A28" s="7">
        <v>27</v>
      </c>
      <c r="B28" s="2">
        <v>43504</v>
      </c>
      <c r="C28" s="4">
        <v>20.386645999999999</v>
      </c>
      <c r="D28" s="8">
        <f t="shared" si="0"/>
        <v>20.863578999999998</v>
      </c>
    </row>
    <row r="29" spans="1:14" x14ac:dyDescent="0.35">
      <c r="A29" s="7">
        <v>28</v>
      </c>
      <c r="B29" s="2">
        <v>43507</v>
      </c>
      <c r="C29" s="4">
        <v>20.855979000000001</v>
      </c>
      <c r="D29" s="8">
        <f t="shared" si="0"/>
        <v>20.862912400000003</v>
      </c>
    </row>
    <row r="30" spans="1:14" x14ac:dyDescent="0.35">
      <c r="A30" s="7">
        <v>29</v>
      </c>
      <c r="B30" s="2">
        <v>43508</v>
      </c>
      <c r="C30" s="4">
        <v>20.787313000000001</v>
      </c>
      <c r="D30" s="8">
        <f t="shared" si="0"/>
        <v>20.735712599999999</v>
      </c>
    </row>
    <row r="31" spans="1:14" x14ac:dyDescent="0.35">
      <c r="A31" s="7">
        <v>30</v>
      </c>
      <c r="B31" s="2">
        <v>43509</v>
      </c>
      <c r="C31" s="4">
        <v>20.544646</v>
      </c>
      <c r="D31" s="8">
        <f t="shared" si="0"/>
        <v>20.615046</v>
      </c>
    </row>
    <row r="32" spans="1:14" x14ac:dyDescent="0.35">
      <c r="A32" s="7">
        <v>31</v>
      </c>
      <c r="B32" s="2">
        <v>43510</v>
      </c>
      <c r="C32" s="4">
        <v>20.251313</v>
      </c>
      <c r="D32" s="8">
        <f t="shared" si="0"/>
        <v>20.565179399999998</v>
      </c>
    </row>
    <row r="33" spans="1:4" x14ac:dyDescent="0.35">
      <c r="A33" s="7">
        <v>32</v>
      </c>
      <c r="B33" s="2">
        <v>43511</v>
      </c>
      <c r="C33" s="4">
        <v>20.525313000000001</v>
      </c>
      <c r="D33" s="8">
        <f t="shared" si="0"/>
        <v>20.592912800000001</v>
      </c>
    </row>
    <row r="34" spans="1:4" x14ac:dyDescent="0.35">
      <c r="A34" s="7">
        <v>33</v>
      </c>
      <c r="B34" s="2">
        <v>43515</v>
      </c>
      <c r="C34" s="4">
        <v>20.375979999999998</v>
      </c>
      <c r="D34" s="8">
        <f t="shared" si="0"/>
        <v>20.496912999999999</v>
      </c>
    </row>
    <row r="35" spans="1:4" x14ac:dyDescent="0.35">
      <c r="A35" s="7">
        <v>34</v>
      </c>
      <c r="B35" s="2">
        <v>43516</v>
      </c>
      <c r="C35" s="4">
        <v>20.170646000000001</v>
      </c>
      <c r="D35" s="8">
        <f t="shared" si="0"/>
        <v>20.373579599999999</v>
      </c>
    </row>
    <row r="36" spans="1:4" x14ac:dyDescent="0.35">
      <c r="A36" s="7">
        <v>35</v>
      </c>
      <c r="B36" s="2">
        <v>43517</v>
      </c>
      <c r="C36" s="4">
        <v>19.415313999999999</v>
      </c>
      <c r="D36" s="8">
        <f t="shared" si="0"/>
        <v>20.147713199999998</v>
      </c>
    </row>
    <row r="37" spans="1:4" x14ac:dyDescent="0.35">
      <c r="A37" s="7">
        <v>36</v>
      </c>
      <c r="B37" s="2">
        <v>43518</v>
      </c>
      <c r="C37" s="4">
        <v>19.647314000000001</v>
      </c>
      <c r="D37" s="8">
        <f t="shared" si="0"/>
        <v>20.026913400000002</v>
      </c>
    </row>
    <row r="38" spans="1:4" x14ac:dyDescent="0.35">
      <c r="A38" s="7">
        <v>37</v>
      </c>
      <c r="B38" s="2">
        <v>43521</v>
      </c>
      <c r="C38" s="4">
        <v>19.91798</v>
      </c>
      <c r="D38" s="8">
        <f t="shared" si="0"/>
        <v>19.9054468</v>
      </c>
    </row>
    <row r="39" spans="1:4" x14ac:dyDescent="0.35">
      <c r="A39" s="7">
        <v>38</v>
      </c>
      <c r="B39" s="2">
        <v>43522</v>
      </c>
      <c r="C39" s="4">
        <v>19.857313000000001</v>
      </c>
      <c r="D39" s="8">
        <f t="shared" si="0"/>
        <v>19.801713400000001</v>
      </c>
    </row>
    <row r="40" spans="1:4" x14ac:dyDescent="0.35">
      <c r="A40" s="7">
        <v>39</v>
      </c>
      <c r="B40" s="2">
        <v>43523</v>
      </c>
      <c r="C40" s="4">
        <v>20.982645999999999</v>
      </c>
      <c r="D40" s="8">
        <f t="shared" si="0"/>
        <v>19.964113400000002</v>
      </c>
    </row>
    <row r="41" spans="1:4" x14ac:dyDescent="0.35">
      <c r="A41" s="7">
        <v>40</v>
      </c>
      <c r="B41" s="2">
        <v>43524</v>
      </c>
      <c r="C41" s="4">
        <v>21.325312</v>
      </c>
      <c r="D41" s="8">
        <f t="shared" si="0"/>
        <v>20.346112999999999</v>
      </c>
    </row>
    <row r="42" spans="1:4" x14ac:dyDescent="0.35">
      <c r="A42" s="7">
        <v>41</v>
      </c>
      <c r="B42" s="2">
        <v>43525</v>
      </c>
      <c r="C42" s="4">
        <v>19.652647000000002</v>
      </c>
      <c r="D42" s="8">
        <f t="shared" si="0"/>
        <v>20.3471796</v>
      </c>
    </row>
    <row r="43" spans="1:4" x14ac:dyDescent="0.35">
      <c r="A43" s="7">
        <v>42</v>
      </c>
      <c r="B43" s="2">
        <v>43528</v>
      </c>
      <c r="C43" s="4">
        <v>19.023980999999999</v>
      </c>
      <c r="D43" s="8">
        <f t="shared" si="0"/>
        <v>20.168379800000004</v>
      </c>
    </row>
    <row r="44" spans="1:4" x14ac:dyDescent="0.35">
      <c r="A44" s="7">
        <v>43</v>
      </c>
      <c r="B44" s="2">
        <v>43529</v>
      </c>
      <c r="C44" s="4">
        <v>18.435981999999999</v>
      </c>
      <c r="D44" s="8">
        <f t="shared" si="0"/>
        <v>19.884113599999999</v>
      </c>
    </row>
    <row r="45" spans="1:4" x14ac:dyDescent="0.35">
      <c r="A45" s="7">
        <v>44</v>
      </c>
      <c r="B45" s="2">
        <v>43530</v>
      </c>
      <c r="C45" s="4">
        <v>18.415982</v>
      </c>
      <c r="D45" s="8">
        <f t="shared" si="0"/>
        <v>19.370780799999999</v>
      </c>
    </row>
    <row r="46" spans="1:4" x14ac:dyDescent="0.35">
      <c r="A46" s="7">
        <v>45</v>
      </c>
      <c r="B46" s="2">
        <v>43531</v>
      </c>
      <c r="C46" s="4">
        <v>18.439315000000001</v>
      </c>
      <c r="D46" s="8">
        <f t="shared" si="0"/>
        <v>18.793581400000001</v>
      </c>
    </row>
    <row r="47" spans="1:4" x14ac:dyDescent="0.35">
      <c r="A47" s="7">
        <v>46</v>
      </c>
      <c r="B47" s="2">
        <v>43532</v>
      </c>
      <c r="C47" s="4">
        <v>18.942647999999998</v>
      </c>
      <c r="D47" s="8">
        <f t="shared" si="0"/>
        <v>18.651581599999997</v>
      </c>
    </row>
    <row r="48" spans="1:4" x14ac:dyDescent="0.35">
      <c r="A48" s="7">
        <v>47</v>
      </c>
      <c r="B48" s="2">
        <v>43535</v>
      </c>
      <c r="C48" s="4">
        <v>19.394646999999999</v>
      </c>
      <c r="D48" s="8">
        <f t="shared" si="0"/>
        <v>18.725714799999999</v>
      </c>
    </row>
    <row r="49" spans="1:5" x14ac:dyDescent="0.35">
      <c r="A49" s="7">
        <v>48</v>
      </c>
      <c r="B49" s="2">
        <v>43536</v>
      </c>
      <c r="C49" s="4">
        <v>18.890647999999999</v>
      </c>
      <c r="D49" s="8">
        <f t="shared" si="0"/>
        <v>18.816647999999997</v>
      </c>
    </row>
    <row r="50" spans="1:5" x14ac:dyDescent="0.35">
      <c r="A50" s="7">
        <v>49</v>
      </c>
      <c r="B50" s="2">
        <v>43537</v>
      </c>
      <c r="C50" s="4">
        <v>19.263981000000001</v>
      </c>
      <c r="D50" s="8">
        <f t="shared" si="0"/>
        <v>18.986247800000001</v>
      </c>
    </row>
    <row r="51" spans="1:5" x14ac:dyDescent="0.35">
      <c r="A51" s="7">
        <v>50</v>
      </c>
      <c r="B51" s="2">
        <v>43538</v>
      </c>
      <c r="C51" s="4">
        <v>19.330646999999999</v>
      </c>
      <c r="D51" s="8">
        <f t="shared" si="0"/>
        <v>19.164514199999999</v>
      </c>
      <c r="E51">
        <f>+SUM(C2:C51)/COUNT(C2:C51)</f>
        <v>20.509419520000002</v>
      </c>
    </row>
    <row r="52" spans="1:5" x14ac:dyDescent="0.35">
      <c r="A52" s="7">
        <v>51</v>
      </c>
      <c r="B52" s="2">
        <v>43539</v>
      </c>
      <c r="C52" s="4">
        <v>18.361982000000001</v>
      </c>
      <c r="D52" s="8">
        <f t="shared" si="0"/>
        <v>19.048380999999999</v>
      </c>
      <c r="E52">
        <f t="shared" ref="E52:E115" si="1">+SUM(C3:C52)/COUNT(C3:C52)</f>
        <v>20.463166240000003</v>
      </c>
    </row>
    <row r="53" spans="1:5" x14ac:dyDescent="0.35">
      <c r="A53" s="7">
        <v>52</v>
      </c>
      <c r="B53" s="2">
        <v>43542</v>
      </c>
      <c r="C53" s="4">
        <v>17.965982</v>
      </c>
      <c r="D53" s="8">
        <f t="shared" si="0"/>
        <v>18.762647999999999</v>
      </c>
      <c r="E53">
        <f t="shared" si="1"/>
        <v>20.422006280000005</v>
      </c>
    </row>
    <row r="54" spans="1:5" x14ac:dyDescent="0.35">
      <c r="A54" s="7">
        <v>53</v>
      </c>
      <c r="B54" s="2">
        <v>43543</v>
      </c>
      <c r="C54" s="4">
        <v>17.831316000000001</v>
      </c>
      <c r="D54" s="8">
        <f t="shared" si="0"/>
        <v>18.550781600000001</v>
      </c>
      <c r="E54">
        <f t="shared" si="1"/>
        <v>20.355046360000003</v>
      </c>
    </row>
    <row r="55" spans="1:5" x14ac:dyDescent="0.35">
      <c r="A55" s="7">
        <v>54</v>
      </c>
      <c r="B55" s="2">
        <v>43544</v>
      </c>
      <c r="C55" s="4">
        <v>18.239982000000001</v>
      </c>
      <c r="D55" s="8">
        <f t="shared" si="0"/>
        <v>18.345981799999997</v>
      </c>
      <c r="E55">
        <f t="shared" si="1"/>
        <v>20.273233120000004</v>
      </c>
    </row>
    <row r="56" spans="1:5" x14ac:dyDescent="0.35">
      <c r="A56" s="7">
        <v>55</v>
      </c>
      <c r="B56" s="2">
        <v>43545</v>
      </c>
      <c r="C56" s="4">
        <v>18.267982</v>
      </c>
      <c r="D56" s="8">
        <f t="shared" si="0"/>
        <v>18.133448800000004</v>
      </c>
      <c r="E56">
        <f t="shared" si="1"/>
        <v>20.19145988</v>
      </c>
    </row>
    <row r="57" spans="1:5" x14ac:dyDescent="0.35">
      <c r="A57" s="7">
        <v>56</v>
      </c>
      <c r="B57" s="2">
        <v>43546</v>
      </c>
      <c r="C57" s="4">
        <v>17.635316</v>
      </c>
      <c r="D57" s="8">
        <f t="shared" si="0"/>
        <v>17.9881156</v>
      </c>
      <c r="E57">
        <f t="shared" si="1"/>
        <v>20.092793320000006</v>
      </c>
    </row>
    <row r="58" spans="1:5" x14ac:dyDescent="0.35">
      <c r="A58" s="7">
        <v>57</v>
      </c>
      <c r="B58" s="2">
        <v>43549</v>
      </c>
      <c r="C58" s="4">
        <v>17.361315999999999</v>
      </c>
      <c r="D58" s="8">
        <f t="shared" si="0"/>
        <v>17.867182400000001</v>
      </c>
      <c r="E58">
        <f t="shared" si="1"/>
        <v>19.980060099999999</v>
      </c>
    </row>
    <row r="59" spans="1:5" x14ac:dyDescent="0.35">
      <c r="A59" s="7">
        <v>58</v>
      </c>
      <c r="B59" s="2">
        <v>43550</v>
      </c>
      <c r="C59" s="4">
        <v>17.851315</v>
      </c>
      <c r="D59" s="8">
        <f t="shared" si="0"/>
        <v>17.8711822</v>
      </c>
      <c r="E59">
        <f t="shared" si="1"/>
        <v>19.87407352</v>
      </c>
    </row>
    <row r="60" spans="1:5" x14ac:dyDescent="0.35">
      <c r="A60" s="7">
        <v>59</v>
      </c>
      <c r="B60" s="2">
        <v>43551</v>
      </c>
      <c r="C60" s="4">
        <v>18.321981999999998</v>
      </c>
      <c r="D60" s="8">
        <f t="shared" si="0"/>
        <v>17.887582199999997</v>
      </c>
      <c r="E60">
        <f t="shared" si="1"/>
        <v>19.794646940000003</v>
      </c>
    </row>
    <row r="61" spans="1:5" x14ac:dyDescent="0.35">
      <c r="A61" s="7">
        <v>60</v>
      </c>
      <c r="B61" s="2">
        <v>43552</v>
      </c>
      <c r="C61" s="4">
        <v>18.574648</v>
      </c>
      <c r="D61" s="8">
        <f t="shared" si="0"/>
        <v>17.948915399999997</v>
      </c>
      <c r="E61">
        <f t="shared" si="1"/>
        <v>19.706900360000006</v>
      </c>
    </row>
    <row r="62" spans="1:5" x14ac:dyDescent="0.35">
      <c r="A62" s="7">
        <v>61</v>
      </c>
      <c r="B62" s="2">
        <v>43553</v>
      </c>
      <c r="C62" s="4">
        <v>18.657315000000001</v>
      </c>
      <c r="D62" s="8">
        <f t="shared" si="0"/>
        <v>18.153315200000002</v>
      </c>
      <c r="E62">
        <f t="shared" si="1"/>
        <v>19.618647120000002</v>
      </c>
    </row>
    <row r="63" spans="1:5" x14ac:dyDescent="0.35">
      <c r="A63" s="7">
        <v>62</v>
      </c>
      <c r="B63" s="2">
        <v>43556</v>
      </c>
      <c r="C63" s="4">
        <v>19.278646999999999</v>
      </c>
      <c r="D63" s="8">
        <f t="shared" si="0"/>
        <v>18.536781400000002</v>
      </c>
      <c r="E63">
        <f t="shared" si="1"/>
        <v>19.541140520000003</v>
      </c>
    </row>
    <row r="64" spans="1:5" x14ac:dyDescent="0.35">
      <c r="A64" s="7">
        <v>63</v>
      </c>
      <c r="B64" s="2">
        <v>43557</v>
      </c>
      <c r="C64" s="4">
        <v>19.058648000000002</v>
      </c>
      <c r="D64" s="8">
        <f t="shared" si="0"/>
        <v>18.778248000000001</v>
      </c>
      <c r="E64">
        <f t="shared" si="1"/>
        <v>19.51930054</v>
      </c>
    </row>
    <row r="65" spans="1:5" x14ac:dyDescent="0.35">
      <c r="A65" s="7">
        <v>64</v>
      </c>
      <c r="B65" s="2">
        <v>43558</v>
      </c>
      <c r="C65" s="4">
        <v>19.453980999999999</v>
      </c>
      <c r="D65" s="8">
        <f t="shared" si="0"/>
        <v>19.004647800000001</v>
      </c>
      <c r="E65">
        <f t="shared" si="1"/>
        <v>19.509820560000001</v>
      </c>
    </row>
    <row r="66" spans="1:5" x14ac:dyDescent="0.35">
      <c r="A66" s="7">
        <v>65</v>
      </c>
      <c r="B66" s="2">
        <v>43559</v>
      </c>
      <c r="C66" s="4">
        <v>17.851982</v>
      </c>
      <c r="D66" s="8">
        <f t="shared" si="0"/>
        <v>18.860114600000003</v>
      </c>
      <c r="E66">
        <f t="shared" si="1"/>
        <v>19.48340726</v>
      </c>
    </row>
    <row r="67" spans="1:5" x14ac:dyDescent="0.35">
      <c r="A67" s="7">
        <v>66</v>
      </c>
      <c r="B67" s="2">
        <v>43560</v>
      </c>
      <c r="C67" s="4">
        <v>18.330648</v>
      </c>
      <c r="D67" s="8">
        <f t="shared" si="0"/>
        <v>18.794781199999999</v>
      </c>
      <c r="E67">
        <f t="shared" si="1"/>
        <v>19.4613406</v>
      </c>
    </row>
    <row r="68" spans="1:5" x14ac:dyDescent="0.35">
      <c r="A68" s="7">
        <v>67</v>
      </c>
      <c r="B68" s="2">
        <v>43563</v>
      </c>
      <c r="C68" s="4">
        <v>18.213315000000001</v>
      </c>
      <c r="D68" s="8">
        <f t="shared" si="0"/>
        <v>18.581714800000004</v>
      </c>
      <c r="E68">
        <f t="shared" si="1"/>
        <v>19.42955396</v>
      </c>
    </row>
    <row r="69" spans="1:5" x14ac:dyDescent="0.35">
      <c r="A69" s="7">
        <v>68</v>
      </c>
      <c r="B69" s="2">
        <v>43564</v>
      </c>
      <c r="C69" s="4">
        <v>18.153981999999999</v>
      </c>
      <c r="D69" s="8">
        <f t="shared" si="0"/>
        <v>18.400781600000002</v>
      </c>
      <c r="E69">
        <f t="shared" si="1"/>
        <v>19.39746066</v>
      </c>
    </row>
    <row r="70" spans="1:5" x14ac:dyDescent="0.35">
      <c r="A70" s="7">
        <v>69</v>
      </c>
      <c r="B70" s="2">
        <v>43565</v>
      </c>
      <c r="C70" s="4">
        <v>18.403981999999999</v>
      </c>
      <c r="D70" s="8">
        <f t="shared" si="0"/>
        <v>18.1907818</v>
      </c>
      <c r="E70">
        <f t="shared" si="1"/>
        <v>19.368927360000001</v>
      </c>
    </row>
    <row r="71" spans="1:5" x14ac:dyDescent="0.35">
      <c r="A71" s="7">
        <v>70</v>
      </c>
      <c r="B71" s="2">
        <v>43566</v>
      </c>
      <c r="C71" s="4">
        <v>17.894649000000001</v>
      </c>
      <c r="D71" s="8">
        <f t="shared" ref="D71:D134" si="2">+SUM(C67:C71)/COUNT(C67:C71)</f>
        <v>18.199315200000001</v>
      </c>
      <c r="E71">
        <f t="shared" si="1"/>
        <v>19.315127420000003</v>
      </c>
    </row>
    <row r="72" spans="1:5" x14ac:dyDescent="0.35">
      <c r="A72" s="7">
        <v>71</v>
      </c>
      <c r="B72" s="2">
        <v>43567</v>
      </c>
      <c r="C72" s="4">
        <v>17.846648999999999</v>
      </c>
      <c r="D72" s="8">
        <f t="shared" si="2"/>
        <v>18.102515400000001</v>
      </c>
      <c r="E72">
        <f t="shared" si="1"/>
        <v>19.262700800000005</v>
      </c>
    </row>
    <row r="73" spans="1:5" x14ac:dyDescent="0.35">
      <c r="A73" s="7">
        <v>72</v>
      </c>
      <c r="B73" s="2">
        <v>43570</v>
      </c>
      <c r="C73" s="4">
        <v>17.758648999999998</v>
      </c>
      <c r="D73" s="8">
        <f t="shared" si="2"/>
        <v>18.011582199999999</v>
      </c>
      <c r="E73">
        <f t="shared" si="1"/>
        <v>19.201594200000002</v>
      </c>
    </row>
    <row r="74" spans="1:5" x14ac:dyDescent="0.35">
      <c r="A74" s="7">
        <v>73</v>
      </c>
      <c r="B74" s="2">
        <v>43571</v>
      </c>
      <c r="C74" s="4">
        <v>18.223981999999999</v>
      </c>
      <c r="D74" s="8">
        <f t="shared" si="2"/>
        <v>18.025582200000002</v>
      </c>
      <c r="E74">
        <f t="shared" si="1"/>
        <v>19.148887600000002</v>
      </c>
    </row>
    <row r="75" spans="1:5" x14ac:dyDescent="0.35">
      <c r="A75" s="7">
        <v>74</v>
      </c>
      <c r="B75" s="2">
        <v>43572</v>
      </c>
      <c r="C75" s="4">
        <v>18.081982</v>
      </c>
      <c r="D75" s="8">
        <f t="shared" si="2"/>
        <v>17.9611822</v>
      </c>
      <c r="E75">
        <f t="shared" si="1"/>
        <v>19.082060999999999</v>
      </c>
    </row>
    <row r="76" spans="1:5" x14ac:dyDescent="0.35">
      <c r="A76" s="7">
        <v>75</v>
      </c>
      <c r="B76" s="2">
        <v>43573</v>
      </c>
      <c r="C76" s="4">
        <v>18.217314999999999</v>
      </c>
      <c r="D76" s="8">
        <f t="shared" si="2"/>
        <v>18.025715399999999</v>
      </c>
      <c r="E76">
        <f t="shared" si="1"/>
        <v>19.02344772</v>
      </c>
    </row>
    <row r="77" spans="1:5" x14ac:dyDescent="0.35">
      <c r="A77" s="7">
        <v>76</v>
      </c>
      <c r="B77" s="2">
        <v>43577</v>
      </c>
      <c r="C77" s="4">
        <v>17.516649000000001</v>
      </c>
      <c r="D77" s="8">
        <f t="shared" si="2"/>
        <v>17.9597154</v>
      </c>
      <c r="E77">
        <f t="shared" si="1"/>
        <v>18.963767780000001</v>
      </c>
    </row>
    <row r="78" spans="1:5" x14ac:dyDescent="0.35">
      <c r="A78" s="7">
        <v>77</v>
      </c>
      <c r="B78" s="2">
        <v>43578</v>
      </c>
      <c r="C78" s="4">
        <v>17.593316000000002</v>
      </c>
      <c r="D78" s="8">
        <f t="shared" si="2"/>
        <v>17.926648800000002</v>
      </c>
      <c r="E78">
        <f t="shared" si="1"/>
        <v>18.90790118</v>
      </c>
    </row>
    <row r="79" spans="1:5" x14ac:dyDescent="0.35">
      <c r="A79" s="7">
        <v>78</v>
      </c>
      <c r="B79" s="2">
        <v>43579</v>
      </c>
      <c r="C79" s="4">
        <v>17.243983</v>
      </c>
      <c r="D79" s="8">
        <f t="shared" si="2"/>
        <v>17.730649</v>
      </c>
      <c r="E79">
        <f t="shared" si="1"/>
        <v>18.835661259999998</v>
      </c>
    </row>
    <row r="80" spans="1:5" x14ac:dyDescent="0.35">
      <c r="A80" s="7">
        <v>79</v>
      </c>
      <c r="B80" s="2">
        <v>43580</v>
      </c>
      <c r="C80" s="4">
        <v>16.508649999999999</v>
      </c>
      <c r="D80" s="8">
        <f t="shared" si="2"/>
        <v>17.4159826</v>
      </c>
      <c r="E80">
        <f t="shared" si="1"/>
        <v>18.750088000000002</v>
      </c>
    </row>
    <row r="81" spans="1:5" x14ac:dyDescent="0.35">
      <c r="A81" s="7">
        <v>80</v>
      </c>
      <c r="B81" s="2">
        <v>43581</v>
      </c>
      <c r="C81" s="4">
        <v>15.675984</v>
      </c>
      <c r="D81" s="8">
        <f t="shared" si="2"/>
        <v>16.907716400000002</v>
      </c>
      <c r="E81">
        <f t="shared" si="1"/>
        <v>18.652714759999999</v>
      </c>
    </row>
    <row r="82" spans="1:5" x14ac:dyDescent="0.35">
      <c r="A82" s="7">
        <v>81</v>
      </c>
      <c r="B82" s="2">
        <v>43584</v>
      </c>
      <c r="C82" s="4">
        <v>16.097984</v>
      </c>
      <c r="D82" s="8">
        <f t="shared" si="2"/>
        <v>16.6239834</v>
      </c>
      <c r="E82">
        <f t="shared" si="1"/>
        <v>18.569648179999998</v>
      </c>
    </row>
    <row r="83" spans="1:5" x14ac:dyDescent="0.35">
      <c r="A83" s="7">
        <v>82</v>
      </c>
      <c r="B83" s="2">
        <v>43585</v>
      </c>
      <c r="C83" s="4">
        <v>15.912651</v>
      </c>
      <c r="D83" s="8">
        <f t="shared" si="2"/>
        <v>16.2878504</v>
      </c>
      <c r="E83">
        <f t="shared" si="1"/>
        <v>18.477394939999996</v>
      </c>
    </row>
    <row r="84" spans="1:5" x14ac:dyDescent="0.35">
      <c r="A84" s="7">
        <v>83</v>
      </c>
      <c r="B84" s="2">
        <v>43586</v>
      </c>
      <c r="C84" s="4">
        <v>15.600650999999999</v>
      </c>
      <c r="D84" s="8">
        <f t="shared" si="2"/>
        <v>15.959183999999999</v>
      </c>
      <c r="E84">
        <f t="shared" si="1"/>
        <v>18.381888359999994</v>
      </c>
    </row>
    <row r="85" spans="1:5" x14ac:dyDescent="0.35">
      <c r="A85" s="7">
        <v>84</v>
      </c>
      <c r="B85" s="2">
        <v>43587</v>
      </c>
      <c r="C85" s="4">
        <v>16.273316999999999</v>
      </c>
      <c r="D85" s="8">
        <f t="shared" si="2"/>
        <v>15.9121174</v>
      </c>
      <c r="E85">
        <f t="shared" si="1"/>
        <v>18.303941779999995</v>
      </c>
    </row>
    <row r="86" spans="1:5" x14ac:dyDescent="0.35">
      <c r="A86" s="7">
        <v>85</v>
      </c>
      <c r="B86" s="2">
        <v>43588</v>
      </c>
      <c r="C86" s="4">
        <v>17.001982999999999</v>
      </c>
      <c r="D86" s="8">
        <f t="shared" si="2"/>
        <v>16.177317199999997</v>
      </c>
      <c r="E86">
        <f t="shared" si="1"/>
        <v>18.255675159999996</v>
      </c>
    </row>
    <row r="87" spans="1:5" x14ac:dyDescent="0.35">
      <c r="A87" s="7">
        <v>86</v>
      </c>
      <c r="B87" s="2">
        <v>43591</v>
      </c>
      <c r="C87" s="4">
        <v>17.022649999999999</v>
      </c>
      <c r="D87" s="8">
        <f t="shared" si="2"/>
        <v>16.362250400000001</v>
      </c>
      <c r="E87">
        <f t="shared" si="1"/>
        <v>18.203181879999999</v>
      </c>
    </row>
    <row r="88" spans="1:5" x14ac:dyDescent="0.35">
      <c r="A88" s="7">
        <v>87</v>
      </c>
      <c r="B88" s="2">
        <v>43592</v>
      </c>
      <c r="C88" s="4">
        <v>16.470649999999999</v>
      </c>
      <c r="D88" s="8">
        <f t="shared" si="2"/>
        <v>16.473850199999998</v>
      </c>
      <c r="E88">
        <f t="shared" si="1"/>
        <v>18.134235279999995</v>
      </c>
    </row>
    <row r="89" spans="1:5" x14ac:dyDescent="0.35">
      <c r="A89" s="7">
        <v>88</v>
      </c>
      <c r="B89" s="2">
        <v>43593</v>
      </c>
      <c r="C89" s="4">
        <v>16.322649999999999</v>
      </c>
      <c r="D89" s="8">
        <f t="shared" si="2"/>
        <v>16.618249999999996</v>
      </c>
      <c r="E89">
        <f t="shared" si="1"/>
        <v>18.063542019999996</v>
      </c>
    </row>
    <row r="90" spans="1:5" x14ac:dyDescent="0.35">
      <c r="A90" s="7">
        <v>89</v>
      </c>
      <c r="B90" s="2">
        <v>43594</v>
      </c>
      <c r="C90" s="4">
        <v>16.131983999999999</v>
      </c>
      <c r="D90" s="8">
        <f t="shared" si="2"/>
        <v>16.589983400000001</v>
      </c>
      <c r="E90">
        <f t="shared" si="1"/>
        <v>17.966528779999994</v>
      </c>
    </row>
    <row r="91" spans="1:5" x14ac:dyDescent="0.35">
      <c r="A91" s="7">
        <v>90</v>
      </c>
      <c r="B91" s="2">
        <v>43595</v>
      </c>
      <c r="C91" s="4">
        <v>15.967984</v>
      </c>
      <c r="D91" s="8">
        <f t="shared" si="2"/>
        <v>16.383183600000002</v>
      </c>
      <c r="E91">
        <f t="shared" si="1"/>
        <v>17.859382219999997</v>
      </c>
    </row>
    <row r="92" spans="1:5" x14ac:dyDescent="0.35">
      <c r="A92" s="7">
        <v>91</v>
      </c>
      <c r="B92" s="2">
        <v>43598</v>
      </c>
      <c r="C92" s="4">
        <v>15.133984999999999</v>
      </c>
      <c r="D92" s="8">
        <f t="shared" si="2"/>
        <v>16.0054506</v>
      </c>
      <c r="E92">
        <f t="shared" si="1"/>
        <v>17.769008979999995</v>
      </c>
    </row>
    <row r="93" spans="1:5" x14ac:dyDescent="0.35">
      <c r="A93" s="7">
        <v>92</v>
      </c>
      <c r="B93" s="2">
        <v>43599</v>
      </c>
      <c r="C93" s="4">
        <v>15.487318</v>
      </c>
      <c r="D93" s="8">
        <f t="shared" si="2"/>
        <v>15.8087842</v>
      </c>
      <c r="E93">
        <f t="shared" si="1"/>
        <v>17.698275719999994</v>
      </c>
    </row>
    <row r="94" spans="1:5" x14ac:dyDescent="0.35">
      <c r="A94" s="7">
        <v>93</v>
      </c>
      <c r="B94" s="2">
        <v>43600</v>
      </c>
      <c r="C94" s="4">
        <v>15.463317999999999</v>
      </c>
      <c r="D94" s="8">
        <f t="shared" si="2"/>
        <v>15.636917800000001</v>
      </c>
      <c r="E94">
        <f t="shared" si="1"/>
        <v>17.638822439999995</v>
      </c>
    </row>
    <row r="95" spans="1:5" x14ac:dyDescent="0.35">
      <c r="A95" s="7">
        <v>94</v>
      </c>
      <c r="B95" s="2">
        <v>43601</v>
      </c>
      <c r="C95" s="4">
        <v>15.221985</v>
      </c>
      <c r="D95" s="8">
        <f t="shared" si="2"/>
        <v>15.454918000000001</v>
      </c>
      <c r="E95">
        <f t="shared" si="1"/>
        <v>17.574942499999995</v>
      </c>
    </row>
    <row r="96" spans="1:5" x14ac:dyDescent="0.35">
      <c r="A96" s="7">
        <v>95</v>
      </c>
      <c r="B96" s="2">
        <v>43602</v>
      </c>
      <c r="C96" s="4">
        <v>14.068652999999999</v>
      </c>
      <c r="D96" s="8">
        <f t="shared" si="2"/>
        <v>15.075051800000001</v>
      </c>
      <c r="E96">
        <f t="shared" si="1"/>
        <v>17.487529259999995</v>
      </c>
    </row>
    <row r="97" spans="1:6" x14ac:dyDescent="0.35">
      <c r="A97" s="7">
        <v>96</v>
      </c>
      <c r="B97" s="2">
        <v>43605</v>
      </c>
      <c r="C97" s="4">
        <v>13.690652999999999</v>
      </c>
      <c r="D97" s="8">
        <f t="shared" si="2"/>
        <v>14.7863854</v>
      </c>
      <c r="E97">
        <f t="shared" si="1"/>
        <v>17.382489359999994</v>
      </c>
    </row>
    <row r="98" spans="1:6" x14ac:dyDescent="0.35">
      <c r="A98" s="7">
        <v>97</v>
      </c>
      <c r="B98" s="2">
        <v>43606</v>
      </c>
      <c r="C98" s="4">
        <v>13.671986</v>
      </c>
      <c r="D98" s="8">
        <f t="shared" si="2"/>
        <v>14.423318999999998</v>
      </c>
      <c r="E98">
        <f t="shared" si="1"/>
        <v>17.268036139999996</v>
      </c>
    </row>
    <row r="99" spans="1:6" x14ac:dyDescent="0.35">
      <c r="A99" s="7">
        <v>98</v>
      </c>
      <c r="B99" s="2">
        <v>43607</v>
      </c>
      <c r="C99" s="4">
        <v>12.848654</v>
      </c>
      <c r="D99" s="8">
        <f t="shared" si="2"/>
        <v>13.9003862</v>
      </c>
      <c r="E99">
        <f t="shared" si="1"/>
        <v>17.147196259999994</v>
      </c>
    </row>
    <row r="100" spans="1:6" x14ac:dyDescent="0.35">
      <c r="A100" s="7">
        <v>99</v>
      </c>
      <c r="B100" s="2">
        <v>43608</v>
      </c>
      <c r="C100" s="4">
        <v>13.032654000000001</v>
      </c>
      <c r="D100" s="8">
        <f t="shared" si="2"/>
        <v>13.462520000000001</v>
      </c>
      <c r="E100">
        <f t="shared" si="1"/>
        <v>17.022569719999996</v>
      </c>
    </row>
    <row r="101" spans="1:6" x14ac:dyDescent="0.35">
      <c r="A101" s="31">
        <v>100</v>
      </c>
      <c r="B101" s="32">
        <v>43609</v>
      </c>
      <c r="C101" s="33">
        <v>12.708653999999999</v>
      </c>
      <c r="D101" s="35">
        <f t="shared" si="2"/>
        <v>13.1905202</v>
      </c>
      <c r="E101" s="38">
        <f t="shared" si="1"/>
        <v>16.890129859999998</v>
      </c>
      <c r="F101" s="38">
        <f>+SUM(C2:C101)/COUNT(C2:C101)</f>
        <v>18.699774690000005</v>
      </c>
    </row>
    <row r="102" spans="1:6" x14ac:dyDescent="0.35">
      <c r="A102" s="7">
        <v>101</v>
      </c>
      <c r="B102" s="2">
        <v>43613</v>
      </c>
      <c r="C102" s="4">
        <v>12.579986999999999</v>
      </c>
      <c r="D102" s="8">
        <f t="shared" si="2"/>
        <v>12.968387000000002</v>
      </c>
      <c r="E102">
        <f t="shared" si="1"/>
        <v>16.774489959999997</v>
      </c>
      <c r="F102">
        <f t="shared" ref="F102:F165" si="3">+SUM(C3:C102)/COUNT(C3:C102)</f>
        <v>18.618828100000009</v>
      </c>
    </row>
    <row r="103" spans="1:6" x14ac:dyDescent="0.35">
      <c r="A103" s="7">
        <v>102</v>
      </c>
      <c r="B103" s="2">
        <v>43614</v>
      </c>
      <c r="C103" s="4">
        <v>12.657321</v>
      </c>
      <c r="D103" s="8">
        <f t="shared" si="2"/>
        <v>12.765454</v>
      </c>
      <c r="E103">
        <f t="shared" si="1"/>
        <v>16.668316739999995</v>
      </c>
      <c r="F103">
        <f t="shared" si="3"/>
        <v>18.54516151000001</v>
      </c>
    </row>
    <row r="104" spans="1:6" x14ac:dyDescent="0.35">
      <c r="A104" s="7">
        <v>103</v>
      </c>
      <c r="B104" s="2">
        <v>43615</v>
      </c>
      <c r="C104" s="4">
        <v>12.547986999999999</v>
      </c>
      <c r="D104" s="8">
        <f t="shared" si="2"/>
        <v>12.7053206</v>
      </c>
      <c r="E104">
        <f t="shared" si="1"/>
        <v>16.562650159999997</v>
      </c>
      <c r="F104">
        <f t="shared" si="3"/>
        <v>18.458848260000007</v>
      </c>
    </row>
    <row r="105" spans="1:6" x14ac:dyDescent="0.35">
      <c r="A105" s="7">
        <v>104</v>
      </c>
      <c r="B105" s="2">
        <v>43616</v>
      </c>
      <c r="C105" s="4">
        <v>12.343988</v>
      </c>
      <c r="D105" s="8">
        <f t="shared" si="2"/>
        <v>12.567587399999999</v>
      </c>
      <c r="E105">
        <f t="shared" si="1"/>
        <v>16.444730279999995</v>
      </c>
      <c r="F105">
        <f t="shared" si="3"/>
        <v>18.358981700000005</v>
      </c>
    </row>
    <row r="106" spans="1:6" x14ac:dyDescent="0.35">
      <c r="A106" s="7">
        <v>105</v>
      </c>
      <c r="B106" s="2">
        <v>43619</v>
      </c>
      <c r="C106" s="4">
        <v>11.931321000000001</v>
      </c>
      <c r="D106" s="8">
        <f t="shared" si="2"/>
        <v>12.4121208</v>
      </c>
      <c r="E106">
        <f t="shared" si="1"/>
        <v>16.317997059999996</v>
      </c>
      <c r="F106">
        <f t="shared" si="3"/>
        <v>18.254728470000003</v>
      </c>
    </row>
    <row r="107" spans="1:6" x14ac:dyDescent="0.35">
      <c r="A107" s="7">
        <v>106</v>
      </c>
      <c r="B107" s="2">
        <v>43620</v>
      </c>
      <c r="C107" s="4">
        <v>12.906654</v>
      </c>
      <c r="D107" s="8">
        <f t="shared" si="2"/>
        <v>12.4774542</v>
      </c>
      <c r="E107">
        <f t="shared" si="1"/>
        <v>16.223423819999997</v>
      </c>
      <c r="F107">
        <f t="shared" si="3"/>
        <v>18.158108570000007</v>
      </c>
    </row>
    <row r="108" spans="1:6" x14ac:dyDescent="0.35">
      <c r="A108" s="7">
        <v>107</v>
      </c>
      <c r="B108" s="2">
        <v>43621</v>
      </c>
      <c r="C108" s="4">
        <v>13.105987000000001</v>
      </c>
      <c r="D108" s="8">
        <f t="shared" si="2"/>
        <v>12.5671874</v>
      </c>
      <c r="E108">
        <f t="shared" si="1"/>
        <v>16.138317239999996</v>
      </c>
      <c r="F108">
        <f t="shared" si="3"/>
        <v>18.059188670000001</v>
      </c>
    </row>
    <row r="109" spans="1:6" x14ac:dyDescent="0.35">
      <c r="A109" s="7">
        <v>108</v>
      </c>
      <c r="B109" s="2">
        <v>43622</v>
      </c>
      <c r="C109" s="4">
        <v>13.729986</v>
      </c>
      <c r="D109" s="8">
        <f t="shared" si="2"/>
        <v>12.803587199999999</v>
      </c>
      <c r="E109">
        <f t="shared" si="1"/>
        <v>16.055890659999999</v>
      </c>
      <c r="F109">
        <f t="shared" si="3"/>
        <v>17.964982090000003</v>
      </c>
    </row>
    <row r="110" spans="1:6" x14ac:dyDescent="0.35">
      <c r="A110" s="7">
        <v>109</v>
      </c>
      <c r="B110" s="2">
        <v>43623</v>
      </c>
      <c r="C110" s="4">
        <v>13.633319999999999</v>
      </c>
      <c r="D110" s="8">
        <f t="shared" si="2"/>
        <v>13.061453599999998</v>
      </c>
      <c r="E110">
        <f t="shared" si="1"/>
        <v>15.962117420000002</v>
      </c>
      <c r="F110">
        <f t="shared" si="3"/>
        <v>17.878382180000003</v>
      </c>
    </row>
    <row r="111" spans="1:6" x14ac:dyDescent="0.35">
      <c r="A111" s="7">
        <v>110</v>
      </c>
      <c r="B111" s="2">
        <v>43626</v>
      </c>
      <c r="C111" s="4">
        <v>14.191986</v>
      </c>
      <c r="D111" s="8">
        <f t="shared" si="2"/>
        <v>13.5135866</v>
      </c>
      <c r="E111">
        <f t="shared" si="1"/>
        <v>15.87446418</v>
      </c>
      <c r="F111">
        <f t="shared" si="3"/>
        <v>17.790682270000005</v>
      </c>
    </row>
    <row r="112" spans="1:6" x14ac:dyDescent="0.35">
      <c r="A112" s="7">
        <v>111</v>
      </c>
      <c r="B112" s="2">
        <v>43627</v>
      </c>
      <c r="C112" s="4">
        <v>14.473319</v>
      </c>
      <c r="D112" s="8">
        <f t="shared" si="2"/>
        <v>13.8269196</v>
      </c>
      <c r="E112">
        <f t="shared" si="1"/>
        <v>15.790784260000001</v>
      </c>
      <c r="F112">
        <f t="shared" si="3"/>
        <v>17.704715690000004</v>
      </c>
    </row>
    <row r="113" spans="1:6" x14ac:dyDescent="0.35">
      <c r="A113" s="7">
        <v>112</v>
      </c>
      <c r="B113" s="2">
        <v>43628</v>
      </c>
      <c r="C113" s="4">
        <v>13.950653000000001</v>
      </c>
      <c r="D113" s="8">
        <f t="shared" si="2"/>
        <v>13.9958528</v>
      </c>
      <c r="E113">
        <f t="shared" si="1"/>
        <v>15.68422438</v>
      </c>
      <c r="F113">
        <f t="shared" si="3"/>
        <v>17.612682450000005</v>
      </c>
    </row>
    <row r="114" spans="1:6" x14ac:dyDescent="0.35">
      <c r="A114" s="7">
        <v>113</v>
      </c>
      <c r="B114" s="2">
        <v>43629</v>
      </c>
      <c r="C114" s="4">
        <v>14.260652</v>
      </c>
      <c r="D114" s="8">
        <f t="shared" si="2"/>
        <v>14.101986</v>
      </c>
      <c r="E114">
        <f t="shared" si="1"/>
        <v>15.588264460000003</v>
      </c>
      <c r="F114">
        <f t="shared" si="3"/>
        <v>17.553782500000004</v>
      </c>
    </row>
    <row r="115" spans="1:6" x14ac:dyDescent="0.35">
      <c r="A115" s="7">
        <v>114</v>
      </c>
      <c r="B115" s="2">
        <v>43630</v>
      </c>
      <c r="C115" s="4">
        <v>14.327985999999999</v>
      </c>
      <c r="D115" s="8">
        <f t="shared" si="2"/>
        <v>14.240919199999999</v>
      </c>
      <c r="E115">
        <f t="shared" si="1"/>
        <v>15.485744560000002</v>
      </c>
      <c r="F115">
        <f t="shared" si="3"/>
        <v>17.497782560000005</v>
      </c>
    </row>
    <row r="116" spans="1:6" x14ac:dyDescent="0.35">
      <c r="A116" s="7">
        <v>115</v>
      </c>
      <c r="B116" s="2">
        <v>43633</v>
      </c>
      <c r="C116" s="4">
        <v>15.001984999999999</v>
      </c>
      <c r="D116" s="8">
        <f t="shared" si="2"/>
        <v>14.402919000000001</v>
      </c>
      <c r="E116">
        <f t="shared" ref="E116:E179" si="4">+SUM(C67:C116)/COUNT(C67:C116)</f>
        <v>15.428744620000002</v>
      </c>
      <c r="F116">
        <f t="shared" si="3"/>
        <v>17.456075940000002</v>
      </c>
    </row>
    <row r="117" spans="1:6" x14ac:dyDescent="0.35">
      <c r="A117" s="7">
        <v>116</v>
      </c>
      <c r="B117" s="2">
        <v>43634</v>
      </c>
      <c r="C117" s="4">
        <v>14.982652</v>
      </c>
      <c r="D117" s="8">
        <f t="shared" si="2"/>
        <v>14.5047856</v>
      </c>
      <c r="E117">
        <f t="shared" si="4"/>
        <v>15.361784700000005</v>
      </c>
      <c r="F117">
        <f t="shared" si="3"/>
        <v>17.41156265</v>
      </c>
    </row>
    <row r="118" spans="1:6" x14ac:dyDescent="0.35">
      <c r="A118" s="7">
        <v>117</v>
      </c>
      <c r="B118" s="2">
        <v>43635</v>
      </c>
      <c r="C118" s="4">
        <v>15.095318000000001</v>
      </c>
      <c r="D118" s="8">
        <f t="shared" si="2"/>
        <v>14.7337186</v>
      </c>
      <c r="E118">
        <f t="shared" si="4"/>
        <v>15.299424760000004</v>
      </c>
      <c r="F118">
        <f t="shared" si="3"/>
        <v>17.36448936</v>
      </c>
    </row>
    <row r="119" spans="1:6" x14ac:dyDescent="0.35">
      <c r="A119" s="7">
        <v>118</v>
      </c>
      <c r="B119" s="2">
        <v>43636</v>
      </c>
      <c r="C119" s="4">
        <v>14.641318999999999</v>
      </c>
      <c r="D119" s="8">
        <f t="shared" si="2"/>
        <v>14.809852000000001</v>
      </c>
      <c r="E119">
        <f t="shared" si="4"/>
        <v>15.229171500000005</v>
      </c>
      <c r="F119">
        <f t="shared" si="3"/>
        <v>17.31331608</v>
      </c>
    </row>
    <row r="120" spans="1:6" x14ac:dyDescent="0.35">
      <c r="A120" s="7">
        <v>119</v>
      </c>
      <c r="B120" s="2">
        <v>43637</v>
      </c>
      <c r="C120" s="4">
        <v>14.790652</v>
      </c>
      <c r="D120" s="8">
        <f t="shared" si="2"/>
        <v>14.902385199999998</v>
      </c>
      <c r="E120">
        <f t="shared" si="4"/>
        <v>15.156904900000004</v>
      </c>
      <c r="F120">
        <f t="shared" si="3"/>
        <v>17.262916129999997</v>
      </c>
    </row>
    <row r="121" spans="1:6" x14ac:dyDescent="0.35">
      <c r="A121" s="7">
        <v>120</v>
      </c>
      <c r="B121" s="2">
        <v>43640</v>
      </c>
      <c r="C121" s="4">
        <v>14.909318000000001</v>
      </c>
      <c r="D121" s="8">
        <f t="shared" si="2"/>
        <v>14.883851800000002</v>
      </c>
      <c r="E121">
        <f t="shared" si="4"/>
        <v>15.097198280000004</v>
      </c>
      <c r="F121">
        <f t="shared" si="3"/>
        <v>17.206162849999998</v>
      </c>
    </row>
    <row r="122" spans="1:6" x14ac:dyDescent="0.35">
      <c r="A122" s="7">
        <v>121</v>
      </c>
      <c r="B122" s="2">
        <v>43641</v>
      </c>
      <c r="C122" s="4">
        <v>14.650651999999999</v>
      </c>
      <c r="D122" s="8">
        <f t="shared" si="2"/>
        <v>14.817451800000001</v>
      </c>
      <c r="E122">
        <f t="shared" si="4"/>
        <v>15.033278340000004</v>
      </c>
      <c r="F122">
        <f t="shared" si="3"/>
        <v>17.14798957</v>
      </c>
    </row>
    <row r="123" spans="1:6" x14ac:dyDescent="0.35">
      <c r="A123" s="7">
        <v>122</v>
      </c>
      <c r="B123" s="2">
        <v>43642</v>
      </c>
      <c r="C123" s="4">
        <v>14.617984999999999</v>
      </c>
      <c r="D123" s="8">
        <f t="shared" si="2"/>
        <v>14.721985200000001</v>
      </c>
      <c r="E123">
        <f t="shared" si="4"/>
        <v>14.970465060000006</v>
      </c>
      <c r="F123">
        <f t="shared" si="3"/>
        <v>17.086029629999999</v>
      </c>
    </row>
    <row r="124" spans="1:6" x14ac:dyDescent="0.35">
      <c r="A124" s="7">
        <v>123</v>
      </c>
      <c r="B124" s="2">
        <v>43643</v>
      </c>
      <c r="C124" s="4">
        <v>14.855985</v>
      </c>
      <c r="D124" s="8">
        <f t="shared" si="2"/>
        <v>14.764918399999999</v>
      </c>
      <c r="E124">
        <f t="shared" si="4"/>
        <v>14.903105120000006</v>
      </c>
      <c r="F124">
        <f t="shared" si="3"/>
        <v>17.025996360000004</v>
      </c>
    </row>
    <row r="125" spans="1:6" x14ac:dyDescent="0.35">
      <c r="A125" s="7">
        <v>124</v>
      </c>
      <c r="B125" s="2">
        <v>43644</v>
      </c>
      <c r="C125" s="4">
        <v>14.897318</v>
      </c>
      <c r="D125" s="8">
        <f t="shared" si="2"/>
        <v>14.7862516</v>
      </c>
      <c r="E125">
        <f t="shared" si="4"/>
        <v>14.839411840000004</v>
      </c>
      <c r="F125">
        <f t="shared" si="3"/>
        <v>16.96073642</v>
      </c>
    </row>
    <row r="126" spans="1:6" x14ac:dyDescent="0.35">
      <c r="A126" s="7">
        <v>125</v>
      </c>
      <c r="B126" s="2">
        <v>43647</v>
      </c>
      <c r="C126" s="4">
        <v>15.144652000000001</v>
      </c>
      <c r="D126" s="8">
        <f t="shared" si="2"/>
        <v>14.833318400000001</v>
      </c>
      <c r="E126">
        <f t="shared" si="4"/>
        <v>14.777958580000004</v>
      </c>
      <c r="F126">
        <f t="shared" si="3"/>
        <v>16.900703150000002</v>
      </c>
    </row>
    <row r="127" spans="1:6" x14ac:dyDescent="0.35">
      <c r="A127" s="7">
        <v>126</v>
      </c>
      <c r="B127" s="2">
        <v>43648</v>
      </c>
      <c r="C127" s="4">
        <v>14.969984999999999</v>
      </c>
      <c r="D127" s="8">
        <f t="shared" si="2"/>
        <v>14.897184999999999</v>
      </c>
      <c r="E127">
        <f t="shared" si="4"/>
        <v>14.727025300000003</v>
      </c>
      <c r="F127">
        <f t="shared" si="3"/>
        <v>16.845396540000003</v>
      </c>
    </row>
    <row r="128" spans="1:6" x14ac:dyDescent="0.35">
      <c r="A128" s="7">
        <v>127</v>
      </c>
      <c r="B128" s="2">
        <v>43649</v>
      </c>
      <c r="C128" s="4">
        <v>15.659984</v>
      </c>
      <c r="D128" s="8">
        <f t="shared" si="2"/>
        <v>15.105584799999999</v>
      </c>
      <c r="E128">
        <f t="shared" si="4"/>
        <v>14.688358660000004</v>
      </c>
      <c r="F128">
        <f t="shared" si="3"/>
        <v>16.798129919999997</v>
      </c>
    </row>
    <row r="129" spans="1:6" x14ac:dyDescent="0.35">
      <c r="A129" s="7">
        <v>128</v>
      </c>
      <c r="B129" s="2">
        <v>43651</v>
      </c>
      <c r="C129" s="4">
        <v>15.539984</v>
      </c>
      <c r="D129" s="8">
        <f t="shared" si="2"/>
        <v>15.242384599999999</v>
      </c>
      <c r="E129">
        <f t="shared" si="4"/>
        <v>14.654278679999999</v>
      </c>
      <c r="F129">
        <f t="shared" si="3"/>
        <v>16.744969969999996</v>
      </c>
    </row>
    <row r="130" spans="1:6" x14ac:dyDescent="0.35">
      <c r="A130" s="7">
        <v>129</v>
      </c>
      <c r="B130" s="2">
        <v>43654</v>
      </c>
      <c r="C130" s="4">
        <v>15.355985</v>
      </c>
      <c r="D130" s="8">
        <f t="shared" si="2"/>
        <v>15.334118</v>
      </c>
      <c r="E130">
        <f t="shared" si="4"/>
        <v>14.631225380000004</v>
      </c>
      <c r="F130">
        <f t="shared" si="3"/>
        <v>16.690656689999997</v>
      </c>
    </row>
    <row r="131" spans="1:6" x14ac:dyDescent="0.35">
      <c r="A131" s="7">
        <v>130</v>
      </c>
      <c r="B131" s="2">
        <v>43655</v>
      </c>
      <c r="C131" s="4">
        <v>15.337318</v>
      </c>
      <c r="D131" s="8">
        <f t="shared" si="2"/>
        <v>15.372651199999998</v>
      </c>
      <c r="E131">
        <f t="shared" si="4"/>
        <v>14.624452060000001</v>
      </c>
      <c r="F131">
        <f t="shared" si="3"/>
        <v>16.638583409999995</v>
      </c>
    </row>
    <row r="132" spans="1:6" x14ac:dyDescent="0.35">
      <c r="A132" s="7">
        <v>131</v>
      </c>
      <c r="B132" s="2">
        <v>43656</v>
      </c>
      <c r="C132" s="4">
        <v>15.927984</v>
      </c>
      <c r="D132" s="8">
        <f t="shared" si="2"/>
        <v>15.564250999999999</v>
      </c>
      <c r="E132">
        <f t="shared" si="4"/>
        <v>14.621052060000002</v>
      </c>
      <c r="F132">
        <f t="shared" si="3"/>
        <v>16.595350119999996</v>
      </c>
    </row>
    <row r="133" spans="1:6" x14ac:dyDescent="0.35">
      <c r="A133" s="7">
        <v>132</v>
      </c>
      <c r="B133" s="2">
        <v>43657</v>
      </c>
      <c r="C133" s="4">
        <v>15.906651</v>
      </c>
      <c r="D133" s="8">
        <f t="shared" si="2"/>
        <v>15.613584400000002</v>
      </c>
      <c r="E133">
        <f t="shared" si="4"/>
        <v>14.620932060000003</v>
      </c>
      <c r="F133">
        <f t="shared" si="3"/>
        <v>16.549163499999992</v>
      </c>
    </row>
    <row r="134" spans="1:6" x14ac:dyDescent="0.35">
      <c r="A134" s="7">
        <v>133</v>
      </c>
      <c r="B134" s="2">
        <v>43658</v>
      </c>
      <c r="C134" s="4">
        <v>16.338650000000001</v>
      </c>
      <c r="D134" s="8">
        <f t="shared" si="2"/>
        <v>15.773317600000002</v>
      </c>
      <c r="E134">
        <f t="shared" si="4"/>
        <v>14.635692040000004</v>
      </c>
      <c r="F134">
        <f t="shared" si="3"/>
        <v>16.508790199999993</v>
      </c>
    </row>
    <row r="135" spans="1:6" x14ac:dyDescent="0.35">
      <c r="A135" s="7">
        <v>134</v>
      </c>
      <c r="B135" s="2">
        <v>43661</v>
      </c>
      <c r="C135" s="4">
        <v>16.899982999999999</v>
      </c>
      <c r="D135" s="8">
        <f t="shared" ref="D135:D198" si="5">+SUM(C131:C135)/COUNT(C131:C135)</f>
        <v>16.082117199999999</v>
      </c>
      <c r="E135">
        <f t="shared" si="4"/>
        <v>14.648225360000003</v>
      </c>
      <c r="F135">
        <f t="shared" si="3"/>
        <v>16.476083569999993</v>
      </c>
    </row>
    <row r="136" spans="1:6" x14ac:dyDescent="0.35">
      <c r="A136" s="7">
        <v>135</v>
      </c>
      <c r="B136" s="2">
        <v>43662</v>
      </c>
      <c r="C136" s="4">
        <v>16.825316999999998</v>
      </c>
      <c r="D136" s="8">
        <f t="shared" si="5"/>
        <v>16.379716999999999</v>
      </c>
      <c r="E136">
        <f t="shared" si="4"/>
        <v>14.644692040000004</v>
      </c>
      <c r="F136">
        <f t="shared" si="3"/>
        <v>16.450183599999995</v>
      </c>
    </row>
    <row r="137" spans="1:6" x14ac:dyDescent="0.35">
      <c r="A137" s="7">
        <v>136</v>
      </c>
      <c r="B137" s="2">
        <v>43663</v>
      </c>
      <c r="C137" s="4">
        <v>16.990649999999999</v>
      </c>
      <c r="D137" s="8">
        <f t="shared" si="5"/>
        <v>16.592250199999999</v>
      </c>
      <c r="E137">
        <f t="shared" si="4"/>
        <v>14.644052040000002</v>
      </c>
      <c r="F137">
        <f t="shared" si="3"/>
        <v>16.423616959999993</v>
      </c>
    </row>
    <row r="138" spans="1:6" x14ac:dyDescent="0.35">
      <c r="A138" s="7">
        <v>137</v>
      </c>
      <c r="B138" s="2">
        <v>43664</v>
      </c>
      <c r="C138" s="4">
        <v>16.902650000000001</v>
      </c>
      <c r="D138" s="8">
        <f t="shared" si="5"/>
        <v>16.791449999999998</v>
      </c>
      <c r="E138">
        <f t="shared" si="4"/>
        <v>14.65269204</v>
      </c>
      <c r="F138">
        <f t="shared" si="3"/>
        <v>16.393463659999995</v>
      </c>
    </row>
    <row r="139" spans="1:6" x14ac:dyDescent="0.35">
      <c r="A139" s="7">
        <v>138</v>
      </c>
      <c r="B139" s="2">
        <v>43665</v>
      </c>
      <c r="C139" s="4">
        <v>17.211983</v>
      </c>
      <c r="D139" s="8">
        <f t="shared" si="5"/>
        <v>16.966116599999999</v>
      </c>
      <c r="E139">
        <f t="shared" si="4"/>
        <v>14.6704787</v>
      </c>
      <c r="F139">
        <f t="shared" si="3"/>
        <v>16.367010359999991</v>
      </c>
    </row>
    <row r="140" spans="1:6" x14ac:dyDescent="0.35">
      <c r="A140" s="7">
        <v>139</v>
      </c>
      <c r="B140" s="2">
        <v>43668</v>
      </c>
      <c r="C140" s="4">
        <v>17.045316</v>
      </c>
      <c r="D140" s="8">
        <f t="shared" si="5"/>
        <v>16.9951832</v>
      </c>
      <c r="E140">
        <f t="shared" si="4"/>
        <v>14.688745340000001</v>
      </c>
      <c r="F140">
        <f t="shared" si="3"/>
        <v>16.32763705999999</v>
      </c>
    </row>
    <row r="141" spans="1:6" x14ac:dyDescent="0.35">
      <c r="A141" s="7">
        <v>140</v>
      </c>
      <c r="B141" s="2">
        <v>43669</v>
      </c>
      <c r="C141" s="4">
        <v>17.344649</v>
      </c>
      <c r="D141" s="8">
        <f t="shared" si="5"/>
        <v>17.099049600000001</v>
      </c>
      <c r="E141">
        <f t="shared" si="4"/>
        <v>14.716278640000001</v>
      </c>
      <c r="F141">
        <f t="shared" si="3"/>
        <v>16.287830429999989</v>
      </c>
    </row>
    <row r="142" spans="1:6" x14ac:dyDescent="0.35">
      <c r="A142" s="7">
        <v>141</v>
      </c>
      <c r="B142" s="2">
        <v>43670</v>
      </c>
      <c r="C142" s="4">
        <v>17.658649</v>
      </c>
      <c r="D142" s="8">
        <f t="shared" si="5"/>
        <v>17.2326494</v>
      </c>
      <c r="E142">
        <f t="shared" si="4"/>
        <v>14.766771919999998</v>
      </c>
      <c r="F142">
        <f t="shared" si="3"/>
        <v>16.267890449999989</v>
      </c>
    </row>
    <row r="143" spans="1:6" x14ac:dyDescent="0.35">
      <c r="A143" s="7">
        <v>142</v>
      </c>
      <c r="B143" s="2">
        <v>43671</v>
      </c>
      <c r="C143" s="4">
        <v>15.254651000000001</v>
      </c>
      <c r="D143" s="8">
        <f t="shared" si="5"/>
        <v>16.903049599999999</v>
      </c>
      <c r="E143">
        <f t="shared" si="4"/>
        <v>14.762118579999999</v>
      </c>
      <c r="F143">
        <f t="shared" si="3"/>
        <v>16.230197149999992</v>
      </c>
    </row>
    <row r="144" spans="1:6" x14ac:dyDescent="0.35">
      <c r="A144" s="7">
        <v>143</v>
      </c>
      <c r="B144" s="2">
        <v>43672</v>
      </c>
      <c r="C144" s="4">
        <v>15.202650999999999</v>
      </c>
      <c r="D144" s="8">
        <f t="shared" si="5"/>
        <v>16.5011832</v>
      </c>
      <c r="E144">
        <f t="shared" si="4"/>
        <v>14.756905239999996</v>
      </c>
      <c r="F144">
        <f t="shared" si="3"/>
        <v>16.197863839999989</v>
      </c>
    </row>
    <row r="145" spans="1:6" x14ac:dyDescent="0.35">
      <c r="A145" s="7">
        <v>144</v>
      </c>
      <c r="B145" s="2">
        <v>43675</v>
      </c>
      <c r="C145" s="4">
        <v>15.717984</v>
      </c>
      <c r="D145" s="8">
        <f t="shared" si="5"/>
        <v>16.235716799999999</v>
      </c>
      <c r="E145">
        <f t="shared" si="4"/>
        <v>14.766825219999996</v>
      </c>
      <c r="F145">
        <f t="shared" si="3"/>
        <v>16.170883859999989</v>
      </c>
    </row>
    <row r="146" spans="1:6" x14ac:dyDescent="0.35">
      <c r="A146" s="7">
        <v>145</v>
      </c>
      <c r="B146" s="2">
        <v>43676</v>
      </c>
      <c r="C146" s="4">
        <v>16.150651</v>
      </c>
      <c r="D146" s="8">
        <f t="shared" si="5"/>
        <v>15.996917199999999</v>
      </c>
      <c r="E146">
        <f t="shared" si="4"/>
        <v>14.808465179999995</v>
      </c>
      <c r="F146">
        <f t="shared" si="3"/>
        <v>16.14799721999999</v>
      </c>
    </row>
    <row r="147" spans="1:6" x14ac:dyDescent="0.35">
      <c r="A147" s="7">
        <v>146</v>
      </c>
      <c r="B147" s="2">
        <v>43677</v>
      </c>
      <c r="C147" s="4">
        <v>16.107316999999998</v>
      </c>
      <c r="D147" s="8">
        <f t="shared" si="5"/>
        <v>15.686650799999999</v>
      </c>
      <c r="E147">
        <f t="shared" si="4"/>
        <v>14.856798459999995</v>
      </c>
      <c r="F147">
        <f t="shared" si="3"/>
        <v>16.11964390999999</v>
      </c>
    </row>
    <row r="148" spans="1:6" x14ac:dyDescent="0.35">
      <c r="A148" s="7">
        <v>147</v>
      </c>
      <c r="B148" s="2">
        <v>43678</v>
      </c>
      <c r="C148" s="4">
        <v>15.589983999999999</v>
      </c>
      <c r="D148" s="8">
        <f t="shared" si="5"/>
        <v>15.753717399999999</v>
      </c>
      <c r="E148">
        <f t="shared" si="4"/>
        <v>14.895158419999996</v>
      </c>
      <c r="F148">
        <f t="shared" si="3"/>
        <v>16.08159727999999</v>
      </c>
    </row>
    <row r="149" spans="1:6" x14ac:dyDescent="0.35">
      <c r="A149" s="7">
        <v>148</v>
      </c>
      <c r="B149" s="2">
        <v>43679</v>
      </c>
      <c r="C149" s="4">
        <v>15.622650999999999</v>
      </c>
      <c r="D149" s="8">
        <f t="shared" si="5"/>
        <v>15.837717399999999</v>
      </c>
      <c r="E149">
        <f t="shared" si="4"/>
        <v>14.950638359999996</v>
      </c>
      <c r="F149">
        <f t="shared" si="3"/>
        <v>16.04891730999999</v>
      </c>
    </row>
    <row r="150" spans="1:6" x14ac:dyDescent="0.35">
      <c r="A150" s="7">
        <v>149</v>
      </c>
      <c r="B150" s="2">
        <v>43682</v>
      </c>
      <c r="C150" s="4">
        <v>15.221318</v>
      </c>
      <c r="D150" s="8">
        <f t="shared" si="5"/>
        <v>15.738384199999999</v>
      </c>
      <c r="E150">
        <f t="shared" si="4"/>
        <v>14.994411639999996</v>
      </c>
      <c r="F150">
        <f t="shared" si="3"/>
        <v>16.008490679999991</v>
      </c>
    </row>
    <row r="151" spans="1:6" x14ac:dyDescent="0.35">
      <c r="A151" s="7">
        <v>150</v>
      </c>
      <c r="B151" s="2">
        <v>43683</v>
      </c>
      <c r="C151" s="4">
        <v>15.383317999999999</v>
      </c>
      <c r="D151" s="8">
        <f t="shared" si="5"/>
        <v>15.584917600000001</v>
      </c>
      <c r="E151">
        <f t="shared" si="4"/>
        <v>15.047904919999997</v>
      </c>
      <c r="F151">
        <f t="shared" si="3"/>
        <v>15.969017389999991</v>
      </c>
    </row>
    <row r="152" spans="1:6" x14ac:dyDescent="0.35">
      <c r="A152" s="7">
        <v>151</v>
      </c>
      <c r="B152" s="2">
        <v>43684</v>
      </c>
      <c r="C152" s="4">
        <v>15.561318</v>
      </c>
      <c r="D152" s="8">
        <f t="shared" si="5"/>
        <v>15.475717800000002</v>
      </c>
      <c r="E152">
        <f t="shared" si="4"/>
        <v>15.107531539999995</v>
      </c>
      <c r="F152">
        <f t="shared" si="3"/>
        <v>15.941010749999991</v>
      </c>
    </row>
    <row r="153" spans="1:6" x14ac:dyDescent="0.35">
      <c r="A153" s="7">
        <v>152</v>
      </c>
      <c r="B153" s="2">
        <v>43685</v>
      </c>
      <c r="C153" s="4">
        <v>15.886651000000001</v>
      </c>
      <c r="D153" s="8">
        <f t="shared" si="5"/>
        <v>15.535051200000002</v>
      </c>
      <c r="E153">
        <f t="shared" si="4"/>
        <v>15.172118139999998</v>
      </c>
      <c r="F153">
        <f t="shared" si="3"/>
        <v>15.920217439999989</v>
      </c>
    </row>
    <row r="154" spans="1:6" x14ac:dyDescent="0.35">
      <c r="A154" s="7">
        <v>153</v>
      </c>
      <c r="B154" s="2">
        <v>43686</v>
      </c>
      <c r="C154" s="4">
        <v>15.667318</v>
      </c>
      <c r="D154" s="8">
        <f t="shared" si="5"/>
        <v>15.543984599999998</v>
      </c>
      <c r="E154">
        <f t="shared" si="4"/>
        <v>15.234504759999998</v>
      </c>
      <c r="F154">
        <f t="shared" si="3"/>
        <v>15.898577459999991</v>
      </c>
    </row>
    <row r="155" spans="1:6" x14ac:dyDescent="0.35">
      <c r="A155" s="7">
        <v>154</v>
      </c>
      <c r="B155" s="2">
        <v>43689</v>
      </c>
      <c r="C155" s="4">
        <v>15.267318</v>
      </c>
      <c r="D155" s="8">
        <f t="shared" si="5"/>
        <v>15.5531846</v>
      </c>
      <c r="E155">
        <f t="shared" si="4"/>
        <v>15.292971359999999</v>
      </c>
      <c r="F155">
        <f t="shared" si="3"/>
        <v>15.868850819999992</v>
      </c>
    </row>
    <row r="156" spans="1:6" x14ac:dyDescent="0.35">
      <c r="A156" s="7">
        <v>155</v>
      </c>
      <c r="B156" s="2">
        <v>43690</v>
      </c>
      <c r="C156" s="4">
        <v>15.666651</v>
      </c>
      <c r="D156" s="8">
        <f t="shared" si="5"/>
        <v>15.6098512</v>
      </c>
      <c r="E156">
        <f t="shared" si="4"/>
        <v>15.367677960000002</v>
      </c>
      <c r="F156">
        <f t="shared" si="3"/>
        <v>15.842837509999992</v>
      </c>
    </row>
    <row r="157" spans="1:6" x14ac:dyDescent="0.35">
      <c r="A157" s="7">
        <v>156</v>
      </c>
      <c r="B157" s="2">
        <v>43691</v>
      </c>
      <c r="C157" s="4">
        <v>14.641318999999999</v>
      </c>
      <c r="D157" s="8">
        <f t="shared" si="5"/>
        <v>15.425851399999999</v>
      </c>
      <c r="E157">
        <f t="shared" si="4"/>
        <v>15.402371260000001</v>
      </c>
      <c r="F157">
        <f t="shared" si="3"/>
        <v>15.812897539999993</v>
      </c>
    </row>
    <row r="158" spans="1:6" x14ac:dyDescent="0.35">
      <c r="A158" s="7">
        <v>157</v>
      </c>
      <c r="B158" s="2">
        <v>43692</v>
      </c>
      <c r="C158" s="4">
        <v>14.375985999999999</v>
      </c>
      <c r="D158" s="8">
        <f t="shared" si="5"/>
        <v>15.123718399999998</v>
      </c>
      <c r="E158">
        <f t="shared" si="4"/>
        <v>15.42777124</v>
      </c>
      <c r="F158">
        <f t="shared" si="3"/>
        <v>15.783044239999992</v>
      </c>
    </row>
    <row r="159" spans="1:6" x14ac:dyDescent="0.35">
      <c r="A159" s="7">
        <v>158</v>
      </c>
      <c r="B159" s="2">
        <v>43693</v>
      </c>
      <c r="C159" s="4">
        <v>14.662652</v>
      </c>
      <c r="D159" s="8">
        <f t="shared" si="5"/>
        <v>14.922785199999998</v>
      </c>
      <c r="E159">
        <f t="shared" si="4"/>
        <v>15.446424560000002</v>
      </c>
      <c r="F159">
        <f t="shared" si="3"/>
        <v>15.751157609999991</v>
      </c>
    </row>
    <row r="160" spans="1:6" x14ac:dyDescent="0.35">
      <c r="A160" s="7">
        <v>159</v>
      </c>
      <c r="B160" s="2">
        <v>43696</v>
      </c>
      <c r="C160" s="4">
        <v>15.121985</v>
      </c>
      <c r="D160" s="8">
        <f t="shared" si="5"/>
        <v>14.8937186</v>
      </c>
      <c r="E160">
        <f t="shared" si="4"/>
        <v>15.476197860000003</v>
      </c>
      <c r="F160">
        <f t="shared" si="3"/>
        <v>15.719157639999993</v>
      </c>
    </row>
    <row r="161" spans="1:6" x14ac:dyDescent="0.35">
      <c r="A161" s="7">
        <v>160</v>
      </c>
      <c r="B161" s="2">
        <v>43697</v>
      </c>
      <c r="C161" s="4">
        <v>15.057318</v>
      </c>
      <c r="D161" s="8">
        <f t="shared" si="5"/>
        <v>14.771852000000001</v>
      </c>
      <c r="E161">
        <f t="shared" si="4"/>
        <v>15.493504500000002</v>
      </c>
      <c r="F161">
        <f t="shared" si="3"/>
        <v>15.683984339999993</v>
      </c>
    </row>
    <row r="162" spans="1:6" x14ac:dyDescent="0.35">
      <c r="A162" s="7">
        <v>161</v>
      </c>
      <c r="B162" s="2">
        <v>43698</v>
      </c>
      <c r="C162" s="4">
        <v>14.721985</v>
      </c>
      <c r="D162" s="8">
        <f t="shared" si="5"/>
        <v>14.7879852</v>
      </c>
      <c r="E162">
        <f t="shared" si="4"/>
        <v>15.498477820000003</v>
      </c>
      <c r="F162">
        <f t="shared" si="3"/>
        <v>15.644631039999993</v>
      </c>
    </row>
    <row r="163" spans="1:6" x14ac:dyDescent="0.35">
      <c r="A163" s="7">
        <v>162</v>
      </c>
      <c r="B163" s="2">
        <v>43699</v>
      </c>
      <c r="C163" s="4">
        <v>14.809984999999999</v>
      </c>
      <c r="D163" s="8">
        <f t="shared" si="5"/>
        <v>14.874784999999999</v>
      </c>
      <c r="E163">
        <f t="shared" si="4"/>
        <v>15.515664460000004</v>
      </c>
      <c r="F163">
        <f t="shared" si="3"/>
        <v>15.599944419999995</v>
      </c>
    </row>
    <row r="164" spans="1:6" x14ac:dyDescent="0.35">
      <c r="A164" s="7">
        <v>163</v>
      </c>
      <c r="B164" s="2">
        <v>43700</v>
      </c>
      <c r="C164" s="4">
        <v>14.093318999999999</v>
      </c>
      <c r="D164" s="8">
        <f t="shared" si="5"/>
        <v>14.7609184</v>
      </c>
      <c r="E164">
        <f t="shared" si="4"/>
        <v>15.512317800000003</v>
      </c>
      <c r="F164">
        <f t="shared" si="3"/>
        <v>15.550291129999996</v>
      </c>
    </row>
    <row r="165" spans="1:6" x14ac:dyDescent="0.35">
      <c r="A165" s="7">
        <v>164</v>
      </c>
      <c r="B165" s="2">
        <v>43703</v>
      </c>
      <c r="C165" s="4">
        <v>14.333318999999999</v>
      </c>
      <c r="D165" s="8">
        <f t="shared" si="5"/>
        <v>14.603185199999999</v>
      </c>
      <c r="E165">
        <f t="shared" si="4"/>
        <v>15.512424460000004</v>
      </c>
      <c r="F165">
        <f t="shared" si="3"/>
        <v>15.499084509999996</v>
      </c>
    </row>
    <row r="166" spans="1:6" x14ac:dyDescent="0.35">
      <c r="A166" s="7">
        <v>165</v>
      </c>
      <c r="B166" s="2">
        <v>43704</v>
      </c>
      <c r="C166" s="4">
        <v>14.271986</v>
      </c>
      <c r="D166" s="8">
        <f t="shared" si="5"/>
        <v>14.446118799999999</v>
      </c>
      <c r="E166">
        <f t="shared" si="4"/>
        <v>15.497824480000004</v>
      </c>
      <c r="F166">
        <f t="shared" ref="F166:F229" si="6">+SUM(C67:C166)/COUNT(C67:C166)</f>
        <v>15.463284549999996</v>
      </c>
    </row>
    <row r="167" spans="1:6" x14ac:dyDescent="0.35">
      <c r="A167" s="7">
        <v>166</v>
      </c>
      <c r="B167" s="2">
        <v>43705</v>
      </c>
      <c r="C167" s="4">
        <v>14.372652</v>
      </c>
      <c r="D167" s="8">
        <f t="shared" si="5"/>
        <v>14.3762522</v>
      </c>
      <c r="E167">
        <f t="shared" si="4"/>
        <v>15.485624480000004</v>
      </c>
      <c r="F167">
        <f t="shared" si="6"/>
        <v>15.423704589999998</v>
      </c>
    </row>
    <row r="168" spans="1:6" x14ac:dyDescent="0.35">
      <c r="A168" s="7">
        <v>167</v>
      </c>
      <c r="B168" s="2">
        <v>43706</v>
      </c>
      <c r="C168" s="4">
        <v>14.780652</v>
      </c>
      <c r="D168" s="8">
        <f t="shared" si="5"/>
        <v>14.370385600000001</v>
      </c>
      <c r="E168">
        <f t="shared" si="4"/>
        <v>15.479331160000005</v>
      </c>
      <c r="F168">
        <f t="shared" si="6"/>
        <v>15.389377959999997</v>
      </c>
    </row>
    <row r="169" spans="1:6" x14ac:dyDescent="0.35">
      <c r="A169" s="7">
        <v>168</v>
      </c>
      <c r="B169" s="2">
        <v>43707</v>
      </c>
      <c r="C169" s="4">
        <v>15.040652</v>
      </c>
      <c r="D169" s="8">
        <f t="shared" si="5"/>
        <v>14.5598522</v>
      </c>
      <c r="E169">
        <f t="shared" si="4"/>
        <v>15.487317820000001</v>
      </c>
      <c r="F169">
        <f t="shared" si="6"/>
        <v>15.358244659999995</v>
      </c>
    </row>
    <row r="170" spans="1:6" x14ac:dyDescent="0.35">
      <c r="A170" s="7">
        <v>169</v>
      </c>
      <c r="B170" s="2">
        <v>43711</v>
      </c>
      <c r="C170" s="4">
        <v>15.000652000000001</v>
      </c>
      <c r="D170" s="8">
        <f t="shared" si="5"/>
        <v>14.6933188</v>
      </c>
      <c r="E170">
        <f t="shared" si="4"/>
        <v>15.491517820000002</v>
      </c>
      <c r="F170">
        <f t="shared" si="6"/>
        <v>15.324211359999998</v>
      </c>
    </row>
    <row r="171" spans="1:6" x14ac:dyDescent="0.35">
      <c r="A171" s="7">
        <v>170</v>
      </c>
      <c r="B171" s="2">
        <v>43712</v>
      </c>
      <c r="C171" s="4">
        <v>14.711985</v>
      </c>
      <c r="D171" s="8">
        <f t="shared" si="5"/>
        <v>14.781318600000001</v>
      </c>
      <c r="E171">
        <f t="shared" si="4"/>
        <v>15.487571160000002</v>
      </c>
      <c r="F171">
        <f t="shared" si="6"/>
        <v>15.292384719999996</v>
      </c>
    </row>
    <row r="172" spans="1:6" x14ac:dyDescent="0.35">
      <c r="A172" s="7">
        <v>171</v>
      </c>
      <c r="B172" s="2">
        <v>43713</v>
      </c>
      <c r="C172" s="4">
        <v>15.305318</v>
      </c>
      <c r="D172" s="8">
        <f t="shared" si="5"/>
        <v>14.9678518</v>
      </c>
      <c r="E172">
        <f t="shared" si="4"/>
        <v>15.500664480000001</v>
      </c>
      <c r="F172">
        <f t="shared" si="6"/>
        <v>15.266971409999996</v>
      </c>
    </row>
    <row r="173" spans="1:6" x14ac:dyDescent="0.35">
      <c r="A173" s="7">
        <v>172</v>
      </c>
      <c r="B173" s="2">
        <v>43714</v>
      </c>
      <c r="C173" s="4">
        <v>15.163318</v>
      </c>
      <c r="D173" s="8">
        <f t="shared" si="5"/>
        <v>15.044385</v>
      </c>
      <c r="E173">
        <f t="shared" si="4"/>
        <v>15.511571139999999</v>
      </c>
      <c r="F173">
        <f t="shared" si="6"/>
        <v>15.241018099999996</v>
      </c>
    </row>
    <row r="174" spans="1:6" x14ac:dyDescent="0.35">
      <c r="A174" s="7">
        <v>173</v>
      </c>
      <c r="B174" s="2">
        <v>43717</v>
      </c>
      <c r="C174" s="4">
        <v>15.452650999999999</v>
      </c>
      <c r="D174" s="8">
        <f t="shared" si="5"/>
        <v>15.126784800000001</v>
      </c>
      <c r="E174">
        <f t="shared" si="4"/>
        <v>15.52350446</v>
      </c>
      <c r="F174">
        <f t="shared" si="6"/>
        <v>15.213304789999997</v>
      </c>
    </row>
    <row r="175" spans="1:6" x14ac:dyDescent="0.35">
      <c r="A175" s="7">
        <v>174</v>
      </c>
      <c r="B175" s="2">
        <v>43718</v>
      </c>
      <c r="C175" s="4">
        <v>15.702650999999999</v>
      </c>
      <c r="D175" s="8">
        <f t="shared" si="5"/>
        <v>15.267184600000002</v>
      </c>
      <c r="E175">
        <f t="shared" si="4"/>
        <v>15.539611119999996</v>
      </c>
      <c r="F175">
        <f t="shared" si="6"/>
        <v>15.189511479999997</v>
      </c>
    </row>
    <row r="176" spans="1:6" x14ac:dyDescent="0.35">
      <c r="A176" s="7">
        <v>175</v>
      </c>
      <c r="B176" s="2">
        <v>43719</v>
      </c>
      <c r="C176" s="4">
        <v>16.473317000000002</v>
      </c>
      <c r="D176" s="8">
        <f t="shared" si="5"/>
        <v>15.619450999999998</v>
      </c>
      <c r="E176">
        <f t="shared" si="4"/>
        <v>15.566184419999997</v>
      </c>
      <c r="F176">
        <f t="shared" si="6"/>
        <v>15.172071499999994</v>
      </c>
    </row>
    <row r="177" spans="1:6" x14ac:dyDescent="0.35">
      <c r="A177" s="7">
        <v>176</v>
      </c>
      <c r="B177" s="2">
        <v>43720</v>
      </c>
      <c r="C177" s="4">
        <v>16.391317000000001</v>
      </c>
      <c r="D177" s="8">
        <f t="shared" si="5"/>
        <v>15.836650800000001</v>
      </c>
      <c r="E177">
        <f t="shared" si="4"/>
        <v>15.594611059999998</v>
      </c>
      <c r="F177">
        <f t="shared" si="6"/>
        <v>15.160818179999996</v>
      </c>
    </row>
    <row r="178" spans="1:6" x14ac:dyDescent="0.35">
      <c r="A178" s="7">
        <v>177</v>
      </c>
      <c r="B178" s="2">
        <v>43721</v>
      </c>
      <c r="C178" s="4">
        <v>16.34665</v>
      </c>
      <c r="D178" s="8">
        <f t="shared" si="5"/>
        <v>16.073317199999998</v>
      </c>
      <c r="E178">
        <f t="shared" si="4"/>
        <v>15.608344379999995</v>
      </c>
      <c r="F178">
        <f t="shared" si="6"/>
        <v>15.148351519999997</v>
      </c>
    </row>
    <row r="179" spans="1:6" x14ac:dyDescent="0.35">
      <c r="A179" s="7">
        <v>178</v>
      </c>
      <c r="B179" s="2">
        <v>43724</v>
      </c>
      <c r="C179" s="4">
        <v>16.187317</v>
      </c>
      <c r="D179" s="8">
        <f t="shared" si="5"/>
        <v>16.220250399999998</v>
      </c>
      <c r="E179">
        <f t="shared" si="4"/>
        <v>15.621291039999994</v>
      </c>
      <c r="F179">
        <f t="shared" si="6"/>
        <v>15.137784859999995</v>
      </c>
    </row>
    <row r="180" spans="1:6" x14ac:dyDescent="0.35">
      <c r="A180" s="7">
        <v>179</v>
      </c>
      <c r="B180" s="2">
        <v>43725</v>
      </c>
      <c r="C180" s="4">
        <v>16.319317000000002</v>
      </c>
      <c r="D180" s="8">
        <f t="shared" si="5"/>
        <v>16.343583600000002</v>
      </c>
      <c r="E180">
        <f t="shared" ref="E180:E243" si="7">+SUM(C131:C180)/COUNT(C131:C180)</f>
        <v>15.640557679999995</v>
      </c>
      <c r="F180">
        <f t="shared" si="6"/>
        <v>15.135891529999997</v>
      </c>
    </row>
    <row r="181" spans="1:6" x14ac:dyDescent="0.35">
      <c r="A181" s="7">
        <v>180</v>
      </c>
      <c r="B181" s="2">
        <v>43726</v>
      </c>
      <c r="C181" s="4">
        <v>16.23265</v>
      </c>
      <c r="D181" s="8">
        <f t="shared" si="5"/>
        <v>16.295450199999998</v>
      </c>
      <c r="E181">
        <f t="shared" si="7"/>
        <v>15.658464319999993</v>
      </c>
      <c r="F181">
        <f t="shared" si="6"/>
        <v>15.141458189999994</v>
      </c>
    </row>
    <row r="182" spans="1:6" x14ac:dyDescent="0.35">
      <c r="A182" s="7">
        <v>181</v>
      </c>
      <c r="B182" s="2">
        <v>43727</v>
      </c>
      <c r="C182" s="4">
        <v>16.439983999999999</v>
      </c>
      <c r="D182" s="8">
        <f t="shared" si="5"/>
        <v>16.305183599999999</v>
      </c>
      <c r="E182">
        <f t="shared" si="7"/>
        <v>15.668704319999994</v>
      </c>
      <c r="F182">
        <f t="shared" si="6"/>
        <v>15.144878189999995</v>
      </c>
    </row>
    <row r="183" spans="1:6" x14ac:dyDescent="0.35">
      <c r="A183" s="7">
        <v>182</v>
      </c>
      <c r="B183" s="2">
        <v>43728</v>
      </c>
      <c r="C183" s="4">
        <v>16.041316999999999</v>
      </c>
      <c r="D183" s="8">
        <f t="shared" si="5"/>
        <v>16.244116999999999</v>
      </c>
      <c r="E183">
        <f t="shared" si="7"/>
        <v>15.671397639999995</v>
      </c>
      <c r="F183">
        <f t="shared" si="6"/>
        <v>15.146164849999996</v>
      </c>
    </row>
    <row r="184" spans="1:6" x14ac:dyDescent="0.35">
      <c r="A184" s="7">
        <v>183</v>
      </c>
      <c r="B184" s="2">
        <v>43731</v>
      </c>
      <c r="C184" s="4">
        <v>16.081983999999999</v>
      </c>
      <c r="D184" s="8">
        <f t="shared" si="5"/>
        <v>16.223050399999998</v>
      </c>
      <c r="E184">
        <f t="shared" si="7"/>
        <v>15.666264319999998</v>
      </c>
      <c r="F184">
        <f t="shared" si="6"/>
        <v>15.150978179999996</v>
      </c>
    </row>
    <row r="185" spans="1:6" x14ac:dyDescent="0.35">
      <c r="A185" s="7">
        <v>184</v>
      </c>
      <c r="B185" s="2">
        <v>43732</v>
      </c>
      <c r="C185" s="4">
        <v>14.880652</v>
      </c>
      <c r="D185" s="8">
        <f t="shared" si="5"/>
        <v>15.935317399999999</v>
      </c>
      <c r="E185">
        <f t="shared" si="7"/>
        <v>15.625877699999998</v>
      </c>
      <c r="F185">
        <f t="shared" si="6"/>
        <v>15.137051529999994</v>
      </c>
    </row>
    <row r="186" spans="1:6" x14ac:dyDescent="0.35">
      <c r="A186" s="7">
        <v>185</v>
      </c>
      <c r="B186" s="2">
        <v>43733</v>
      </c>
      <c r="C186" s="4">
        <v>15.246651</v>
      </c>
      <c r="D186" s="8">
        <f t="shared" si="5"/>
        <v>15.738117599999999</v>
      </c>
      <c r="E186">
        <f t="shared" si="7"/>
        <v>15.594304379999999</v>
      </c>
      <c r="F186">
        <f t="shared" si="6"/>
        <v>15.119498209999994</v>
      </c>
    </row>
    <row r="187" spans="1:6" x14ac:dyDescent="0.35">
      <c r="A187" s="7">
        <v>186</v>
      </c>
      <c r="B187" s="2">
        <v>43734</v>
      </c>
      <c r="C187" s="4">
        <v>16.170649999999998</v>
      </c>
      <c r="D187" s="8">
        <f t="shared" si="5"/>
        <v>15.684250799999997</v>
      </c>
      <c r="E187">
        <f t="shared" si="7"/>
        <v>15.57790438</v>
      </c>
      <c r="F187">
        <f t="shared" si="6"/>
        <v>15.110978209999994</v>
      </c>
    </row>
    <row r="188" spans="1:6" x14ac:dyDescent="0.35">
      <c r="A188" s="7">
        <v>187</v>
      </c>
      <c r="B188" s="2">
        <v>43735</v>
      </c>
      <c r="C188" s="4">
        <v>16.141984000000001</v>
      </c>
      <c r="D188" s="8">
        <f t="shared" si="5"/>
        <v>15.704384199999998</v>
      </c>
      <c r="E188">
        <f t="shared" si="7"/>
        <v>15.562691059999999</v>
      </c>
      <c r="F188">
        <f t="shared" si="6"/>
        <v>15.107691549999995</v>
      </c>
    </row>
    <row r="189" spans="1:6" x14ac:dyDescent="0.35">
      <c r="A189" s="7">
        <v>188</v>
      </c>
      <c r="B189" s="2">
        <v>43738</v>
      </c>
      <c r="C189" s="4">
        <v>16.057984000000001</v>
      </c>
      <c r="D189" s="8">
        <f t="shared" si="5"/>
        <v>15.699584199999999</v>
      </c>
      <c r="E189">
        <f t="shared" si="7"/>
        <v>15.53961108</v>
      </c>
      <c r="F189">
        <f t="shared" si="6"/>
        <v>15.105044889999995</v>
      </c>
    </row>
    <row r="190" spans="1:6" x14ac:dyDescent="0.35">
      <c r="A190" s="7">
        <v>189</v>
      </c>
      <c r="B190" s="2">
        <v>43739</v>
      </c>
      <c r="C190" s="4">
        <v>16.312650000000001</v>
      </c>
      <c r="D190" s="8">
        <f t="shared" si="5"/>
        <v>15.985983800000003</v>
      </c>
      <c r="E190">
        <f t="shared" si="7"/>
        <v>15.524957759999999</v>
      </c>
      <c r="F190">
        <f t="shared" si="6"/>
        <v>15.106851549999996</v>
      </c>
    </row>
    <row r="191" spans="1:6" x14ac:dyDescent="0.35">
      <c r="A191" s="7">
        <v>190</v>
      </c>
      <c r="B191" s="2">
        <v>43740</v>
      </c>
      <c r="C191" s="4">
        <v>16.208649999999999</v>
      </c>
      <c r="D191" s="8">
        <f t="shared" si="5"/>
        <v>16.1783836</v>
      </c>
      <c r="E191">
        <f t="shared" si="7"/>
        <v>15.502237780000003</v>
      </c>
      <c r="F191">
        <f t="shared" si="6"/>
        <v>15.109258209999997</v>
      </c>
    </row>
    <row r="192" spans="1:6" x14ac:dyDescent="0.35">
      <c r="A192" s="7">
        <v>191</v>
      </c>
      <c r="B192" s="2">
        <v>43741</v>
      </c>
      <c r="C192" s="4">
        <v>15.535318</v>
      </c>
      <c r="D192" s="8">
        <f t="shared" si="5"/>
        <v>16.051317200000003</v>
      </c>
      <c r="E192">
        <f t="shared" si="7"/>
        <v>15.459771160000003</v>
      </c>
      <c r="F192">
        <f t="shared" si="6"/>
        <v>15.113271539999996</v>
      </c>
    </row>
    <row r="193" spans="1:6" x14ac:dyDescent="0.35">
      <c r="A193" s="7">
        <v>192</v>
      </c>
      <c r="B193" s="2">
        <v>43742</v>
      </c>
      <c r="C193" s="4">
        <v>15.428651</v>
      </c>
      <c r="D193" s="8">
        <f t="shared" si="5"/>
        <v>15.908650600000001</v>
      </c>
      <c r="E193">
        <f t="shared" si="7"/>
        <v>15.463251160000004</v>
      </c>
      <c r="F193">
        <f t="shared" si="6"/>
        <v>15.112684869999995</v>
      </c>
    </row>
    <row r="194" spans="1:6" x14ac:dyDescent="0.35">
      <c r="A194" s="7">
        <v>193</v>
      </c>
      <c r="B194" s="2">
        <v>43745</v>
      </c>
      <c r="C194" s="4">
        <v>15.847984</v>
      </c>
      <c r="D194" s="8">
        <f t="shared" si="5"/>
        <v>15.8666506</v>
      </c>
      <c r="E194">
        <f t="shared" si="7"/>
        <v>15.476157820000005</v>
      </c>
      <c r="F194">
        <f t="shared" si="6"/>
        <v>15.116531529999996</v>
      </c>
    </row>
    <row r="195" spans="1:6" x14ac:dyDescent="0.35">
      <c r="A195" s="7">
        <v>194</v>
      </c>
      <c r="B195" s="2">
        <v>43746</v>
      </c>
      <c r="C195" s="4">
        <v>16.003316999999999</v>
      </c>
      <c r="D195" s="8">
        <f t="shared" si="5"/>
        <v>15.804783999999998</v>
      </c>
      <c r="E195">
        <f t="shared" si="7"/>
        <v>15.481864480000006</v>
      </c>
      <c r="F195">
        <f t="shared" si="6"/>
        <v>15.124344849999993</v>
      </c>
    </row>
    <row r="196" spans="1:6" x14ac:dyDescent="0.35">
      <c r="A196" s="7">
        <v>195</v>
      </c>
      <c r="B196" s="2">
        <v>43747</v>
      </c>
      <c r="C196" s="4">
        <v>16.301984000000001</v>
      </c>
      <c r="D196" s="8">
        <f t="shared" si="5"/>
        <v>15.8234508</v>
      </c>
      <c r="E196">
        <f t="shared" si="7"/>
        <v>15.484891140000004</v>
      </c>
      <c r="F196">
        <f t="shared" si="6"/>
        <v>15.146678159999992</v>
      </c>
    </row>
    <row r="197" spans="1:6" x14ac:dyDescent="0.35">
      <c r="A197" s="7">
        <v>196</v>
      </c>
      <c r="B197" s="2">
        <v>43748</v>
      </c>
      <c r="C197" s="4">
        <v>16.315984</v>
      </c>
      <c r="D197" s="8">
        <f t="shared" si="5"/>
        <v>15.979583999999999</v>
      </c>
      <c r="E197">
        <f t="shared" si="7"/>
        <v>15.489064480000003</v>
      </c>
      <c r="F197">
        <f t="shared" si="6"/>
        <v>15.172931469999991</v>
      </c>
    </row>
    <row r="198" spans="1:6" x14ac:dyDescent="0.35">
      <c r="A198" s="7">
        <v>197</v>
      </c>
      <c r="B198" s="2">
        <v>43749</v>
      </c>
      <c r="C198" s="4">
        <v>16.525983</v>
      </c>
      <c r="D198" s="8">
        <f t="shared" si="5"/>
        <v>16.199050399999997</v>
      </c>
      <c r="E198">
        <f t="shared" si="7"/>
        <v>15.507784460000005</v>
      </c>
      <c r="F198">
        <f t="shared" si="6"/>
        <v>15.201471439999992</v>
      </c>
    </row>
    <row r="199" spans="1:6" x14ac:dyDescent="0.35">
      <c r="A199" s="7">
        <v>198</v>
      </c>
      <c r="B199" s="2">
        <v>43752</v>
      </c>
      <c r="C199" s="4">
        <v>17.130649999999999</v>
      </c>
      <c r="D199" s="8">
        <f t="shared" ref="D199:D262" si="8">+SUM(C195:C199)/COUNT(C195:C199)</f>
        <v>16.455583600000001</v>
      </c>
      <c r="E199">
        <f t="shared" si="7"/>
        <v>15.53794444</v>
      </c>
      <c r="F199">
        <f t="shared" si="6"/>
        <v>15.244291399999993</v>
      </c>
    </row>
    <row r="200" spans="1:6" x14ac:dyDescent="0.35">
      <c r="A200" s="7">
        <v>199</v>
      </c>
      <c r="B200" s="2">
        <v>43753</v>
      </c>
      <c r="C200" s="4">
        <v>17.192648999999999</v>
      </c>
      <c r="D200" s="8">
        <f t="shared" si="8"/>
        <v>16.693450000000002</v>
      </c>
      <c r="E200">
        <f t="shared" si="7"/>
        <v>15.577371059999997</v>
      </c>
      <c r="F200">
        <f t="shared" si="6"/>
        <v>15.285891349999995</v>
      </c>
    </row>
    <row r="201" spans="1:6" x14ac:dyDescent="0.35">
      <c r="A201" s="7">
        <v>200</v>
      </c>
      <c r="B201" s="2">
        <v>43754</v>
      </c>
      <c r="C201" s="4">
        <v>17.316649000000002</v>
      </c>
      <c r="D201" s="8">
        <f t="shared" si="8"/>
        <v>16.896383</v>
      </c>
      <c r="E201">
        <f t="shared" si="7"/>
        <v>15.616037679999998</v>
      </c>
      <c r="F201">
        <f t="shared" si="6"/>
        <v>15.331971299999998</v>
      </c>
    </row>
    <row r="202" spans="1:6" x14ac:dyDescent="0.35">
      <c r="A202" s="7">
        <v>201</v>
      </c>
      <c r="B202" s="2">
        <v>43755</v>
      </c>
      <c r="C202" s="4">
        <v>17.464649000000001</v>
      </c>
      <c r="D202" s="8">
        <f t="shared" si="8"/>
        <v>17.126116000000003</v>
      </c>
      <c r="E202">
        <f t="shared" si="7"/>
        <v>15.654104299999995</v>
      </c>
      <c r="F202">
        <f t="shared" si="6"/>
        <v>15.380817919999997</v>
      </c>
    </row>
    <row r="203" spans="1:6" x14ac:dyDescent="0.35">
      <c r="A203" s="7">
        <v>202</v>
      </c>
      <c r="B203" s="2">
        <v>43756</v>
      </c>
      <c r="C203" s="4">
        <v>17.129982999999999</v>
      </c>
      <c r="D203" s="8">
        <f t="shared" si="8"/>
        <v>17.246916000000002</v>
      </c>
      <c r="E203">
        <f t="shared" si="7"/>
        <v>15.678970939999994</v>
      </c>
      <c r="F203">
        <f t="shared" si="6"/>
        <v>15.425544539999999</v>
      </c>
    </row>
    <row r="204" spans="1:6" x14ac:dyDescent="0.35">
      <c r="A204" s="7">
        <v>203</v>
      </c>
      <c r="B204" s="2">
        <v>43759</v>
      </c>
      <c r="C204" s="4">
        <v>16.899982999999999</v>
      </c>
      <c r="D204" s="8">
        <f t="shared" si="8"/>
        <v>17.200782600000004</v>
      </c>
      <c r="E204">
        <f t="shared" si="7"/>
        <v>15.703624239999996</v>
      </c>
      <c r="F204">
        <f t="shared" si="6"/>
        <v>15.4690645</v>
      </c>
    </row>
    <row r="205" spans="1:6" x14ac:dyDescent="0.35">
      <c r="A205" s="7">
        <v>204</v>
      </c>
      <c r="B205" s="2">
        <v>43760</v>
      </c>
      <c r="C205" s="4">
        <v>17.038650000000001</v>
      </c>
      <c r="D205" s="8">
        <f t="shared" si="8"/>
        <v>17.1699828</v>
      </c>
      <c r="E205">
        <f t="shared" si="7"/>
        <v>15.739050879999994</v>
      </c>
      <c r="F205">
        <f t="shared" si="6"/>
        <v>15.516011119999998</v>
      </c>
    </row>
    <row r="206" spans="1:6" x14ac:dyDescent="0.35">
      <c r="A206" s="7">
        <v>205</v>
      </c>
      <c r="B206" s="2">
        <v>43761</v>
      </c>
      <c r="C206" s="4">
        <v>16.978649999999998</v>
      </c>
      <c r="D206" s="8">
        <f t="shared" si="8"/>
        <v>17.102383</v>
      </c>
      <c r="E206">
        <f t="shared" si="7"/>
        <v>15.765290859999995</v>
      </c>
      <c r="F206">
        <f t="shared" si="6"/>
        <v>15.566484410000001</v>
      </c>
    </row>
    <row r="207" spans="1:6" x14ac:dyDescent="0.35">
      <c r="A207" s="7">
        <v>206</v>
      </c>
      <c r="B207" s="2">
        <v>43762</v>
      </c>
      <c r="C207" s="4">
        <v>19.978646999999999</v>
      </c>
      <c r="D207" s="8">
        <f t="shared" si="8"/>
        <v>17.605182599999999</v>
      </c>
      <c r="E207">
        <f t="shared" si="7"/>
        <v>15.872037419999995</v>
      </c>
      <c r="F207">
        <f t="shared" si="6"/>
        <v>15.637204339999998</v>
      </c>
    </row>
    <row r="208" spans="1:6" x14ac:dyDescent="0.35">
      <c r="A208" s="7">
        <v>207</v>
      </c>
      <c r="B208" s="2">
        <v>43763</v>
      </c>
      <c r="C208" s="4">
        <v>21.875311</v>
      </c>
      <c r="D208" s="8">
        <f t="shared" si="8"/>
        <v>18.554248199999996</v>
      </c>
      <c r="E208">
        <f t="shared" si="7"/>
        <v>16.022023919999995</v>
      </c>
      <c r="F208">
        <f t="shared" si="6"/>
        <v>15.724897579999999</v>
      </c>
    </row>
    <row r="209" spans="1:6" x14ac:dyDescent="0.35">
      <c r="A209" s="7">
        <v>208</v>
      </c>
      <c r="B209" s="2">
        <v>43766</v>
      </c>
      <c r="C209" s="4">
        <v>21.847311000000001</v>
      </c>
      <c r="D209" s="8">
        <f t="shared" si="8"/>
        <v>19.543713799999999</v>
      </c>
      <c r="E209">
        <f t="shared" si="7"/>
        <v>16.165717099999998</v>
      </c>
      <c r="F209">
        <f t="shared" si="6"/>
        <v>15.806070830000001</v>
      </c>
    </row>
    <row r="210" spans="1:6" x14ac:dyDescent="0.35">
      <c r="A210" s="7">
        <v>209</v>
      </c>
      <c r="B210" s="2">
        <v>43767</v>
      </c>
      <c r="C210" s="4">
        <v>21.081312</v>
      </c>
      <c r="D210" s="8">
        <f t="shared" si="8"/>
        <v>20.3522462</v>
      </c>
      <c r="E210">
        <f t="shared" si="7"/>
        <v>16.284903639999996</v>
      </c>
      <c r="F210">
        <f t="shared" si="6"/>
        <v>15.880550749999998</v>
      </c>
    </row>
    <row r="211" spans="1:6" x14ac:dyDescent="0.35">
      <c r="A211" s="7">
        <v>210</v>
      </c>
      <c r="B211" s="2">
        <v>43768</v>
      </c>
      <c r="C211" s="4">
        <v>21.000646</v>
      </c>
      <c r="D211" s="8">
        <f t="shared" si="8"/>
        <v>21.156645399999999</v>
      </c>
      <c r="E211">
        <f t="shared" si="7"/>
        <v>16.403770199999997</v>
      </c>
      <c r="F211">
        <f t="shared" si="6"/>
        <v>15.948637349999997</v>
      </c>
    </row>
    <row r="212" spans="1:6" x14ac:dyDescent="0.35">
      <c r="A212" s="7">
        <v>211</v>
      </c>
      <c r="B212" s="2">
        <v>43769</v>
      </c>
      <c r="C212" s="4">
        <v>20.994645999999999</v>
      </c>
      <c r="D212" s="8">
        <f t="shared" si="8"/>
        <v>21.359845200000002</v>
      </c>
      <c r="E212">
        <f t="shared" si="7"/>
        <v>16.529223419999997</v>
      </c>
      <c r="F212">
        <f t="shared" si="6"/>
        <v>16.013850619999999</v>
      </c>
    </row>
    <row r="213" spans="1:6" x14ac:dyDescent="0.35">
      <c r="A213" s="7">
        <v>212</v>
      </c>
      <c r="B213" s="2">
        <v>43770</v>
      </c>
      <c r="C213" s="4">
        <v>20.887312000000001</v>
      </c>
      <c r="D213" s="8">
        <f t="shared" si="8"/>
        <v>21.1622454</v>
      </c>
      <c r="E213">
        <f t="shared" si="7"/>
        <v>16.650769959999995</v>
      </c>
      <c r="F213">
        <f t="shared" si="6"/>
        <v>16.083217210000001</v>
      </c>
    </row>
    <row r="214" spans="1:6" x14ac:dyDescent="0.35">
      <c r="A214" s="7">
        <v>213</v>
      </c>
      <c r="B214" s="2">
        <v>43773</v>
      </c>
      <c r="C214" s="4">
        <v>21.164646000000001</v>
      </c>
      <c r="D214" s="8">
        <f t="shared" si="8"/>
        <v>21.025712400000003</v>
      </c>
      <c r="E214">
        <f t="shared" si="7"/>
        <v>16.792196499999996</v>
      </c>
      <c r="F214">
        <f t="shared" si="6"/>
        <v>16.152257150000004</v>
      </c>
    </row>
    <row r="215" spans="1:6" x14ac:dyDescent="0.35">
      <c r="A215" s="7">
        <v>214</v>
      </c>
      <c r="B215" s="2">
        <v>43774</v>
      </c>
      <c r="C215" s="4">
        <v>21.147978999999999</v>
      </c>
      <c r="D215" s="8">
        <f t="shared" si="8"/>
        <v>21.039045800000004</v>
      </c>
      <c r="E215">
        <f t="shared" si="7"/>
        <v>16.928489699999997</v>
      </c>
      <c r="F215">
        <f t="shared" si="6"/>
        <v>16.220457080000003</v>
      </c>
    </row>
    <row r="216" spans="1:6" x14ac:dyDescent="0.35">
      <c r="A216" s="7">
        <v>215</v>
      </c>
      <c r="B216" s="2">
        <v>43775</v>
      </c>
      <c r="C216" s="4">
        <v>21.771978000000001</v>
      </c>
      <c r="D216" s="8">
        <f t="shared" si="8"/>
        <v>21.193312200000001</v>
      </c>
      <c r="E216">
        <f t="shared" si="7"/>
        <v>17.078489539999996</v>
      </c>
      <c r="F216">
        <f t="shared" si="6"/>
        <v>16.288157010000006</v>
      </c>
    </row>
    <row r="217" spans="1:6" x14ac:dyDescent="0.35">
      <c r="A217" s="7">
        <v>216</v>
      </c>
      <c r="B217" s="2">
        <v>43776</v>
      </c>
      <c r="C217" s="4">
        <v>22.369311</v>
      </c>
      <c r="D217" s="8">
        <f t="shared" si="8"/>
        <v>21.468245199999998</v>
      </c>
      <c r="E217">
        <f t="shared" si="7"/>
        <v>17.238422719999999</v>
      </c>
      <c r="F217">
        <f t="shared" si="6"/>
        <v>16.362023600000001</v>
      </c>
    </row>
    <row r="218" spans="1:6" x14ac:dyDescent="0.35">
      <c r="A218" s="7">
        <v>217</v>
      </c>
      <c r="B218" s="2">
        <v>43777</v>
      </c>
      <c r="C218" s="4">
        <v>22.475978000000001</v>
      </c>
      <c r="D218" s="8">
        <f t="shared" si="8"/>
        <v>21.785978399999998</v>
      </c>
      <c r="E218">
        <f t="shared" si="7"/>
        <v>17.392329240000002</v>
      </c>
      <c r="F218">
        <f t="shared" si="6"/>
        <v>16.435830200000002</v>
      </c>
    </row>
    <row r="219" spans="1:6" x14ac:dyDescent="0.35">
      <c r="A219" s="7">
        <v>218</v>
      </c>
      <c r="B219" s="2">
        <v>43780</v>
      </c>
      <c r="C219" s="4">
        <v>23.005977000000001</v>
      </c>
      <c r="D219" s="8">
        <f t="shared" si="8"/>
        <v>22.154244599999998</v>
      </c>
      <c r="E219">
        <f t="shared" si="7"/>
        <v>17.551635740000002</v>
      </c>
      <c r="F219">
        <f t="shared" si="6"/>
        <v>16.519476780000002</v>
      </c>
    </row>
    <row r="220" spans="1:6" x14ac:dyDescent="0.35">
      <c r="A220" s="7">
        <v>219</v>
      </c>
      <c r="B220" s="2">
        <v>43781</v>
      </c>
      <c r="C220" s="4">
        <v>23.328643</v>
      </c>
      <c r="D220" s="8">
        <f t="shared" si="8"/>
        <v>22.590377400000001</v>
      </c>
      <c r="E220">
        <f t="shared" si="7"/>
        <v>17.718195559999998</v>
      </c>
      <c r="F220">
        <f t="shared" si="6"/>
        <v>16.604856690000005</v>
      </c>
    </row>
    <row r="221" spans="1:6" x14ac:dyDescent="0.35">
      <c r="A221" s="7">
        <v>220</v>
      </c>
      <c r="B221" s="2">
        <v>43782</v>
      </c>
      <c r="C221" s="4">
        <v>23.073976999999999</v>
      </c>
      <c r="D221" s="8">
        <f t="shared" si="8"/>
        <v>22.850777200000003</v>
      </c>
      <c r="E221">
        <f t="shared" si="7"/>
        <v>17.885435400000002</v>
      </c>
      <c r="F221">
        <f t="shared" si="6"/>
        <v>16.686503280000004</v>
      </c>
    </row>
    <row r="222" spans="1:6" x14ac:dyDescent="0.35">
      <c r="A222" s="7">
        <v>221</v>
      </c>
      <c r="B222" s="2">
        <v>43783</v>
      </c>
      <c r="C222" s="4">
        <v>23.289977</v>
      </c>
      <c r="D222" s="8">
        <f t="shared" si="8"/>
        <v>23.034910400000001</v>
      </c>
      <c r="E222">
        <f t="shared" si="7"/>
        <v>18.045128579999997</v>
      </c>
      <c r="F222">
        <f t="shared" si="6"/>
        <v>16.772896530000004</v>
      </c>
    </row>
    <row r="223" spans="1:6" x14ac:dyDescent="0.35">
      <c r="A223" s="7">
        <v>222</v>
      </c>
      <c r="B223" s="2">
        <v>43784</v>
      </c>
      <c r="C223" s="4">
        <v>23.477976999999999</v>
      </c>
      <c r="D223" s="8">
        <f t="shared" si="8"/>
        <v>23.235310200000001</v>
      </c>
      <c r="E223">
        <f t="shared" si="7"/>
        <v>18.21142176</v>
      </c>
      <c r="F223">
        <f t="shared" si="6"/>
        <v>16.861496450000001</v>
      </c>
    </row>
    <row r="224" spans="1:6" x14ac:dyDescent="0.35">
      <c r="A224" s="7">
        <v>223</v>
      </c>
      <c r="B224" s="2">
        <v>43787</v>
      </c>
      <c r="C224" s="4">
        <v>23.332643000000001</v>
      </c>
      <c r="D224" s="8">
        <f t="shared" si="8"/>
        <v>23.300643400000002</v>
      </c>
      <c r="E224">
        <f t="shared" si="7"/>
        <v>18.3690216</v>
      </c>
      <c r="F224">
        <f t="shared" si="6"/>
        <v>16.946263030000001</v>
      </c>
    </row>
    <row r="225" spans="1:6" x14ac:dyDescent="0.35">
      <c r="A225" s="7">
        <v>224</v>
      </c>
      <c r="B225" s="2">
        <v>43788</v>
      </c>
      <c r="C225" s="4">
        <v>23.967976</v>
      </c>
      <c r="D225" s="8">
        <f t="shared" si="8"/>
        <v>23.428509999999999</v>
      </c>
      <c r="E225">
        <f t="shared" si="7"/>
        <v>18.534328100000003</v>
      </c>
      <c r="F225">
        <f t="shared" si="6"/>
        <v>17.03696961</v>
      </c>
    </row>
    <row r="226" spans="1:6" x14ac:dyDescent="0.35">
      <c r="A226" s="7">
        <v>225</v>
      </c>
      <c r="B226" s="2">
        <v>43789</v>
      </c>
      <c r="C226" s="4">
        <v>23.481310000000001</v>
      </c>
      <c r="D226" s="8">
        <f t="shared" si="8"/>
        <v>23.509976600000005</v>
      </c>
      <c r="E226">
        <f t="shared" si="7"/>
        <v>18.67448796</v>
      </c>
      <c r="F226">
        <f t="shared" si="6"/>
        <v>17.12033619</v>
      </c>
    </row>
    <row r="227" spans="1:6" x14ac:dyDescent="0.35">
      <c r="A227" s="7">
        <v>226</v>
      </c>
      <c r="B227" s="2">
        <v>43790</v>
      </c>
      <c r="C227" s="4">
        <v>23.65531</v>
      </c>
      <c r="D227" s="8">
        <f t="shared" si="8"/>
        <v>23.583043199999999</v>
      </c>
      <c r="E227">
        <f t="shared" si="7"/>
        <v>18.819767820000003</v>
      </c>
      <c r="F227">
        <f t="shared" si="6"/>
        <v>17.207189440000001</v>
      </c>
    </row>
    <row r="228" spans="1:6" x14ac:dyDescent="0.35">
      <c r="A228" s="7">
        <v>227</v>
      </c>
      <c r="B228" s="2">
        <v>43791</v>
      </c>
      <c r="C228" s="4">
        <v>22.202643999999999</v>
      </c>
      <c r="D228" s="8">
        <f t="shared" si="8"/>
        <v>23.3279766</v>
      </c>
      <c r="E228">
        <f t="shared" si="7"/>
        <v>18.936887700000003</v>
      </c>
      <c r="F228">
        <f t="shared" si="6"/>
        <v>17.272616039999999</v>
      </c>
    </row>
    <row r="229" spans="1:6" x14ac:dyDescent="0.35">
      <c r="A229" s="7">
        <v>228</v>
      </c>
      <c r="B229" s="2">
        <v>43794</v>
      </c>
      <c r="C229" s="4">
        <v>22.422643999999998</v>
      </c>
      <c r="D229" s="8">
        <f t="shared" si="8"/>
        <v>23.1459768</v>
      </c>
      <c r="E229">
        <f t="shared" si="7"/>
        <v>19.061594239999998</v>
      </c>
      <c r="F229">
        <f t="shared" si="6"/>
        <v>17.341442639999997</v>
      </c>
    </row>
    <row r="230" spans="1:6" x14ac:dyDescent="0.35">
      <c r="A230" s="7">
        <v>229</v>
      </c>
      <c r="B230" s="2">
        <v>43795</v>
      </c>
      <c r="C230" s="4">
        <v>21.927978</v>
      </c>
      <c r="D230" s="8">
        <f t="shared" si="8"/>
        <v>22.7379772</v>
      </c>
      <c r="E230">
        <f t="shared" si="7"/>
        <v>19.173767460000001</v>
      </c>
      <c r="F230">
        <f t="shared" ref="F230:F293" si="9">+SUM(C131:C230)/COUNT(C131:C230)</f>
        <v>17.407162570000001</v>
      </c>
    </row>
    <row r="231" spans="1:6" x14ac:dyDescent="0.35">
      <c r="A231" s="7">
        <v>230</v>
      </c>
      <c r="B231" s="2">
        <v>43796</v>
      </c>
      <c r="C231" s="4">
        <v>22.085978000000001</v>
      </c>
      <c r="D231" s="8">
        <f t="shared" si="8"/>
        <v>22.458910799999998</v>
      </c>
      <c r="E231">
        <f t="shared" si="7"/>
        <v>19.290834020000002</v>
      </c>
      <c r="F231">
        <f t="shared" si="9"/>
        <v>17.474649169999999</v>
      </c>
    </row>
    <row r="232" spans="1:6" x14ac:dyDescent="0.35">
      <c r="A232" s="7">
        <v>231</v>
      </c>
      <c r="B232" s="2">
        <v>43798</v>
      </c>
      <c r="C232" s="4">
        <v>21.995978000000001</v>
      </c>
      <c r="D232" s="8">
        <f t="shared" si="8"/>
        <v>22.127044399999999</v>
      </c>
      <c r="E232">
        <f t="shared" si="7"/>
        <v>19.401953900000002</v>
      </c>
      <c r="F232">
        <f t="shared" si="9"/>
        <v>17.535329109999999</v>
      </c>
    </row>
    <row r="233" spans="1:6" x14ac:dyDescent="0.35">
      <c r="A233" s="7">
        <v>232</v>
      </c>
      <c r="B233" s="2">
        <v>43801</v>
      </c>
      <c r="C233" s="4">
        <v>22.324643999999999</v>
      </c>
      <c r="D233" s="8">
        <f t="shared" si="8"/>
        <v>22.151444400000003</v>
      </c>
      <c r="E233">
        <f t="shared" si="7"/>
        <v>19.527620440000003</v>
      </c>
      <c r="F233">
        <f t="shared" si="9"/>
        <v>17.599509039999997</v>
      </c>
    </row>
    <row r="234" spans="1:6" x14ac:dyDescent="0.35">
      <c r="A234" s="7">
        <v>233</v>
      </c>
      <c r="B234" s="2">
        <v>43802</v>
      </c>
      <c r="C234" s="4">
        <v>22.413311</v>
      </c>
      <c r="D234" s="8">
        <f t="shared" si="8"/>
        <v>22.149577799999996</v>
      </c>
      <c r="E234">
        <f t="shared" si="7"/>
        <v>19.654246980000003</v>
      </c>
      <c r="F234">
        <f t="shared" si="9"/>
        <v>17.660255649999996</v>
      </c>
    </row>
    <row r="235" spans="1:6" x14ac:dyDescent="0.35">
      <c r="A235" s="7">
        <v>234</v>
      </c>
      <c r="B235" s="2">
        <v>43803</v>
      </c>
      <c r="C235" s="4">
        <v>22.201978</v>
      </c>
      <c r="D235" s="8">
        <f t="shared" si="8"/>
        <v>22.204377799999996</v>
      </c>
      <c r="E235">
        <f t="shared" si="7"/>
        <v>19.800673500000006</v>
      </c>
      <c r="F235">
        <f t="shared" si="9"/>
        <v>17.713275599999996</v>
      </c>
    </row>
    <row r="236" spans="1:6" x14ac:dyDescent="0.35">
      <c r="A236" s="7">
        <v>235</v>
      </c>
      <c r="B236" s="2">
        <v>43804</v>
      </c>
      <c r="C236" s="4">
        <v>22.024645</v>
      </c>
      <c r="D236" s="8">
        <f t="shared" si="8"/>
        <v>22.192111199999999</v>
      </c>
      <c r="E236">
        <f t="shared" si="7"/>
        <v>19.936233380000004</v>
      </c>
      <c r="F236">
        <f t="shared" si="9"/>
        <v>17.765268879999997</v>
      </c>
    </row>
    <row r="237" spans="1:6" x14ac:dyDescent="0.35">
      <c r="A237" s="7">
        <v>236</v>
      </c>
      <c r="B237" s="2">
        <v>43805</v>
      </c>
      <c r="C237" s="4">
        <v>22.392644000000001</v>
      </c>
      <c r="D237" s="8">
        <f t="shared" si="8"/>
        <v>22.2714444</v>
      </c>
      <c r="E237">
        <f t="shared" si="7"/>
        <v>20.060673260000009</v>
      </c>
      <c r="F237">
        <f t="shared" si="9"/>
        <v>17.819288819999993</v>
      </c>
    </row>
    <row r="238" spans="1:6" x14ac:dyDescent="0.35">
      <c r="A238" s="7">
        <v>237</v>
      </c>
      <c r="B238" s="2">
        <v>43808</v>
      </c>
      <c r="C238" s="4">
        <v>22.635311000000002</v>
      </c>
      <c r="D238" s="8">
        <f t="shared" si="8"/>
        <v>22.333577800000004</v>
      </c>
      <c r="E238">
        <f t="shared" si="7"/>
        <v>20.190539800000007</v>
      </c>
      <c r="F238">
        <f t="shared" si="9"/>
        <v>17.876615429999994</v>
      </c>
    </row>
    <row r="239" spans="1:6" x14ac:dyDescent="0.35">
      <c r="A239" s="7">
        <v>238</v>
      </c>
      <c r="B239" s="2">
        <v>43809</v>
      </c>
      <c r="C239" s="4">
        <v>23.255977000000001</v>
      </c>
      <c r="D239" s="8">
        <f t="shared" si="8"/>
        <v>22.502111000000003</v>
      </c>
      <c r="E239">
        <f t="shared" si="7"/>
        <v>20.334499660000009</v>
      </c>
      <c r="F239">
        <f t="shared" si="9"/>
        <v>17.937055369999996</v>
      </c>
    </row>
    <row r="240" spans="1:6" x14ac:dyDescent="0.35">
      <c r="A240" s="7">
        <v>239</v>
      </c>
      <c r="B240" s="2">
        <v>43810</v>
      </c>
      <c r="C240" s="4">
        <v>23.513310000000001</v>
      </c>
      <c r="D240" s="8">
        <f t="shared" si="8"/>
        <v>22.764377400000001</v>
      </c>
      <c r="E240">
        <f t="shared" si="7"/>
        <v>20.478512860000009</v>
      </c>
      <c r="F240">
        <f t="shared" si="9"/>
        <v>18.001735309999997</v>
      </c>
    </row>
    <row r="241" spans="1:6" x14ac:dyDescent="0.35">
      <c r="A241" s="7">
        <v>240</v>
      </c>
      <c r="B241" s="2">
        <v>43811</v>
      </c>
      <c r="C241" s="4">
        <v>23.978643000000002</v>
      </c>
      <c r="D241" s="8">
        <f t="shared" si="8"/>
        <v>23.155177000000002</v>
      </c>
      <c r="E241">
        <f t="shared" si="7"/>
        <v>20.633912720000001</v>
      </c>
      <c r="F241">
        <f t="shared" si="9"/>
        <v>18.068075249999996</v>
      </c>
    </row>
    <row r="242" spans="1:6" x14ac:dyDescent="0.35">
      <c r="A242" s="7">
        <v>241</v>
      </c>
      <c r="B242" s="2">
        <v>43812</v>
      </c>
      <c r="C242" s="4">
        <v>23.892643</v>
      </c>
      <c r="D242" s="8">
        <f t="shared" si="8"/>
        <v>23.455176800000004</v>
      </c>
      <c r="E242">
        <f t="shared" si="7"/>
        <v>20.801059220000003</v>
      </c>
      <c r="F242">
        <f t="shared" si="9"/>
        <v>18.130415189999997</v>
      </c>
    </row>
    <row r="243" spans="1:6" x14ac:dyDescent="0.35">
      <c r="A243" s="7">
        <v>242</v>
      </c>
      <c r="B243" s="2">
        <v>43815</v>
      </c>
      <c r="C243" s="4">
        <v>25.433308</v>
      </c>
      <c r="D243" s="8">
        <f t="shared" si="8"/>
        <v>24.014776200000004</v>
      </c>
      <c r="E243">
        <f t="shared" si="7"/>
        <v>21.001152360000003</v>
      </c>
      <c r="F243">
        <f t="shared" si="9"/>
        <v>18.232201759999999</v>
      </c>
    </row>
    <row r="244" spans="1:6" x14ac:dyDescent="0.35">
      <c r="A244" s="7">
        <v>243</v>
      </c>
      <c r="B244" s="2">
        <v>43816</v>
      </c>
      <c r="C244" s="4">
        <v>25.265975000000001</v>
      </c>
      <c r="D244" s="8">
        <f t="shared" si="8"/>
        <v>24.4167758</v>
      </c>
      <c r="E244">
        <f t="shared" ref="E244:E307" si="10">+SUM(C195:C244)/COUNT(C195:C244)</f>
        <v>21.189512180000005</v>
      </c>
      <c r="F244">
        <f t="shared" si="9"/>
        <v>18.332834999999999</v>
      </c>
    </row>
    <row r="245" spans="1:6" x14ac:dyDescent="0.35">
      <c r="A245" s="7">
        <v>244</v>
      </c>
      <c r="B245" s="2">
        <v>43817</v>
      </c>
      <c r="C245" s="4">
        <v>26.209973999999999</v>
      </c>
      <c r="D245" s="8">
        <f t="shared" si="8"/>
        <v>24.9561086</v>
      </c>
      <c r="E245">
        <f t="shared" si="10"/>
        <v>21.393645320000005</v>
      </c>
      <c r="F245">
        <f t="shared" si="9"/>
        <v>18.437754900000002</v>
      </c>
    </row>
    <row r="246" spans="1:6" x14ac:dyDescent="0.35">
      <c r="A246" s="7">
        <v>245</v>
      </c>
      <c r="B246" s="2">
        <v>43818</v>
      </c>
      <c r="C246" s="4">
        <v>26.935973000000001</v>
      </c>
      <c r="D246" s="8">
        <f t="shared" si="8"/>
        <v>25.547574600000001</v>
      </c>
      <c r="E246">
        <f t="shared" si="10"/>
        <v>21.606325100000007</v>
      </c>
      <c r="F246">
        <f t="shared" si="9"/>
        <v>18.545608120000001</v>
      </c>
    </row>
    <row r="247" spans="1:6" x14ac:dyDescent="0.35">
      <c r="A247" s="7">
        <v>246</v>
      </c>
      <c r="B247" s="2">
        <v>43819</v>
      </c>
      <c r="C247" s="4">
        <v>27.039306</v>
      </c>
      <c r="D247" s="8">
        <f t="shared" si="8"/>
        <v>26.176907199999999</v>
      </c>
      <c r="E247">
        <f t="shared" si="10"/>
        <v>21.820791540000005</v>
      </c>
      <c r="F247">
        <f t="shared" si="9"/>
        <v>18.654928010000003</v>
      </c>
    </row>
    <row r="248" spans="1:6" x14ac:dyDescent="0.35">
      <c r="A248" s="7">
        <v>247</v>
      </c>
      <c r="B248" s="2">
        <v>43822</v>
      </c>
      <c r="C248" s="4">
        <v>27.947972</v>
      </c>
      <c r="D248" s="8">
        <f t="shared" si="8"/>
        <v>26.679840000000002</v>
      </c>
      <c r="E248">
        <f t="shared" si="10"/>
        <v>22.049231320000004</v>
      </c>
      <c r="F248">
        <f t="shared" si="9"/>
        <v>18.77850789</v>
      </c>
    </row>
    <row r="249" spans="1:6" x14ac:dyDescent="0.35">
      <c r="A249" s="7">
        <v>248</v>
      </c>
      <c r="B249" s="2">
        <v>43823</v>
      </c>
      <c r="C249" s="4">
        <v>28.349972000000001</v>
      </c>
      <c r="D249" s="8">
        <f t="shared" si="8"/>
        <v>27.296639400000004</v>
      </c>
      <c r="E249">
        <f t="shared" si="10"/>
        <v>22.27361776</v>
      </c>
      <c r="F249">
        <f t="shared" si="9"/>
        <v>18.905781099999999</v>
      </c>
    </row>
    <row r="250" spans="1:6" x14ac:dyDescent="0.35">
      <c r="A250" s="7">
        <v>249</v>
      </c>
      <c r="B250" s="2">
        <v>43825</v>
      </c>
      <c r="C250" s="4">
        <v>28.729305</v>
      </c>
      <c r="D250" s="8">
        <f t="shared" si="8"/>
        <v>27.800505600000001</v>
      </c>
      <c r="E250">
        <f t="shared" si="10"/>
        <v>22.504350880000008</v>
      </c>
      <c r="F250">
        <f t="shared" si="9"/>
        <v>19.040860969999997</v>
      </c>
    </row>
    <row r="251" spans="1:6" x14ac:dyDescent="0.35">
      <c r="A251" s="7">
        <v>250</v>
      </c>
      <c r="B251" s="2">
        <v>43826</v>
      </c>
      <c r="C251" s="4">
        <v>28.691970999999999</v>
      </c>
      <c r="D251" s="8">
        <f t="shared" si="8"/>
        <v>28.151705200000002</v>
      </c>
      <c r="E251">
        <f t="shared" si="10"/>
        <v>22.731857320000003</v>
      </c>
      <c r="F251">
        <f t="shared" si="9"/>
        <v>19.173947499999993</v>
      </c>
    </row>
    <row r="252" spans="1:6" x14ac:dyDescent="0.35">
      <c r="A252" s="7">
        <v>251</v>
      </c>
      <c r="B252" s="2">
        <v>43829</v>
      </c>
      <c r="C252" s="4">
        <v>27.646639</v>
      </c>
      <c r="D252" s="8">
        <f t="shared" si="8"/>
        <v>28.2731718</v>
      </c>
      <c r="E252">
        <f t="shared" si="10"/>
        <v>22.935497120000008</v>
      </c>
      <c r="F252">
        <f t="shared" si="9"/>
        <v>19.294800709999993</v>
      </c>
    </row>
    <row r="253" spans="1:6" x14ac:dyDescent="0.35">
      <c r="A253" s="7">
        <v>252</v>
      </c>
      <c r="B253" s="2">
        <v>43830</v>
      </c>
      <c r="C253" s="4">
        <v>27.888639000000001</v>
      </c>
      <c r="D253" s="8">
        <f t="shared" si="8"/>
        <v>28.261305200000002</v>
      </c>
      <c r="E253">
        <f t="shared" si="10"/>
        <v>23.150670240000007</v>
      </c>
      <c r="F253">
        <f t="shared" si="9"/>
        <v>19.414820589999991</v>
      </c>
    </row>
    <row r="254" spans="1:6" x14ac:dyDescent="0.35">
      <c r="A254" s="7">
        <v>253</v>
      </c>
      <c r="B254" s="2">
        <v>43832</v>
      </c>
      <c r="C254" s="4">
        <v>28.683971</v>
      </c>
      <c r="D254" s="8">
        <f t="shared" si="8"/>
        <v>28.328105000000001</v>
      </c>
      <c r="E254">
        <f t="shared" si="10"/>
        <v>23.386350000000007</v>
      </c>
      <c r="F254">
        <f t="shared" si="9"/>
        <v>19.544987119999995</v>
      </c>
    </row>
    <row r="255" spans="1:6" x14ac:dyDescent="0.35">
      <c r="A255" s="7">
        <v>254</v>
      </c>
      <c r="B255" s="2">
        <v>43833</v>
      </c>
      <c r="C255" s="4">
        <v>29.53397</v>
      </c>
      <c r="D255" s="8">
        <f t="shared" si="8"/>
        <v>28.489038000000001</v>
      </c>
      <c r="E255">
        <f t="shared" si="10"/>
        <v>23.636256400000008</v>
      </c>
      <c r="F255">
        <f t="shared" si="9"/>
        <v>19.687653639999994</v>
      </c>
    </row>
    <row r="256" spans="1:6" x14ac:dyDescent="0.35">
      <c r="A256" s="7">
        <v>255</v>
      </c>
      <c r="B256" s="2">
        <v>43836</v>
      </c>
      <c r="C256" s="4">
        <v>30.102637000000001</v>
      </c>
      <c r="D256" s="8">
        <f t="shared" si="8"/>
        <v>28.771171200000005</v>
      </c>
      <c r="E256">
        <f t="shared" si="10"/>
        <v>23.898736140000004</v>
      </c>
      <c r="F256">
        <f t="shared" si="9"/>
        <v>19.832013499999995</v>
      </c>
    </row>
    <row r="257" spans="1:6" x14ac:dyDescent="0.35">
      <c r="A257" s="7">
        <v>256</v>
      </c>
      <c r="B257" s="2">
        <v>43837</v>
      </c>
      <c r="C257" s="4">
        <v>31.270634999999999</v>
      </c>
      <c r="D257" s="8">
        <f t="shared" si="8"/>
        <v>29.495970399999997</v>
      </c>
      <c r="E257">
        <f t="shared" si="10"/>
        <v>24.124575900000011</v>
      </c>
      <c r="F257">
        <f t="shared" si="9"/>
        <v>19.998306659999994</v>
      </c>
    </row>
    <row r="258" spans="1:6" x14ac:dyDescent="0.35">
      <c r="A258" s="7">
        <v>257</v>
      </c>
      <c r="B258" s="2">
        <v>43838</v>
      </c>
      <c r="C258" s="4">
        <v>32.809300999999998</v>
      </c>
      <c r="D258" s="8">
        <f t="shared" si="8"/>
        <v>30.480102799999997</v>
      </c>
      <c r="E258">
        <f t="shared" si="10"/>
        <v>24.343255700000004</v>
      </c>
      <c r="F258">
        <f t="shared" si="9"/>
        <v>20.182639809999994</v>
      </c>
    </row>
    <row r="259" spans="1:6" x14ac:dyDescent="0.35">
      <c r="A259" s="7">
        <v>258</v>
      </c>
      <c r="B259" s="2">
        <v>43839</v>
      </c>
      <c r="C259" s="4">
        <v>32.089300999999999</v>
      </c>
      <c r="D259" s="8">
        <f t="shared" si="8"/>
        <v>31.161168800000002</v>
      </c>
      <c r="E259">
        <f t="shared" si="10"/>
        <v>24.548095500000002</v>
      </c>
      <c r="F259">
        <f t="shared" si="9"/>
        <v>20.356906299999995</v>
      </c>
    </row>
    <row r="260" spans="1:6" x14ac:dyDescent="0.35">
      <c r="A260" s="7">
        <v>259</v>
      </c>
      <c r="B260" s="2">
        <v>43840</v>
      </c>
      <c r="C260" s="4">
        <v>31.876635</v>
      </c>
      <c r="D260" s="8">
        <f t="shared" si="8"/>
        <v>31.629701799999999</v>
      </c>
      <c r="E260">
        <f t="shared" si="10"/>
        <v>24.764001960000005</v>
      </c>
      <c r="F260">
        <f t="shared" si="9"/>
        <v>20.524452799999995</v>
      </c>
    </row>
    <row r="261" spans="1:6" x14ac:dyDescent="0.35">
      <c r="A261" s="7">
        <v>260</v>
      </c>
      <c r="B261" s="2">
        <v>43843</v>
      </c>
      <c r="C261" s="4">
        <v>34.990631999999998</v>
      </c>
      <c r="D261" s="8">
        <f t="shared" si="8"/>
        <v>32.607300800000004</v>
      </c>
      <c r="E261">
        <f t="shared" si="10"/>
        <v>25.043801680000005</v>
      </c>
      <c r="F261">
        <f t="shared" si="9"/>
        <v>20.723785939999992</v>
      </c>
    </row>
    <row r="262" spans="1:6" x14ac:dyDescent="0.35">
      <c r="A262" s="7">
        <v>261</v>
      </c>
      <c r="B262" s="2">
        <v>43844</v>
      </c>
      <c r="C262" s="4">
        <v>35.861297</v>
      </c>
      <c r="D262" s="8">
        <f t="shared" si="8"/>
        <v>33.525433200000002</v>
      </c>
      <c r="E262">
        <f t="shared" si="10"/>
        <v>25.341134700000008</v>
      </c>
      <c r="F262">
        <f t="shared" si="9"/>
        <v>20.935179059999992</v>
      </c>
    </row>
    <row r="263" spans="1:6" x14ac:dyDescent="0.35">
      <c r="A263" s="7">
        <v>262</v>
      </c>
      <c r="B263" s="2">
        <v>43845</v>
      </c>
      <c r="C263" s="4">
        <v>34.566631999999998</v>
      </c>
      <c r="D263" s="8">
        <f t="shared" ref="D263:D326" si="11">+SUM(C259:C263)/COUNT(C259:C263)</f>
        <v>33.876899399999999</v>
      </c>
      <c r="E263">
        <f t="shared" si="10"/>
        <v>25.614721100000008</v>
      </c>
      <c r="F263">
        <f t="shared" si="9"/>
        <v>21.132745529999998</v>
      </c>
    </row>
    <row r="264" spans="1:6" x14ac:dyDescent="0.35">
      <c r="A264" s="7">
        <v>263</v>
      </c>
      <c r="B264" s="2">
        <v>43846</v>
      </c>
      <c r="C264" s="4">
        <v>34.232632000000002</v>
      </c>
      <c r="D264" s="8">
        <f t="shared" si="11"/>
        <v>34.305565600000001</v>
      </c>
      <c r="E264">
        <f t="shared" si="10"/>
        <v>25.876080820000002</v>
      </c>
      <c r="F264">
        <f t="shared" si="9"/>
        <v>21.334138659999997</v>
      </c>
    </row>
    <row r="265" spans="1:6" x14ac:dyDescent="0.35">
      <c r="A265" s="7">
        <v>264</v>
      </c>
      <c r="B265" s="2">
        <v>43847</v>
      </c>
      <c r="C265" s="4">
        <v>34.033299</v>
      </c>
      <c r="D265" s="8">
        <f t="shared" si="11"/>
        <v>34.736898400000001</v>
      </c>
      <c r="E265">
        <f t="shared" si="10"/>
        <v>26.133787220000002</v>
      </c>
      <c r="F265">
        <f t="shared" si="9"/>
        <v>21.531138460000001</v>
      </c>
    </row>
    <row r="266" spans="1:6" x14ac:dyDescent="0.35">
      <c r="A266" s="7">
        <v>265</v>
      </c>
      <c r="B266" s="2">
        <v>43851</v>
      </c>
      <c r="C266" s="4">
        <v>36.479964000000002</v>
      </c>
      <c r="D266" s="8">
        <f t="shared" si="11"/>
        <v>35.034764799999998</v>
      </c>
      <c r="E266">
        <f t="shared" si="10"/>
        <v>26.427946940000002</v>
      </c>
      <c r="F266">
        <f t="shared" si="9"/>
        <v>21.753218240000002</v>
      </c>
    </row>
    <row r="267" spans="1:6" x14ac:dyDescent="0.35">
      <c r="A267" s="7">
        <v>266</v>
      </c>
      <c r="B267" s="2">
        <v>43852</v>
      </c>
      <c r="C267" s="4">
        <v>37.970629000000002</v>
      </c>
      <c r="D267" s="8">
        <f t="shared" si="11"/>
        <v>35.456631199999997</v>
      </c>
      <c r="E267">
        <f t="shared" si="10"/>
        <v>26.739973300000003</v>
      </c>
      <c r="F267">
        <f t="shared" si="9"/>
        <v>21.989198009999999</v>
      </c>
    </row>
    <row r="268" spans="1:6" x14ac:dyDescent="0.35">
      <c r="A268" s="7">
        <v>267</v>
      </c>
      <c r="B268" s="2">
        <v>43853</v>
      </c>
      <c r="C268" s="4">
        <v>38.146628999999997</v>
      </c>
      <c r="D268" s="8">
        <f t="shared" si="11"/>
        <v>36.172630599999998</v>
      </c>
      <c r="E268">
        <f t="shared" si="10"/>
        <v>27.053386320000001</v>
      </c>
      <c r="F268">
        <f t="shared" si="9"/>
        <v>22.222857779999998</v>
      </c>
    </row>
    <row r="269" spans="1:6" x14ac:dyDescent="0.35">
      <c r="A269" s="7">
        <v>268</v>
      </c>
      <c r="B269" s="2">
        <v>43854</v>
      </c>
      <c r="C269" s="4">
        <v>37.654629</v>
      </c>
      <c r="D269" s="8">
        <f t="shared" si="11"/>
        <v>36.857029999999995</v>
      </c>
      <c r="E269">
        <f t="shared" si="10"/>
        <v>27.346359359999997</v>
      </c>
      <c r="F269">
        <f t="shared" si="9"/>
        <v>22.448997550000005</v>
      </c>
    </row>
    <row r="270" spans="1:6" x14ac:dyDescent="0.35">
      <c r="A270" s="7">
        <v>269</v>
      </c>
      <c r="B270" s="2">
        <v>43857</v>
      </c>
      <c r="C270" s="4">
        <v>37.201295999999999</v>
      </c>
      <c r="D270" s="8">
        <f t="shared" si="11"/>
        <v>37.490629400000003</v>
      </c>
      <c r="E270">
        <f t="shared" si="10"/>
        <v>27.62381242</v>
      </c>
      <c r="F270">
        <f t="shared" si="9"/>
        <v>22.671003989999999</v>
      </c>
    </row>
    <row r="271" spans="1:6" x14ac:dyDescent="0.35">
      <c r="A271" s="7">
        <v>270</v>
      </c>
      <c r="B271" s="2">
        <v>43858</v>
      </c>
      <c r="C271" s="4">
        <v>37.793295999999998</v>
      </c>
      <c r="D271" s="8">
        <f t="shared" si="11"/>
        <v>37.753295800000004</v>
      </c>
      <c r="E271">
        <f t="shared" si="10"/>
        <v>27.918198799999999</v>
      </c>
      <c r="F271">
        <f t="shared" si="9"/>
        <v>22.901817099999999</v>
      </c>
    </row>
    <row r="272" spans="1:6" x14ac:dyDescent="0.35">
      <c r="A272" s="7">
        <v>271</v>
      </c>
      <c r="B272" s="2">
        <v>43859</v>
      </c>
      <c r="C272" s="4">
        <v>38.732627999999998</v>
      </c>
      <c r="D272" s="8">
        <f t="shared" si="11"/>
        <v>37.905695599999994</v>
      </c>
      <c r="E272">
        <f t="shared" si="10"/>
        <v>28.22705182</v>
      </c>
      <c r="F272">
        <f t="shared" si="9"/>
        <v>23.136090199999998</v>
      </c>
    </row>
    <row r="273" spans="1:6" x14ac:dyDescent="0.35">
      <c r="A273" s="7">
        <v>272</v>
      </c>
      <c r="B273" s="2">
        <v>43860</v>
      </c>
      <c r="C273" s="4">
        <v>42.720624000000001</v>
      </c>
      <c r="D273" s="8">
        <f t="shared" si="11"/>
        <v>38.820494599999996</v>
      </c>
      <c r="E273">
        <f t="shared" si="10"/>
        <v>28.611904760000002</v>
      </c>
      <c r="F273">
        <f t="shared" si="9"/>
        <v>23.411663260000001</v>
      </c>
    </row>
    <row r="274" spans="1:6" x14ac:dyDescent="0.35">
      <c r="A274" s="7">
        <v>273</v>
      </c>
      <c r="B274" s="2">
        <v>43861</v>
      </c>
      <c r="C274" s="4">
        <v>43.371290000000002</v>
      </c>
      <c r="D274" s="8">
        <f t="shared" si="11"/>
        <v>39.963826799999993</v>
      </c>
      <c r="E274">
        <f t="shared" si="10"/>
        <v>29.012677699999998</v>
      </c>
      <c r="F274">
        <f t="shared" si="9"/>
        <v>23.690849650000001</v>
      </c>
    </row>
    <row r="275" spans="1:6" x14ac:dyDescent="0.35">
      <c r="A275" s="7">
        <v>274</v>
      </c>
      <c r="B275" s="2">
        <v>43864</v>
      </c>
      <c r="C275" s="4">
        <v>51.999948000000003</v>
      </c>
      <c r="D275" s="8">
        <f t="shared" si="11"/>
        <v>42.923557200000005</v>
      </c>
      <c r="E275">
        <f t="shared" si="10"/>
        <v>29.57331714</v>
      </c>
      <c r="F275">
        <f t="shared" si="9"/>
        <v>24.053822620000005</v>
      </c>
    </row>
    <row r="276" spans="1:6" x14ac:dyDescent="0.35">
      <c r="A276" s="7">
        <v>275</v>
      </c>
      <c r="B276" s="2">
        <v>43865</v>
      </c>
      <c r="C276" s="4">
        <v>59.137273999999998</v>
      </c>
      <c r="D276" s="8">
        <f t="shared" si="11"/>
        <v>47.192352799999995</v>
      </c>
      <c r="E276">
        <f t="shared" si="10"/>
        <v>30.286436419999994</v>
      </c>
      <c r="F276">
        <f t="shared" si="9"/>
        <v>24.480462190000004</v>
      </c>
    </row>
    <row r="277" spans="1:6" x14ac:dyDescent="0.35">
      <c r="A277" s="7">
        <v>276</v>
      </c>
      <c r="B277" s="2">
        <v>43866</v>
      </c>
      <c r="C277" s="4">
        <v>48.979951</v>
      </c>
      <c r="D277" s="8">
        <f t="shared" si="11"/>
        <v>49.241817399999995</v>
      </c>
      <c r="E277">
        <f t="shared" si="10"/>
        <v>30.792929240000003</v>
      </c>
      <c r="F277">
        <f t="shared" si="9"/>
        <v>24.806348530000005</v>
      </c>
    </row>
    <row r="278" spans="1:6" x14ac:dyDescent="0.35">
      <c r="A278" s="7">
        <v>277</v>
      </c>
      <c r="B278" s="2">
        <v>43867</v>
      </c>
      <c r="C278" s="4">
        <v>49.930616999999998</v>
      </c>
      <c r="D278" s="8">
        <f t="shared" si="11"/>
        <v>50.683816</v>
      </c>
      <c r="E278">
        <f t="shared" si="10"/>
        <v>31.347488699999996</v>
      </c>
      <c r="F278">
        <f t="shared" si="9"/>
        <v>25.142188200000007</v>
      </c>
    </row>
    <row r="279" spans="1:6" x14ac:dyDescent="0.35">
      <c r="A279" s="7">
        <v>278</v>
      </c>
      <c r="B279" s="2">
        <v>43868</v>
      </c>
      <c r="C279" s="4">
        <v>49.871282999999998</v>
      </c>
      <c r="D279" s="8">
        <f t="shared" si="11"/>
        <v>51.983814600000002</v>
      </c>
      <c r="E279">
        <f t="shared" si="10"/>
        <v>31.896461479999999</v>
      </c>
      <c r="F279">
        <f t="shared" si="9"/>
        <v>25.479027860000002</v>
      </c>
    </row>
    <row r="280" spans="1:6" x14ac:dyDescent="0.35">
      <c r="A280" s="7">
        <v>279</v>
      </c>
      <c r="B280" s="2">
        <v>43871</v>
      </c>
      <c r="C280" s="4">
        <v>51.418615000000003</v>
      </c>
      <c r="D280" s="8">
        <f t="shared" si="11"/>
        <v>51.867547999999999</v>
      </c>
      <c r="E280">
        <f t="shared" si="10"/>
        <v>32.486274219999999</v>
      </c>
      <c r="F280">
        <f t="shared" si="9"/>
        <v>25.830020840000003</v>
      </c>
    </row>
    <row r="281" spans="1:6" x14ac:dyDescent="0.35">
      <c r="A281" s="7">
        <v>280</v>
      </c>
      <c r="B281" s="2">
        <v>43872</v>
      </c>
      <c r="C281" s="4">
        <v>51.625281999999999</v>
      </c>
      <c r="D281" s="8">
        <f t="shared" si="11"/>
        <v>50.365149600000002</v>
      </c>
      <c r="E281">
        <f t="shared" si="10"/>
        <v>33.077060299999999</v>
      </c>
      <c r="F281">
        <f t="shared" si="9"/>
        <v>26.183947160000002</v>
      </c>
    </row>
    <row r="282" spans="1:6" x14ac:dyDescent="0.35">
      <c r="A282" s="7">
        <v>281</v>
      </c>
      <c r="B282" s="2">
        <v>43873</v>
      </c>
      <c r="C282" s="4">
        <v>51.152616000000002</v>
      </c>
      <c r="D282" s="8">
        <f t="shared" si="11"/>
        <v>50.799682599999997</v>
      </c>
      <c r="E282">
        <f t="shared" si="10"/>
        <v>33.660193059999997</v>
      </c>
      <c r="F282">
        <f t="shared" si="9"/>
        <v>26.53107348</v>
      </c>
    </row>
    <row r="283" spans="1:6" x14ac:dyDescent="0.35">
      <c r="A283" s="7">
        <v>282</v>
      </c>
      <c r="B283" s="2">
        <v>43874</v>
      </c>
      <c r="C283" s="4">
        <v>53.599946000000003</v>
      </c>
      <c r="D283" s="8">
        <f t="shared" si="11"/>
        <v>51.533548399999994</v>
      </c>
      <c r="E283">
        <f t="shared" si="10"/>
        <v>34.285699099999995</v>
      </c>
      <c r="F283">
        <f t="shared" si="9"/>
        <v>26.906659770000001</v>
      </c>
    </row>
    <row r="284" spans="1:6" x14ac:dyDescent="0.35">
      <c r="A284" s="7">
        <v>283</v>
      </c>
      <c r="B284" s="2">
        <v>43875</v>
      </c>
      <c r="C284" s="4">
        <v>53.335279999999997</v>
      </c>
      <c r="D284" s="8">
        <f t="shared" si="11"/>
        <v>52.226347800000006</v>
      </c>
      <c r="E284">
        <f t="shared" si="10"/>
        <v>34.90413848</v>
      </c>
      <c r="F284">
        <f t="shared" si="9"/>
        <v>27.279192729999998</v>
      </c>
    </row>
    <row r="285" spans="1:6" x14ac:dyDescent="0.35">
      <c r="A285" s="7">
        <v>284</v>
      </c>
      <c r="B285" s="2">
        <v>43879</v>
      </c>
      <c r="C285" s="4">
        <v>57.226609000000003</v>
      </c>
      <c r="D285" s="8">
        <f t="shared" si="11"/>
        <v>53.387946599999999</v>
      </c>
      <c r="E285">
        <f t="shared" si="10"/>
        <v>35.604631099999999</v>
      </c>
      <c r="F285">
        <f t="shared" si="9"/>
        <v>27.702652299999997</v>
      </c>
    </row>
    <row r="286" spans="1:6" x14ac:dyDescent="0.35">
      <c r="A286" s="7">
        <v>285</v>
      </c>
      <c r="B286" s="2">
        <v>43880</v>
      </c>
      <c r="C286" s="4">
        <v>61.161271999999997</v>
      </c>
      <c r="D286" s="8">
        <f t="shared" si="11"/>
        <v>55.2951446</v>
      </c>
      <c r="E286">
        <f t="shared" si="10"/>
        <v>36.387363640000004</v>
      </c>
      <c r="F286">
        <f t="shared" si="9"/>
        <v>28.161798509999993</v>
      </c>
    </row>
    <row r="287" spans="1:6" x14ac:dyDescent="0.35">
      <c r="A287" s="7">
        <v>286</v>
      </c>
      <c r="B287" s="2">
        <v>43881</v>
      </c>
      <c r="C287" s="4">
        <v>59.960607000000003</v>
      </c>
      <c r="D287" s="8">
        <f t="shared" si="11"/>
        <v>57.056742799999995</v>
      </c>
      <c r="E287">
        <f t="shared" si="10"/>
        <v>37.138722900000005</v>
      </c>
      <c r="F287">
        <f t="shared" si="9"/>
        <v>28.59969808</v>
      </c>
    </row>
    <row r="288" spans="1:6" x14ac:dyDescent="0.35">
      <c r="A288" s="7">
        <v>287</v>
      </c>
      <c r="B288" s="2">
        <v>43882</v>
      </c>
      <c r="C288" s="4">
        <v>60.066606999999998</v>
      </c>
      <c r="D288" s="8">
        <f t="shared" si="11"/>
        <v>58.350075000000004</v>
      </c>
      <c r="E288">
        <f t="shared" si="10"/>
        <v>37.88734882</v>
      </c>
      <c r="F288">
        <f t="shared" si="9"/>
        <v>29.038944309999998</v>
      </c>
    </row>
    <row r="289" spans="1:6" x14ac:dyDescent="0.35">
      <c r="A289" s="7">
        <v>288</v>
      </c>
      <c r="B289" s="2">
        <v>43885</v>
      </c>
      <c r="C289" s="4">
        <v>55.585943999999998</v>
      </c>
      <c r="D289" s="8">
        <f t="shared" si="11"/>
        <v>58.800207799999995</v>
      </c>
      <c r="E289">
        <f t="shared" si="10"/>
        <v>38.533948160000001</v>
      </c>
      <c r="F289">
        <f t="shared" si="9"/>
        <v>29.434223909999993</v>
      </c>
    </row>
    <row r="290" spans="1:6" x14ac:dyDescent="0.35">
      <c r="A290" s="7">
        <v>289</v>
      </c>
      <c r="B290" s="2">
        <v>43886</v>
      </c>
      <c r="C290" s="4">
        <v>53.327280000000002</v>
      </c>
      <c r="D290" s="8">
        <f t="shared" si="11"/>
        <v>58.020342000000007</v>
      </c>
      <c r="E290">
        <f t="shared" si="10"/>
        <v>39.130227560000002</v>
      </c>
      <c r="F290">
        <f t="shared" si="9"/>
        <v>29.804370209999991</v>
      </c>
    </row>
    <row r="291" spans="1:6" x14ac:dyDescent="0.35">
      <c r="A291" s="7">
        <v>290</v>
      </c>
      <c r="B291" s="2">
        <v>43887</v>
      </c>
      <c r="C291" s="4">
        <v>51.919947999999998</v>
      </c>
      <c r="D291" s="8">
        <f t="shared" si="11"/>
        <v>56.172077200000004</v>
      </c>
      <c r="E291">
        <f t="shared" si="10"/>
        <v>39.689053659999999</v>
      </c>
      <c r="F291">
        <f t="shared" si="9"/>
        <v>30.161483189999995</v>
      </c>
    </row>
    <row r="292" spans="1:6" x14ac:dyDescent="0.35">
      <c r="A292" s="7">
        <v>291</v>
      </c>
      <c r="B292" s="2">
        <v>43888</v>
      </c>
      <c r="C292" s="4">
        <v>45.266621000000001</v>
      </c>
      <c r="D292" s="8">
        <f t="shared" si="11"/>
        <v>53.233280000000001</v>
      </c>
      <c r="E292">
        <f t="shared" si="10"/>
        <v>40.116533220000001</v>
      </c>
      <c r="F292">
        <f t="shared" si="9"/>
        <v>30.458796219999996</v>
      </c>
    </row>
    <row r="293" spans="1:6" x14ac:dyDescent="0.35">
      <c r="A293" s="7">
        <v>292</v>
      </c>
      <c r="B293" s="2">
        <v>43889</v>
      </c>
      <c r="C293" s="4">
        <v>44.532622000000003</v>
      </c>
      <c r="D293" s="8">
        <f t="shared" si="11"/>
        <v>50.126482999999993</v>
      </c>
      <c r="E293">
        <f t="shared" si="10"/>
        <v>40.4985195</v>
      </c>
      <c r="F293">
        <f t="shared" si="9"/>
        <v>30.74983593</v>
      </c>
    </row>
    <row r="294" spans="1:6" x14ac:dyDescent="0.35">
      <c r="A294" s="7">
        <v>293</v>
      </c>
      <c r="B294" s="2">
        <v>43892</v>
      </c>
      <c r="C294" s="4">
        <v>49.574617000000003</v>
      </c>
      <c r="D294" s="8">
        <f t="shared" si="11"/>
        <v>48.924217599999999</v>
      </c>
      <c r="E294">
        <f t="shared" si="10"/>
        <v>40.984692340000002</v>
      </c>
      <c r="F294">
        <f t="shared" ref="F294:F357" si="12">+SUM(C195:C294)/COUNT(C195:C294)</f>
        <v>31.087102260000002</v>
      </c>
    </row>
    <row r="295" spans="1:6" x14ac:dyDescent="0.35">
      <c r="A295" s="7">
        <v>294</v>
      </c>
      <c r="B295" s="2">
        <v>43893</v>
      </c>
      <c r="C295" s="4">
        <v>49.700617000000001</v>
      </c>
      <c r="D295" s="8">
        <f t="shared" si="11"/>
        <v>48.198885000000004</v>
      </c>
      <c r="E295">
        <f t="shared" si="10"/>
        <v>41.4545052</v>
      </c>
      <c r="F295">
        <f t="shared" si="12"/>
        <v>31.424075259999999</v>
      </c>
    </row>
    <row r="296" spans="1:6" x14ac:dyDescent="0.35">
      <c r="A296" s="7">
        <v>295</v>
      </c>
      <c r="B296" s="2">
        <v>43894</v>
      </c>
      <c r="C296" s="4">
        <v>49.966616999999999</v>
      </c>
      <c r="D296" s="8">
        <f t="shared" si="11"/>
        <v>47.808218799999999</v>
      </c>
      <c r="E296">
        <f t="shared" si="10"/>
        <v>41.915118079999999</v>
      </c>
      <c r="F296">
        <f t="shared" si="12"/>
        <v>31.760721590000003</v>
      </c>
    </row>
    <row r="297" spans="1:6" x14ac:dyDescent="0.35">
      <c r="A297" s="7">
        <v>296</v>
      </c>
      <c r="B297" s="2">
        <v>43895</v>
      </c>
      <c r="C297" s="4">
        <v>48.302618000000002</v>
      </c>
      <c r="D297" s="8">
        <f t="shared" si="11"/>
        <v>48.415418199999998</v>
      </c>
      <c r="E297">
        <f t="shared" si="10"/>
        <v>42.340384320000005</v>
      </c>
      <c r="F297">
        <f t="shared" si="12"/>
        <v>32.08058793</v>
      </c>
    </row>
    <row r="298" spans="1:6" x14ac:dyDescent="0.35">
      <c r="A298" s="7">
        <v>297</v>
      </c>
      <c r="B298" s="2">
        <v>43896</v>
      </c>
      <c r="C298" s="4">
        <v>46.898620000000001</v>
      </c>
      <c r="D298" s="8">
        <f t="shared" si="11"/>
        <v>48.888617799999999</v>
      </c>
      <c r="E298">
        <f t="shared" si="10"/>
        <v>42.719397280000003</v>
      </c>
      <c r="F298">
        <f t="shared" si="12"/>
        <v>32.3843143</v>
      </c>
    </row>
    <row r="299" spans="1:6" x14ac:dyDescent="0.35">
      <c r="A299" s="7">
        <v>298</v>
      </c>
      <c r="B299" s="2">
        <v>43899</v>
      </c>
      <c r="C299" s="4">
        <v>40.533293</v>
      </c>
      <c r="D299" s="8">
        <f t="shared" si="11"/>
        <v>47.080353000000002</v>
      </c>
      <c r="E299">
        <f t="shared" si="10"/>
        <v>42.963063699999999</v>
      </c>
      <c r="F299">
        <f t="shared" si="12"/>
        <v>32.61834073</v>
      </c>
    </row>
    <row r="300" spans="1:6" x14ac:dyDescent="0.35">
      <c r="A300" s="7">
        <v>299</v>
      </c>
      <c r="B300" s="2">
        <v>43900</v>
      </c>
      <c r="C300" s="4">
        <v>43.021957</v>
      </c>
      <c r="D300" s="8">
        <f t="shared" si="11"/>
        <v>45.744620999999995</v>
      </c>
      <c r="E300">
        <f t="shared" si="10"/>
        <v>43.248916739999999</v>
      </c>
      <c r="F300">
        <f t="shared" si="12"/>
        <v>32.876633810000001</v>
      </c>
    </row>
    <row r="301" spans="1:6" x14ac:dyDescent="0.35">
      <c r="A301" s="7">
        <v>300</v>
      </c>
      <c r="B301" s="2">
        <v>43901</v>
      </c>
      <c r="C301" s="4">
        <v>42.281958000000003</v>
      </c>
      <c r="D301" s="8">
        <f t="shared" si="11"/>
        <v>44.207689199999997</v>
      </c>
      <c r="E301">
        <f t="shared" si="10"/>
        <v>43.520716480000004</v>
      </c>
      <c r="F301">
        <f t="shared" si="12"/>
        <v>33.126286899999997</v>
      </c>
    </row>
    <row r="302" spans="1:6" x14ac:dyDescent="0.35">
      <c r="A302" s="7">
        <v>301</v>
      </c>
      <c r="B302" s="2">
        <v>43902</v>
      </c>
      <c r="C302" s="4">
        <v>37.369962999999998</v>
      </c>
      <c r="D302" s="8">
        <f t="shared" si="11"/>
        <v>42.021158200000002</v>
      </c>
      <c r="E302">
        <f t="shared" si="10"/>
        <v>43.71518296</v>
      </c>
      <c r="F302">
        <f t="shared" si="12"/>
        <v>33.325340040000007</v>
      </c>
    </row>
    <row r="303" spans="1:6" x14ac:dyDescent="0.35">
      <c r="A303" s="7">
        <v>302</v>
      </c>
      <c r="B303" s="2">
        <v>43903</v>
      </c>
      <c r="C303" s="4">
        <v>36.441296999999999</v>
      </c>
      <c r="D303" s="8">
        <f t="shared" si="11"/>
        <v>39.9296936</v>
      </c>
      <c r="E303">
        <f t="shared" si="10"/>
        <v>43.886236120000007</v>
      </c>
      <c r="F303">
        <f t="shared" si="12"/>
        <v>33.518453180000002</v>
      </c>
    </row>
    <row r="304" spans="1:6" x14ac:dyDescent="0.35">
      <c r="A304" s="7">
        <v>303</v>
      </c>
      <c r="B304" s="2">
        <v>43906</v>
      </c>
      <c r="C304" s="4">
        <v>29.671303999999999</v>
      </c>
      <c r="D304" s="8">
        <f t="shared" si="11"/>
        <v>37.757295799999994</v>
      </c>
      <c r="E304">
        <f t="shared" si="10"/>
        <v>43.905982780000002</v>
      </c>
      <c r="F304">
        <f t="shared" si="12"/>
        <v>33.646166390000005</v>
      </c>
    </row>
    <row r="305" spans="1:6" x14ac:dyDescent="0.35">
      <c r="A305" s="7">
        <v>304</v>
      </c>
      <c r="B305" s="2">
        <v>43907</v>
      </c>
      <c r="C305" s="4">
        <v>28.679970999999998</v>
      </c>
      <c r="D305" s="8">
        <f t="shared" si="11"/>
        <v>34.888898599999997</v>
      </c>
      <c r="E305">
        <f t="shared" si="10"/>
        <v>43.888902799999997</v>
      </c>
      <c r="F305">
        <f t="shared" si="12"/>
        <v>33.762579600000002</v>
      </c>
    </row>
    <row r="306" spans="1:6" x14ac:dyDescent="0.35">
      <c r="A306" s="7">
        <v>305</v>
      </c>
      <c r="B306" s="2">
        <v>43908</v>
      </c>
      <c r="C306" s="4">
        <v>24.081309000000001</v>
      </c>
      <c r="D306" s="8">
        <f t="shared" si="11"/>
        <v>31.248768800000001</v>
      </c>
      <c r="E306">
        <f t="shared" si="10"/>
        <v>43.768476239999998</v>
      </c>
      <c r="F306">
        <f t="shared" si="12"/>
        <v>33.833606190000005</v>
      </c>
    </row>
    <row r="307" spans="1:6" x14ac:dyDescent="0.35">
      <c r="A307" s="7">
        <v>306</v>
      </c>
      <c r="B307" s="2">
        <v>43909</v>
      </c>
      <c r="C307" s="4">
        <v>28.509305000000001</v>
      </c>
      <c r="D307" s="8">
        <f t="shared" si="11"/>
        <v>29.476637199999999</v>
      </c>
      <c r="E307">
        <f t="shared" si="10"/>
        <v>43.713249640000001</v>
      </c>
      <c r="F307">
        <f t="shared" si="12"/>
        <v>33.918912770000006</v>
      </c>
    </row>
    <row r="308" spans="1:6" x14ac:dyDescent="0.35">
      <c r="A308" s="7">
        <v>307</v>
      </c>
      <c r="B308" s="2">
        <v>43910</v>
      </c>
      <c r="C308" s="4">
        <v>28.501971000000001</v>
      </c>
      <c r="D308" s="8">
        <f t="shared" si="11"/>
        <v>27.888771999999999</v>
      </c>
      <c r="E308">
        <f t="shared" ref="E308:E371" si="13">+SUM(C259:C308)/COUNT(C259:C308)</f>
        <v>43.627103040000009</v>
      </c>
      <c r="F308">
        <f t="shared" si="12"/>
        <v>33.985179370000004</v>
      </c>
    </row>
    <row r="309" spans="1:6" x14ac:dyDescent="0.35">
      <c r="A309" s="7">
        <v>308</v>
      </c>
      <c r="B309" s="2">
        <v>43913</v>
      </c>
      <c r="C309" s="4">
        <v>28.952638</v>
      </c>
      <c r="D309" s="8">
        <f t="shared" si="11"/>
        <v>27.745038799999996</v>
      </c>
      <c r="E309">
        <f t="shared" si="13"/>
        <v>43.564369780000007</v>
      </c>
      <c r="F309">
        <f t="shared" si="12"/>
        <v>34.056232640000005</v>
      </c>
    </row>
    <row r="310" spans="1:6" x14ac:dyDescent="0.35">
      <c r="A310" s="7">
        <v>309</v>
      </c>
      <c r="B310" s="2">
        <v>43914</v>
      </c>
      <c r="C310" s="4">
        <v>33.666632999999997</v>
      </c>
      <c r="D310" s="8">
        <f t="shared" si="11"/>
        <v>28.742371199999997</v>
      </c>
      <c r="E310">
        <f t="shared" si="13"/>
        <v>43.600169739999998</v>
      </c>
      <c r="F310">
        <f t="shared" si="12"/>
        <v>34.18208585</v>
      </c>
    </row>
    <row r="311" spans="1:6" x14ac:dyDescent="0.35">
      <c r="A311" s="7">
        <v>310</v>
      </c>
      <c r="B311" s="2">
        <v>43915</v>
      </c>
      <c r="C311" s="4">
        <v>35.949964000000001</v>
      </c>
      <c r="D311" s="8">
        <f t="shared" si="11"/>
        <v>31.1161022</v>
      </c>
      <c r="E311">
        <f t="shared" si="13"/>
        <v>43.619356379999992</v>
      </c>
      <c r="F311">
        <f t="shared" si="12"/>
        <v>34.33157903</v>
      </c>
    </row>
    <row r="312" spans="1:6" x14ac:dyDescent="0.35">
      <c r="A312" s="7">
        <v>311</v>
      </c>
      <c r="B312" s="2">
        <v>43916</v>
      </c>
      <c r="C312" s="4">
        <v>35.210630999999999</v>
      </c>
      <c r="D312" s="8">
        <f t="shared" si="11"/>
        <v>32.456367399999998</v>
      </c>
      <c r="E312">
        <f t="shared" si="13"/>
        <v>43.606343059999993</v>
      </c>
      <c r="F312">
        <f t="shared" si="12"/>
        <v>34.473738880000006</v>
      </c>
    </row>
    <row r="313" spans="1:6" x14ac:dyDescent="0.35">
      <c r="A313" s="7">
        <v>312</v>
      </c>
      <c r="B313" s="2">
        <v>43917</v>
      </c>
      <c r="C313" s="4">
        <v>34.290632000000002</v>
      </c>
      <c r="D313" s="8">
        <f t="shared" si="11"/>
        <v>33.614099599999996</v>
      </c>
      <c r="E313">
        <f t="shared" si="13"/>
        <v>43.600823059999996</v>
      </c>
      <c r="F313">
        <f t="shared" si="12"/>
        <v>34.607772080000004</v>
      </c>
    </row>
    <row r="314" spans="1:6" x14ac:dyDescent="0.35">
      <c r="A314" s="7">
        <v>313</v>
      </c>
      <c r="B314" s="2">
        <v>43920</v>
      </c>
      <c r="C314" s="4">
        <v>33.475299999999997</v>
      </c>
      <c r="D314" s="8">
        <f t="shared" si="11"/>
        <v>34.518632000000004</v>
      </c>
      <c r="E314">
        <f t="shared" si="13"/>
        <v>43.585676419999999</v>
      </c>
      <c r="F314">
        <f t="shared" si="12"/>
        <v>34.730878620000006</v>
      </c>
    </row>
    <row r="315" spans="1:6" x14ac:dyDescent="0.35">
      <c r="A315" s="7">
        <v>314</v>
      </c>
      <c r="B315" s="2">
        <v>43921</v>
      </c>
      <c r="C315" s="4">
        <v>34.933298000000001</v>
      </c>
      <c r="D315" s="8">
        <f t="shared" si="11"/>
        <v>34.771965000000002</v>
      </c>
      <c r="E315">
        <f t="shared" si="13"/>
        <v>43.603676399999998</v>
      </c>
      <c r="F315">
        <f t="shared" si="12"/>
        <v>34.868731810000007</v>
      </c>
    </row>
    <row r="316" spans="1:6" x14ac:dyDescent="0.35">
      <c r="A316" s="7">
        <v>315</v>
      </c>
      <c r="B316" s="2">
        <v>43922</v>
      </c>
      <c r="C316" s="4">
        <v>32.103968000000002</v>
      </c>
      <c r="D316" s="8">
        <f t="shared" si="11"/>
        <v>34.002765800000006</v>
      </c>
      <c r="E316">
        <f t="shared" si="13"/>
        <v>43.516156479999992</v>
      </c>
      <c r="F316">
        <f t="shared" si="12"/>
        <v>34.972051710000002</v>
      </c>
    </row>
    <row r="317" spans="1:6" x14ac:dyDescent="0.35">
      <c r="A317" s="7">
        <v>316</v>
      </c>
      <c r="B317" s="2">
        <v>43923</v>
      </c>
      <c r="C317" s="4">
        <v>30.297969999999999</v>
      </c>
      <c r="D317" s="8">
        <f t="shared" si="11"/>
        <v>33.020233599999997</v>
      </c>
      <c r="E317">
        <f t="shared" si="13"/>
        <v>43.362703299999986</v>
      </c>
      <c r="F317">
        <f t="shared" si="12"/>
        <v>35.051338300000005</v>
      </c>
    </row>
    <row r="318" spans="1:6" x14ac:dyDescent="0.35">
      <c r="A318" s="7">
        <v>317</v>
      </c>
      <c r="B318" s="2">
        <v>43924</v>
      </c>
      <c r="C318" s="4">
        <v>32.000635000000003</v>
      </c>
      <c r="D318" s="8">
        <f t="shared" si="11"/>
        <v>32.562234199999999</v>
      </c>
      <c r="E318">
        <f t="shared" si="13"/>
        <v>43.239783419999988</v>
      </c>
      <c r="F318">
        <f t="shared" si="12"/>
        <v>35.146584870000005</v>
      </c>
    </row>
    <row r="319" spans="1:6" x14ac:dyDescent="0.35">
      <c r="A319" s="7">
        <v>318</v>
      </c>
      <c r="B319" s="2">
        <v>43927</v>
      </c>
      <c r="C319" s="4">
        <v>34.415965999999997</v>
      </c>
      <c r="D319" s="8">
        <f t="shared" si="11"/>
        <v>32.750367400000002</v>
      </c>
      <c r="E319">
        <f t="shared" si="13"/>
        <v>43.175010159999992</v>
      </c>
      <c r="F319">
        <f t="shared" si="12"/>
        <v>35.260684760000004</v>
      </c>
    </row>
    <row r="320" spans="1:6" x14ac:dyDescent="0.35">
      <c r="A320" s="7">
        <v>319</v>
      </c>
      <c r="B320" s="2">
        <v>43928</v>
      </c>
      <c r="C320" s="4">
        <v>36.363297000000003</v>
      </c>
      <c r="D320" s="8">
        <f t="shared" si="11"/>
        <v>33.036367199999994</v>
      </c>
      <c r="E320">
        <f t="shared" si="13"/>
        <v>43.158250179999989</v>
      </c>
      <c r="F320">
        <f t="shared" si="12"/>
        <v>35.391031300000002</v>
      </c>
    </row>
    <row r="321" spans="1:6" x14ac:dyDescent="0.35">
      <c r="A321" s="7">
        <v>320</v>
      </c>
      <c r="B321" s="2">
        <v>43929</v>
      </c>
      <c r="C321" s="4">
        <v>36.589297000000002</v>
      </c>
      <c r="D321" s="8">
        <f t="shared" si="11"/>
        <v>33.933433000000001</v>
      </c>
      <c r="E321">
        <f t="shared" si="13"/>
        <v>43.134170199999993</v>
      </c>
      <c r="F321">
        <f t="shared" si="12"/>
        <v>35.526184500000006</v>
      </c>
    </row>
    <row r="322" spans="1:6" x14ac:dyDescent="0.35">
      <c r="A322" s="7">
        <v>321</v>
      </c>
      <c r="B322" s="2">
        <v>43930</v>
      </c>
      <c r="C322" s="4">
        <v>38.199961999999999</v>
      </c>
      <c r="D322" s="8">
        <f t="shared" si="11"/>
        <v>35.513831400000001</v>
      </c>
      <c r="E322">
        <f t="shared" si="13"/>
        <v>43.123516879999997</v>
      </c>
      <c r="F322">
        <f t="shared" si="12"/>
        <v>35.675284350000013</v>
      </c>
    </row>
    <row r="323" spans="1:6" x14ac:dyDescent="0.35">
      <c r="A323" s="7">
        <v>322</v>
      </c>
      <c r="B323" s="2">
        <v>43934</v>
      </c>
      <c r="C323" s="4">
        <v>43.396622999999998</v>
      </c>
      <c r="D323" s="8">
        <f t="shared" si="11"/>
        <v>37.793029000000004</v>
      </c>
      <c r="E323">
        <f t="shared" si="13"/>
        <v>43.137036860000009</v>
      </c>
      <c r="F323">
        <f t="shared" si="12"/>
        <v>35.874470810000012</v>
      </c>
    </row>
    <row r="324" spans="1:6" x14ac:dyDescent="0.35">
      <c r="A324" s="7">
        <v>323</v>
      </c>
      <c r="B324" s="2">
        <v>43935</v>
      </c>
      <c r="C324" s="4">
        <v>47.325952999999998</v>
      </c>
      <c r="D324" s="8">
        <f t="shared" si="11"/>
        <v>40.375026400000003</v>
      </c>
      <c r="E324">
        <f t="shared" si="13"/>
        <v>43.216130119999995</v>
      </c>
      <c r="F324">
        <f t="shared" si="12"/>
        <v>36.114403910000007</v>
      </c>
    </row>
    <row r="325" spans="1:6" x14ac:dyDescent="0.35">
      <c r="A325" s="7">
        <v>324</v>
      </c>
      <c r="B325" s="2">
        <v>43936</v>
      </c>
      <c r="C325" s="4">
        <v>48.655284999999999</v>
      </c>
      <c r="D325" s="8">
        <f t="shared" si="11"/>
        <v>42.833423999999994</v>
      </c>
      <c r="E325">
        <f t="shared" si="13"/>
        <v>43.149236859999995</v>
      </c>
      <c r="F325">
        <f t="shared" si="12"/>
        <v>36.361277000000008</v>
      </c>
    </row>
    <row r="326" spans="1:6" x14ac:dyDescent="0.35">
      <c r="A326" s="7">
        <v>325</v>
      </c>
      <c r="B326" s="2">
        <v>43937</v>
      </c>
      <c r="C326" s="4">
        <v>49.680616999999998</v>
      </c>
      <c r="D326" s="8">
        <f t="shared" si="11"/>
        <v>45.451688000000004</v>
      </c>
      <c r="E326">
        <f t="shared" si="13"/>
        <v>42.960103719999985</v>
      </c>
      <c r="F326">
        <f t="shared" si="12"/>
        <v>36.623270070000011</v>
      </c>
    </row>
    <row r="327" spans="1:6" x14ac:dyDescent="0.35">
      <c r="A327" s="7">
        <v>326</v>
      </c>
      <c r="B327" s="2">
        <v>43938</v>
      </c>
      <c r="C327" s="4">
        <v>50.259283000000003</v>
      </c>
      <c r="D327" s="8">
        <f t="shared" ref="D327:D390" si="14">+SUM(C323:C327)/COUNT(C323:C327)</f>
        <v>47.863552200000001</v>
      </c>
      <c r="E327">
        <f t="shared" si="13"/>
        <v>42.985690359999992</v>
      </c>
      <c r="F327">
        <f t="shared" si="12"/>
        <v>36.889309800000014</v>
      </c>
    </row>
    <row r="328" spans="1:6" x14ac:dyDescent="0.35">
      <c r="A328" s="7">
        <v>327</v>
      </c>
      <c r="B328" s="2">
        <v>43941</v>
      </c>
      <c r="C328" s="4">
        <v>49.757283999999999</v>
      </c>
      <c r="D328" s="8">
        <f t="shared" si="14"/>
        <v>49.135684400000002</v>
      </c>
      <c r="E328">
        <f t="shared" si="13"/>
        <v>42.982223699999992</v>
      </c>
      <c r="F328">
        <f t="shared" si="12"/>
        <v>37.16485620000001</v>
      </c>
    </row>
    <row r="329" spans="1:6" x14ac:dyDescent="0.35">
      <c r="A329" s="7">
        <v>328</v>
      </c>
      <c r="B329" s="2">
        <v>43942</v>
      </c>
      <c r="C329" s="4">
        <v>45.781288000000004</v>
      </c>
      <c r="D329" s="8">
        <f t="shared" si="14"/>
        <v>48.826751399999999</v>
      </c>
      <c r="E329">
        <f t="shared" si="13"/>
        <v>42.900423799999999</v>
      </c>
      <c r="F329">
        <f t="shared" si="12"/>
        <v>37.398442640000006</v>
      </c>
    </row>
    <row r="330" spans="1:6" x14ac:dyDescent="0.35">
      <c r="A330" s="7">
        <v>329</v>
      </c>
      <c r="B330" s="2">
        <v>43943</v>
      </c>
      <c r="C330" s="4">
        <v>48.807285</v>
      </c>
      <c r="D330" s="8">
        <f t="shared" si="14"/>
        <v>48.857151400000006</v>
      </c>
      <c r="E330">
        <f t="shared" si="13"/>
        <v>42.848197200000001</v>
      </c>
      <c r="F330">
        <f t="shared" si="12"/>
        <v>37.667235710000007</v>
      </c>
    </row>
    <row r="331" spans="1:6" x14ac:dyDescent="0.35">
      <c r="A331" s="7">
        <v>330</v>
      </c>
      <c r="B331" s="2">
        <v>43944</v>
      </c>
      <c r="C331" s="4">
        <v>47.041952999999999</v>
      </c>
      <c r="D331" s="8">
        <f t="shared" si="14"/>
        <v>48.329418600000011</v>
      </c>
      <c r="E331">
        <f t="shared" si="13"/>
        <v>42.756530620000007</v>
      </c>
      <c r="F331">
        <f t="shared" si="12"/>
        <v>37.91679546000001</v>
      </c>
    </row>
    <row r="332" spans="1:6" x14ac:dyDescent="0.35">
      <c r="A332" s="7">
        <v>331</v>
      </c>
      <c r="B332" s="2">
        <v>43945</v>
      </c>
      <c r="C332" s="4">
        <v>48.343285000000002</v>
      </c>
      <c r="D332" s="8">
        <f t="shared" si="14"/>
        <v>47.946218999999999</v>
      </c>
      <c r="E332">
        <f t="shared" si="13"/>
        <v>42.700344000000001</v>
      </c>
      <c r="F332">
        <f t="shared" si="12"/>
        <v>38.180268530000006</v>
      </c>
    </row>
    <row r="333" spans="1:6" x14ac:dyDescent="0.35">
      <c r="A333" s="7">
        <v>332</v>
      </c>
      <c r="B333" s="2">
        <v>43948</v>
      </c>
      <c r="C333" s="4">
        <v>53.249946999999999</v>
      </c>
      <c r="D333" s="8">
        <f t="shared" si="14"/>
        <v>48.644751599999999</v>
      </c>
      <c r="E333">
        <f t="shared" si="13"/>
        <v>42.693344019999998</v>
      </c>
      <c r="F333">
        <f t="shared" si="12"/>
        <v>38.48952156</v>
      </c>
    </row>
    <row r="334" spans="1:6" x14ac:dyDescent="0.35">
      <c r="A334" s="7">
        <v>333</v>
      </c>
      <c r="B334" s="2">
        <v>43949</v>
      </c>
      <c r="C334" s="4">
        <v>51.274614999999997</v>
      </c>
      <c r="D334" s="8">
        <f t="shared" si="14"/>
        <v>49.743417000000001</v>
      </c>
      <c r="E334">
        <f t="shared" si="13"/>
        <v>42.652130719999995</v>
      </c>
      <c r="F334">
        <f t="shared" si="12"/>
        <v>38.778134600000001</v>
      </c>
    </row>
    <row r="335" spans="1:6" x14ac:dyDescent="0.35">
      <c r="A335" s="7">
        <v>334</v>
      </c>
      <c r="B335" s="2">
        <v>43950</v>
      </c>
      <c r="C335" s="4">
        <v>53.367280000000001</v>
      </c>
      <c r="D335" s="8">
        <f t="shared" si="14"/>
        <v>50.655416000000002</v>
      </c>
      <c r="E335">
        <f t="shared" si="13"/>
        <v>42.574944140000007</v>
      </c>
      <c r="F335">
        <f t="shared" si="12"/>
        <v>39.089787620000003</v>
      </c>
    </row>
    <row r="336" spans="1:6" x14ac:dyDescent="0.35">
      <c r="A336" s="7">
        <v>335</v>
      </c>
      <c r="B336" s="2">
        <v>43951</v>
      </c>
      <c r="C336" s="4">
        <v>52.125281000000001</v>
      </c>
      <c r="D336" s="8">
        <f t="shared" si="14"/>
        <v>51.672081599999999</v>
      </c>
      <c r="E336">
        <f t="shared" si="13"/>
        <v>42.394224320000014</v>
      </c>
      <c r="F336">
        <f t="shared" si="12"/>
        <v>39.390793980000005</v>
      </c>
    </row>
    <row r="337" spans="1:6" x14ac:dyDescent="0.35">
      <c r="A337" s="7">
        <v>336</v>
      </c>
      <c r="B337" s="2">
        <v>43952</v>
      </c>
      <c r="C337" s="4">
        <v>46.754620000000003</v>
      </c>
      <c r="D337" s="8">
        <f t="shared" si="14"/>
        <v>51.354348600000002</v>
      </c>
      <c r="E337">
        <f t="shared" si="13"/>
        <v>42.130104580000008</v>
      </c>
      <c r="F337">
        <f t="shared" si="12"/>
        <v>39.634413739999999</v>
      </c>
    </row>
    <row r="338" spans="1:6" x14ac:dyDescent="0.35">
      <c r="A338" s="7">
        <v>337</v>
      </c>
      <c r="B338" s="2">
        <v>43955</v>
      </c>
      <c r="C338" s="4">
        <v>50.745949000000003</v>
      </c>
      <c r="D338" s="8">
        <f t="shared" si="14"/>
        <v>50.853549000000001</v>
      </c>
      <c r="E338">
        <f t="shared" si="13"/>
        <v>41.943691420000007</v>
      </c>
      <c r="F338">
        <f t="shared" si="12"/>
        <v>39.915520120000004</v>
      </c>
    </row>
    <row r="339" spans="1:6" x14ac:dyDescent="0.35">
      <c r="A339" s="7">
        <v>338</v>
      </c>
      <c r="B339" s="2">
        <v>43956</v>
      </c>
      <c r="C339" s="4">
        <v>51.213949</v>
      </c>
      <c r="D339" s="8">
        <f t="shared" si="14"/>
        <v>50.841415800000007</v>
      </c>
      <c r="E339">
        <f t="shared" si="13"/>
        <v>41.856251520000015</v>
      </c>
      <c r="F339">
        <f t="shared" si="12"/>
        <v>40.195099839999997</v>
      </c>
    </row>
    <row r="340" spans="1:6" x14ac:dyDescent="0.35">
      <c r="A340" s="7">
        <v>339</v>
      </c>
      <c r="B340" s="2">
        <v>43957</v>
      </c>
      <c r="C340" s="4">
        <v>52.171948</v>
      </c>
      <c r="D340" s="8">
        <f t="shared" si="14"/>
        <v>50.602349400000001</v>
      </c>
      <c r="E340">
        <f t="shared" si="13"/>
        <v>41.833144880000006</v>
      </c>
      <c r="F340">
        <f t="shared" si="12"/>
        <v>40.48168622</v>
      </c>
    </row>
    <row r="341" spans="1:6" x14ac:dyDescent="0.35">
      <c r="A341" s="7">
        <v>340</v>
      </c>
      <c r="B341" s="2">
        <v>43958</v>
      </c>
      <c r="C341" s="4">
        <v>52.002614999999999</v>
      </c>
      <c r="D341" s="8">
        <f t="shared" si="14"/>
        <v>50.577816199999994</v>
      </c>
      <c r="E341">
        <f t="shared" si="13"/>
        <v>41.834798220000003</v>
      </c>
      <c r="F341">
        <f t="shared" si="12"/>
        <v>40.761925939999998</v>
      </c>
    </row>
    <row r="342" spans="1:6" x14ac:dyDescent="0.35">
      <c r="A342" s="7">
        <v>341</v>
      </c>
      <c r="B342" s="2">
        <v>43959</v>
      </c>
      <c r="C342" s="4">
        <v>54.627944999999997</v>
      </c>
      <c r="D342" s="8">
        <f t="shared" si="14"/>
        <v>52.152481199999997</v>
      </c>
      <c r="E342">
        <f t="shared" si="13"/>
        <v>42.02202470000001</v>
      </c>
      <c r="F342">
        <f t="shared" si="12"/>
        <v>41.069278959999998</v>
      </c>
    </row>
    <row r="343" spans="1:6" x14ac:dyDescent="0.35">
      <c r="A343" s="7">
        <v>342</v>
      </c>
      <c r="B343" s="2">
        <v>43962</v>
      </c>
      <c r="C343" s="4">
        <v>54.085946</v>
      </c>
      <c r="D343" s="8">
        <f t="shared" si="14"/>
        <v>52.820480599999996</v>
      </c>
      <c r="E343">
        <f t="shared" si="13"/>
        <v>42.213091180000013</v>
      </c>
      <c r="F343">
        <f t="shared" si="12"/>
        <v>41.355805339999996</v>
      </c>
    </row>
    <row r="344" spans="1:6" x14ac:dyDescent="0.35">
      <c r="A344" s="7">
        <v>343</v>
      </c>
      <c r="B344" s="2">
        <v>43963</v>
      </c>
      <c r="C344" s="4">
        <v>53.960613000000002</v>
      </c>
      <c r="D344" s="8">
        <f t="shared" si="14"/>
        <v>53.369813399999998</v>
      </c>
      <c r="E344">
        <f t="shared" si="13"/>
        <v>42.300811100000011</v>
      </c>
      <c r="F344">
        <f t="shared" si="12"/>
        <v>41.64275172</v>
      </c>
    </row>
    <row r="345" spans="1:6" x14ac:dyDescent="0.35">
      <c r="A345" s="7">
        <v>344</v>
      </c>
      <c r="B345" s="2">
        <v>43964</v>
      </c>
      <c r="C345" s="4">
        <v>52.730614000000003</v>
      </c>
      <c r="D345" s="8">
        <f t="shared" si="14"/>
        <v>53.481546600000001</v>
      </c>
      <c r="E345">
        <f t="shared" si="13"/>
        <v>42.36141104</v>
      </c>
      <c r="F345">
        <f t="shared" si="12"/>
        <v>41.907958120000004</v>
      </c>
    </row>
    <row r="346" spans="1:6" x14ac:dyDescent="0.35">
      <c r="A346" s="7">
        <v>345</v>
      </c>
      <c r="B346" s="2">
        <v>43965</v>
      </c>
      <c r="C346" s="4">
        <v>53.555280000000003</v>
      </c>
      <c r="D346" s="8">
        <f t="shared" si="14"/>
        <v>53.792079600000001</v>
      </c>
      <c r="E346">
        <f t="shared" si="13"/>
        <v>42.433184299999994</v>
      </c>
      <c r="F346">
        <f t="shared" si="12"/>
        <v>42.174151189999996</v>
      </c>
    </row>
    <row r="347" spans="1:6" x14ac:dyDescent="0.35">
      <c r="A347" s="7">
        <v>346</v>
      </c>
      <c r="B347" s="2">
        <v>43966</v>
      </c>
      <c r="C347" s="4">
        <v>53.277946999999998</v>
      </c>
      <c r="D347" s="8">
        <f t="shared" si="14"/>
        <v>53.522080000000003</v>
      </c>
      <c r="E347">
        <f t="shared" si="13"/>
        <v>42.532690879999997</v>
      </c>
      <c r="F347">
        <f t="shared" si="12"/>
        <v>42.436537599999994</v>
      </c>
    </row>
    <row r="348" spans="1:6" x14ac:dyDescent="0.35">
      <c r="A348" s="7">
        <v>347</v>
      </c>
      <c r="B348" s="2">
        <v>43969</v>
      </c>
      <c r="C348" s="4">
        <v>54.241945999999999</v>
      </c>
      <c r="D348" s="8">
        <f t="shared" si="14"/>
        <v>53.553279999999994</v>
      </c>
      <c r="E348">
        <f t="shared" si="13"/>
        <v>42.6795574</v>
      </c>
      <c r="F348">
        <f t="shared" si="12"/>
        <v>42.699477339999994</v>
      </c>
    </row>
    <row r="349" spans="1:6" x14ac:dyDescent="0.35">
      <c r="A349" s="7">
        <v>348</v>
      </c>
      <c r="B349" s="2">
        <v>43970</v>
      </c>
      <c r="C349" s="4">
        <v>53.867279000000003</v>
      </c>
      <c r="D349" s="8">
        <f t="shared" si="14"/>
        <v>53.534613200000003</v>
      </c>
      <c r="E349">
        <f t="shared" si="13"/>
        <v>42.946237119999999</v>
      </c>
      <c r="F349">
        <f t="shared" si="12"/>
        <v>42.954650409999992</v>
      </c>
    </row>
    <row r="350" spans="1:6" x14ac:dyDescent="0.35">
      <c r="A350" s="7">
        <v>349</v>
      </c>
      <c r="B350" s="2">
        <v>43971</v>
      </c>
      <c r="C350" s="4">
        <v>54.370612000000001</v>
      </c>
      <c r="D350" s="8">
        <f t="shared" si="14"/>
        <v>53.862612800000001</v>
      </c>
      <c r="E350">
        <f t="shared" si="13"/>
        <v>43.173210220000001</v>
      </c>
      <c r="F350">
        <f t="shared" si="12"/>
        <v>43.211063479999993</v>
      </c>
    </row>
    <row r="351" spans="1:6" x14ac:dyDescent="0.35">
      <c r="A351" s="7">
        <v>350</v>
      </c>
      <c r="B351" s="2">
        <v>43972</v>
      </c>
      <c r="C351" s="4">
        <v>55.173278000000003</v>
      </c>
      <c r="D351" s="8">
        <f t="shared" si="14"/>
        <v>54.186212400000002</v>
      </c>
      <c r="E351">
        <f t="shared" si="13"/>
        <v>43.431036620000015</v>
      </c>
      <c r="F351">
        <f t="shared" si="12"/>
        <v>43.475876550000002</v>
      </c>
    </row>
    <row r="352" spans="1:6" x14ac:dyDescent="0.35">
      <c r="A352" s="7">
        <v>351</v>
      </c>
      <c r="B352" s="2">
        <v>43973</v>
      </c>
      <c r="C352" s="4">
        <v>54.458612000000002</v>
      </c>
      <c r="D352" s="8">
        <f t="shared" si="14"/>
        <v>54.422345400000005</v>
      </c>
      <c r="E352">
        <f t="shared" si="13"/>
        <v>43.772809600000009</v>
      </c>
      <c r="F352">
        <f t="shared" si="12"/>
        <v>43.743996280000005</v>
      </c>
    </row>
    <row r="353" spans="1:6" x14ac:dyDescent="0.35">
      <c r="A353" s="7">
        <v>352</v>
      </c>
      <c r="B353" s="2">
        <v>43977</v>
      </c>
      <c r="C353" s="4">
        <v>54.591279</v>
      </c>
      <c r="D353" s="8">
        <f t="shared" si="14"/>
        <v>54.492211999999995</v>
      </c>
      <c r="E353">
        <f t="shared" si="13"/>
        <v>44.135809240000007</v>
      </c>
      <c r="F353">
        <f t="shared" si="12"/>
        <v>44.011022680000004</v>
      </c>
    </row>
    <row r="354" spans="1:6" x14ac:dyDescent="0.35">
      <c r="A354" s="7">
        <v>353</v>
      </c>
      <c r="B354" s="2">
        <v>43978</v>
      </c>
      <c r="C354" s="4">
        <v>54.681944999999999</v>
      </c>
      <c r="D354" s="8">
        <f t="shared" si="14"/>
        <v>54.655145199999993</v>
      </c>
      <c r="E354">
        <f t="shared" si="13"/>
        <v>44.636022060000002</v>
      </c>
      <c r="F354">
        <f t="shared" si="12"/>
        <v>44.271002420000016</v>
      </c>
    </row>
    <row r="355" spans="1:6" x14ac:dyDescent="0.35">
      <c r="A355" s="7">
        <v>354</v>
      </c>
      <c r="B355" s="2">
        <v>43979</v>
      </c>
      <c r="C355" s="4">
        <v>53.720613</v>
      </c>
      <c r="D355" s="8">
        <f t="shared" si="14"/>
        <v>54.5251454</v>
      </c>
      <c r="E355">
        <f t="shared" si="13"/>
        <v>45.136834900000004</v>
      </c>
      <c r="F355">
        <f t="shared" si="12"/>
        <v>44.512868850000011</v>
      </c>
    </row>
    <row r="356" spans="1:6" x14ac:dyDescent="0.35">
      <c r="A356" s="7">
        <v>355</v>
      </c>
      <c r="B356" s="2">
        <v>43980</v>
      </c>
      <c r="C356" s="4">
        <v>55.666611000000003</v>
      </c>
      <c r="D356" s="8">
        <f t="shared" si="14"/>
        <v>54.623812000000001</v>
      </c>
      <c r="E356">
        <f t="shared" si="13"/>
        <v>45.768540940000001</v>
      </c>
      <c r="F356">
        <f t="shared" si="12"/>
        <v>44.76850859000001</v>
      </c>
    </row>
    <row r="357" spans="1:6" x14ac:dyDescent="0.35">
      <c r="A357" s="7">
        <v>356</v>
      </c>
      <c r="B357" s="2">
        <v>43983</v>
      </c>
      <c r="C357" s="4">
        <v>59.873272999999998</v>
      </c>
      <c r="D357" s="8">
        <f t="shared" si="14"/>
        <v>55.706744199999989</v>
      </c>
      <c r="E357">
        <f t="shared" si="13"/>
        <v>46.395820300000004</v>
      </c>
      <c r="F357">
        <f t="shared" si="12"/>
        <v>45.054534970000013</v>
      </c>
    </row>
    <row r="358" spans="1:6" x14ac:dyDescent="0.35">
      <c r="A358" s="7">
        <v>357</v>
      </c>
      <c r="B358" s="2">
        <v>43984</v>
      </c>
      <c r="C358" s="4">
        <v>58.770608000000003</v>
      </c>
      <c r="D358" s="8">
        <f t="shared" si="14"/>
        <v>56.542609999999989</v>
      </c>
      <c r="E358">
        <f t="shared" si="13"/>
        <v>47.001193039999997</v>
      </c>
      <c r="F358">
        <f t="shared" ref="F358:F421" si="15">+SUM(C259:C358)/COUNT(C259:C358)</f>
        <v>45.314148040000021</v>
      </c>
    </row>
    <row r="359" spans="1:6" x14ac:dyDescent="0.35">
      <c r="A359" s="7">
        <v>358</v>
      </c>
      <c r="B359" s="2">
        <v>43985</v>
      </c>
      <c r="C359" s="4">
        <v>58.863940999999997</v>
      </c>
      <c r="D359" s="8">
        <f t="shared" si="14"/>
        <v>57.379009199999999</v>
      </c>
      <c r="E359">
        <f t="shared" si="13"/>
        <v>47.599419100000006</v>
      </c>
      <c r="F359">
        <f t="shared" si="15"/>
        <v>45.581894440000006</v>
      </c>
    </row>
    <row r="360" spans="1:6" x14ac:dyDescent="0.35">
      <c r="A360" s="7">
        <v>359</v>
      </c>
      <c r="B360" s="2">
        <v>43986</v>
      </c>
      <c r="C360" s="4">
        <v>57.625275999999999</v>
      </c>
      <c r="D360" s="8">
        <f t="shared" si="14"/>
        <v>58.159941799999999</v>
      </c>
      <c r="E360">
        <f t="shared" si="13"/>
        <v>48.078591960000011</v>
      </c>
      <c r="F360">
        <f t="shared" si="15"/>
        <v>45.839380850000005</v>
      </c>
    </row>
    <row r="361" spans="1:6" x14ac:dyDescent="0.35">
      <c r="A361" s="7">
        <v>360</v>
      </c>
      <c r="B361" s="2">
        <v>43987</v>
      </c>
      <c r="C361" s="4">
        <v>59.043940999999997</v>
      </c>
      <c r="D361" s="8">
        <f t="shared" si="14"/>
        <v>58.835407799999999</v>
      </c>
      <c r="E361">
        <f t="shared" si="13"/>
        <v>48.54047150000001</v>
      </c>
      <c r="F361">
        <f t="shared" si="15"/>
        <v>46.079913939999997</v>
      </c>
    </row>
    <row r="362" spans="1:6" x14ac:dyDescent="0.35">
      <c r="A362" s="7">
        <v>361</v>
      </c>
      <c r="B362" s="2">
        <v>43990</v>
      </c>
      <c r="C362" s="4">
        <v>63.327936999999999</v>
      </c>
      <c r="D362" s="8">
        <f t="shared" si="14"/>
        <v>59.52634059999999</v>
      </c>
      <c r="E362">
        <f t="shared" si="13"/>
        <v>49.102817620000003</v>
      </c>
      <c r="F362">
        <f t="shared" si="15"/>
        <v>46.354580339999991</v>
      </c>
    </row>
    <row r="363" spans="1:6" x14ac:dyDescent="0.35">
      <c r="A363" s="7">
        <v>362</v>
      </c>
      <c r="B363" s="2">
        <v>43991</v>
      </c>
      <c r="C363" s="4">
        <v>62.711271000000004</v>
      </c>
      <c r="D363" s="8">
        <f t="shared" si="14"/>
        <v>60.314473199999995</v>
      </c>
      <c r="E363">
        <f t="shared" si="13"/>
        <v>49.671230400000013</v>
      </c>
      <c r="F363">
        <f t="shared" si="15"/>
        <v>46.636026729999998</v>
      </c>
    </row>
    <row r="364" spans="1:6" x14ac:dyDescent="0.35">
      <c r="A364" s="7">
        <v>363</v>
      </c>
      <c r="B364" s="2">
        <v>43992</v>
      </c>
      <c r="C364" s="4">
        <v>68.336597999999995</v>
      </c>
      <c r="D364" s="8">
        <f t="shared" si="14"/>
        <v>62.2090046</v>
      </c>
      <c r="E364">
        <f t="shared" si="13"/>
        <v>50.36845636000001</v>
      </c>
      <c r="F364">
        <f t="shared" si="15"/>
        <v>46.977066389999997</v>
      </c>
    </row>
    <row r="365" spans="1:6" x14ac:dyDescent="0.35">
      <c r="A365" s="7">
        <v>364</v>
      </c>
      <c r="B365" s="2">
        <v>43993</v>
      </c>
      <c r="C365" s="4">
        <v>64.855935000000002</v>
      </c>
      <c r="D365" s="8">
        <f t="shared" si="14"/>
        <v>63.655136399999989</v>
      </c>
      <c r="E365">
        <f t="shared" si="13"/>
        <v>50.966909100000002</v>
      </c>
      <c r="F365">
        <f t="shared" si="15"/>
        <v>47.285292749999989</v>
      </c>
    </row>
    <row r="366" spans="1:6" x14ac:dyDescent="0.35">
      <c r="A366" s="7">
        <v>365</v>
      </c>
      <c r="B366" s="2">
        <v>43994</v>
      </c>
      <c r="C366" s="4">
        <v>62.351937999999997</v>
      </c>
      <c r="D366" s="8">
        <f t="shared" si="14"/>
        <v>64.316735800000004</v>
      </c>
      <c r="E366">
        <f t="shared" si="13"/>
        <v>51.571868500000001</v>
      </c>
      <c r="F366">
        <f t="shared" si="15"/>
        <v>47.544012489999986</v>
      </c>
    </row>
    <row r="367" spans="1:6" x14ac:dyDescent="0.35">
      <c r="A367" s="7">
        <v>366</v>
      </c>
      <c r="B367" s="2">
        <v>43997</v>
      </c>
      <c r="C367" s="4">
        <v>66.059933999999998</v>
      </c>
      <c r="D367" s="8">
        <f t="shared" si="14"/>
        <v>64.863135200000002</v>
      </c>
      <c r="E367">
        <f t="shared" si="13"/>
        <v>52.287107779999999</v>
      </c>
      <c r="F367">
        <f t="shared" si="15"/>
        <v>47.824905539999982</v>
      </c>
    </row>
    <row r="368" spans="1:6" x14ac:dyDescent="0.35">
      <c r="A368" s="7">
        <v>367</v>
      </c>
      <c r="B368" s="2">
        <v>43998</v>
      </c>
      <c r="C368" s="4">
        <v>65.475268</v>
      </c>
      <c r="D368" s="8">
        <f t="shared" si="14"/>
        <v>65.415934599999986</v>
      </c>
      <c r="E368">
        <f t="shared" si="13"/>
        <v>52.956600440000003</v>
      </c>
      <c r="F368">
        <f t="shared" si="15"/>
        <v>48.098191929999984</v>
      </c>
    </row>
    <row r="369" spans="1:6" x14ac:dyDescent="0.35">
      <c r="A369" s="7">
        <v>368</v>
      </c>
      <c r="B369" s="2">
        <v>43999</v>
      </c>
      <c r="C369" s="4">
        <v>66.119266999999994</v>
      </c>
      <c r="D369" s="8">
        <f t="shared" si="14"/>
        <v>64.972468399999997</v>
      </c>
      <c r="E369">
        <f t="shared" si="13"/>
        <v>53.590666460000001</v>
      </c>
      <c r="F369">
        <f t="shared" si="15"/>
        <v>48.38283830999999</v>
      </c>
    </row>
    <row r="370" spans="1:6" x14ac:dyDescent="0.35">
      <c r="A370" s="7">
        <v>369</v>
      </c>
      <c r="B370" s="2">
        <v>44000</v>
      </c>
      <c r="C370" s="4">
        <v>66.930599999999998</v>
      </c>
      <c r="D370" s="8">
        <f t="shared" si="14"/>
        <v>65.387401400000002</v>
      </c>
      <c r="E370">
        <f t="shared" si="13"/>
        <v>54.202012520000011</v>
      </c>
      <c r="F370">
        <f t="shared" si="15"/>
        <v>48.680131349999982</v>
      </c>
    </row>
    <row r="371" spans="1:6" x14ac:dyDescent="0.35">
      <c r="A371" s="7">
        <v>370</v>
      </c>
      <c r="B371" s="2">
        <v>44001</v>
      </c>
      <c r="C371" s="4">
        <v>66.726600000000005</v>
      </c>
      <c r="D371" s="8">
        <f t="shared" si="14"/>
        <v>66.262333799999993</v>
      </c>
      <c r="E371">
        <f t="shared" si="13"/>
        <v>54.804758580000005</v>
      </c>
      <c r="F371">
        <f t="shared" si="15"/>
        <v>48.969464389999985</v>
      </c>
    </row>
    <row r="372" spans="1:6" x14ac:dyDescent="0.35">
      <c r="A372" s="7">
        <v>371</v>
      </c>
      <c r="B372" s="2">
        <v>44004</v>
      </c>
      <c r="C372" s="4">
        <v>66.287934000000007</v>
      </c>
      <c r="D372" s="8">
        <f t="shared" si="14"/>
        <v>66.307933800000001</v>
      </c>
      <c r="E372">
        <f t="shared" ref="E372:E435" si="16">+SUM(C323:C372)/COUNT(C323:C372)</f>
        <v>55.366518020000001</v>
      </c>
      <c r="F372">
        <f t="shared" si="15"/>
        <v>49.245017449999999</v>
      </c>
    </row>
    <row r="373" spans="1:6" x14ac:dyDescent="0.35">
      <c r="A373" s="7">
        <v>372</v>
      </c>
      <c r="B373" s="2">
        <v>44005</v>
      </c>
      <c r="C373" s="4">
        <v>66.785267000000005</v>
      </c>
      <c r="D373" s="8">
        <f t="shared" si="14"/>
        <v>66.569933600000013</v>
      </c>
      <c r="E373">
        <f t="shared" si="16"/>
        <v>55.834290900000006</v>
      </c>
      <c r="F373">
        <f t="shared" si="15"/>
        <v>49.485663880000004</v>
      </c>
    </row>
    <row r="374" spans="1:6" x14ac:dyDescent="0.35">
      <c r="A374" s="7">
        <v>373</v>
      </c>
      <c r="B374" s="2">
        <v>44006</v>
      </c>
      <c r="C374" s="4">
        <v>64.056602999999996</v>
      </c>
      <c r="D374" s="8">
        <f t="shared" si="14"/>
        <v>66.157400800000005</v>
      </c>
      <c r="E374">
        <f t="shared" si="16"/>
        <v>56.168903900000004</v>
      </c>
      <c r="F374">
        <f t="shared" si="15"/>
        <v>49.692517010000003</v>
      </c>
    </row>
    <row r="375" spans="1:6" x14ac:dyDescent="0.35">
      <c r="A375" s="7">
        <v>374</v>
      </c>
      <c r="B375" s="2">
        <v>44007</v>
      </c>
      <c r="C375" s="4">
        <v>65.731933999999995</v>
      </c>
      <c r="D375" s="8">
        <f t="shared" si="14"/>
        <v>65.917667600000001</v>
      </c>
      <c r="E375">
        <f t="shared" si="16"/>
        <v>56.51043688</v>
      </c>
      <c r="F375">
        <f t="shared" si="15"/>
        <v>49.829836870000001</v>
      </c>
    </row>
    <row r="376" spans="1:6" x14ac:dyDescent="0.35">
      <c r="A376" s="7">
        <v>375</v>
      </c>
      <c r="B376" s="2">
        <v>44008</v>
      </c>
      <c r="C376" s="4">
        <v>63.982602999999997</v>
      </c>
      <c r="D376" s="8">
        <f t="shared" si="14"/>
        <v>65.368868199999994</v>
      </c>
      <c r="E376">
        <f t="shared" si="16"/>
        <v>56.796476599999998</v>
      </c>
      <c r="F376">
        <f t="shared" si="15"/>
        <v>49.878290159999999</v>
      </c>
    </row>
    <row r="377" spans="1:6" x14ac:dyDescent="0.35">
      <c r="A377" s="7">
        <v>376</v>
      </c>
      <c r="B377" s="2">
        <v>44011</v>
      </c>
      <c r="C377" s="4">
        <v>67.289933000000005</v>
      </c>
      <c r="D377" s="8">
        <f t="shared" si="14"/>
        <v>65.569267999999994</v>
      </c>
      <c r="E377">
        <f t="shared" si="16"/>
        <v>57.137089599999996</v>
      </c>
      <c r="F377">
        <f t="shared" si="15"/>
        <v>50.061389980000001</v>
      </c>
    </row>
    <row r="378" spans="1:6" x14ac:dyDescent="0.35">
      <c r="A378" s="7">
        <v>377</v>
      </c>
      <c r="B378" s="2">
        <v>44012</v>
      </c>
      <c r="C378" s="4">
        <v>71.987261000000004</v>
      </c>
      <c r="D378" s="8">
        <f t="shared" si="14"/>
        <v>66.609666799999999</v>
      </c>
      <c r="E378">
        <f t="shared" si="16"/>
        <v>57.581689140000009</v>
      </c>
      <c r="F378">
        <f t="shared" si="15"/>
        <v>50.281956420000014</v>
      </c>
    </row>
    <row r="379" spans="1:6" x14ac:dyDescent="0.35">
      <c r="A379" s="7">
        <v>378</v>
      </c>
      <c r="B379" s="2">
        <v>44013</v>
      </c>
      <c r="C379" s="4">
        <v>74.641925000000001</v>
      </c>
      <c r="D379" s="8">
        <f t="shared" si="14"/>
        <v>68.726731200000003</v>
      </c>
      <c r="E379">
        <f t="shared" si="16"/>
        <v>58.158901880000002</v>
      </c>
      <c r="F379">
        <f t="shared" si="15"/>
        <v>50.529662840000007</v>
      </c>
    </row>
    <row r="380" spans="1:6" x14ac:dyDescent="0.35">
      <c r="A380" s="7">
        <v>379</v>
      </c>
      <c r="B380" s="2">
        <v>44014</v>
      </c>
      <c r="C380" s="4">
        <v>80.577252999999999</v>
      </c>
      <c r="D380" s="8">
        <f t="shared" si="14"/>
        <v>71.695795000000004</v>
      </c>
      <c r="E380">
        <f t="shared" si="16"/>
        <v>58.79430124000001</v>
      </c>
      <c r="F380">
        <f t="shared" si="15"/>
        <v>50.821249220000027</v>
      </c>
    </row>
    <row r="381" spans="1:6" x14ac:dyDescent="0.35">
      <c r="A381" s="7">
        <v>380</v>
      </c>
      <c r="B381" s="2">
        <v>44018</v>
      </c>
      <c r="C381" s="4">
        <v>91.438575</v>
      </c>
      <c r="D381" s="8">
        <f t="shared" si="14"/>
        <v>77.186989400000002</v>
      </c>
      <c r="E381">
        <f t="shared" si="16"/>
        <v>59.68223368000001</v>
      </c>
      <c r="F381">
        <f t="shared" si="15"/>
        <v>51.21938215000003</v>
      </c>
    </row>
    <row r="382" spans="1:6" x14ac:dyDescent="0.35">
      <c r="A382" s="7">
        <v>381</v>
      </c>
      <c r="B382" s="2">
        <v>44019</v>
      </c>
      <c r="C382" s="4">
        <v>92.657240999999999</v>
      </c>
      <c r="D382" s="8">
        <f t="shared" si="14"/>
        <v>82.260451000000003</v>
      </c>
      <c r="E382">
        <f t="shared" si="16"/>
        <v>60.568512800000001</v>
      </c>
      <c r="F382">
        <f t="shared" si="15"/>
        <v>51.634428400000026</v>
      </c>
    </row>
    <row r="383" spans="1:6" x14ac:dyDescent="0.35">
      <c r="A383" s="7">
        <v>382</v>
      </c>
      <c r="B383" s="2">
        <v>44020</v>
      </c>
      <c r="C383" s="4">
        <v>91.058576000000002</v>
      </c>
      <c r="D383" s="8">
        <f t="shared" si="14"/>
        <v>86.074714</v>
      </c>
      <c r="E383">
        <f t="shared" si="16"/>
        <v>61.324685379999998</v>
      </c>
      <c r="F383">
        <f t="shared" si="15"/>
        <v>52.009014700000023</v>
      </c>
    </row>
    <row r="384" spans="1:6" x14ac:dyDescent="0.35">
      <c r="A384" s="7">
        <v>383</v>
      </c>
      <c r="B384" s="2">
        <v>44021</v>
      </c>
      <c r="C384" s="4">
        <v>92.951907000000006</v>
      </c>
      <c r="D384" s="8">
        <f t="shared" si="14"/>
        <v>89.736710400000007</v>
      </c>
      <c r="E384">
        <f t="shared" si="16"/>
        <v>62.158231219999998</v>
      </c>
      <c r="F384">
        <f t="shared" si="15"/>
        <v>52.405180970000018</v>
      </c>
    </row>
    <row r="385" spans="1:6" x14ac:dyDescent="0.35">
      <c r="A385" s="7">
        <v>384</v>
      </c>
      <c r="B385" s="2">
        <v>44022</v>
      </c>
      <c r="C385" s="4">
        <v>102.976564</v>
      </c>
      <c r="D385" s="8">
        <f t="shared" si="14"/>
        <v>94.216572600000006</v>
      </c>
      <c r="E385">
        <f t="shared" si="16"/>
        <v>63.15041690000001</v>
      </c>
      <c r="F385">
        <f t="shared" si="15"/>
        <v>52.862680520000033</v>
      </c>
    </row>
    <row r="386" spans="1:6" x14ac:dyDescent="0.35">
      <c r="A386" s="7">
        <v>385</v>
      </c>
      <c r="B386" s="2">
        <v>44025</v>
      </c>
      <c r="C386" s="4">
        <v>99.803899999999999</v>
      </c>
      <c r="D386" s="8">
        <f t="shared" si="14"/>
        <v>95.8896376</v>
      </c>
      <c r="E386">
        <f t="shared" si="16"/>
        <v>64.103989279999993</v>
      </c>
      <c r="F386">
        <f t="shared" si="15"/>
        <v>53.249106800000035</v>
      </c>
    </row>
    <row r="387" spans="1:6" x14ac:dyDescent="0.35">
      <c r="A387" s="7">
        <v>386</v>
      </c>
      <c r="B387" s="2">
        <v>44026</v>
      </c>
      <c r="C387" s="4">
        <v>101.119899</v>
      </c>
      <c r="D387" s="8">
        <f t="shared" si="14"/>
        <v>97.582169199999996</v>
      </c>
      <c r="E387">
        <f t="shared" si="16"/>
        <v>65.191294859999999</v>
      </c>
      <c r="F387">
        <f t="shared" si="15"/>
        <v>53.660699720000032</v>
      </c>
    </row>
    <row r="388" spans="1:6" x14ac:dyDescent="0.35">
      <c r="A388" s="7">
        <v>387</v>
      </c>
      <c r="B388" s="2">
        <v>44027</v>
      </c>
      <c r="C388" s="4">
        <v>103.06723</v>
      </c>
      <c r="D388" s="8">
        <f t="shared" si="14"/>
        <v>99.983899999999991</v>
      </c>
      <c r="E388">
        <f t="shared" si="16"/>
        <v>66.237720479999993</v>
      </c>
      <c r="F388">
        <f t="shared" si="15"/>
        <v>54.090705950000022</v>
      </c>
    </row>
    <row r="389" spans="1:6" x14ac:dyDescent="0.35">
      <c r="A389" s="7">
        <v>388</v>
      </c>
      <c r="B389" s="2">
        <v>44028</v>
      </c>
      <c r="C389" s="4">
        <v>100.04256700000001</v>
      </c>
      <c r="D389" s="8">
        <f t="shared" si="14"/>
        <v>101.40203199999999</v>
      </c>
      <c r="E389">
        <f t="shared" si="16"/>
        <v>67.214292839999985</v>
      </c>
      <c r="F389">
        <f t="shared" si="15"/>
        <v>54.535272180000035</v>
      </c>
    </row>
    <row r="390" spans="1:6" x14ac:dyDescent="0.35">
      <c r="A390" s="7">
        <v>389</v>
      </c>
      <c r="B390" s="2">
        <v>44029</v>
      </c>
      <c r="C390" s="4">
        <v>100.05589999999999</v>
      </c>
      <c r="D390" s="8">
        <f t="shared" si="14"/>
        <v>100.81789920000001</v>
      </c>
      <c r="E390">
        <f t="shared" si="16"/>
        <v>68.171971879999987</v>
      </c>
      <c r="F390">
        <f t="shared" si="15"/>
        <v>55.002558380000025</v>
      </c>
    </row>
    <row r="391" spans="1:6" x14ac:dyDescent="0.35">
      <c r="A391" s="7">
        <v>390</v>
      </c>
      <c r="B391" s="2">
        <v>44032</v>
      </c>
      <c r="C391" s="4">
        <v>109.533224</v>
      </c>
      <c r="D391" s="8">
        <f t="shared" ref="D391:D454" si="17">+SUM(C387:C391)/COUNT(C387:C391)</f>
        <v>102.76376399999999</v>
      </c>
      <c r="E391">
        <f t="shared" si="16"/>
        <v>69.322584059999997</v>
      </c>
      <c r="F391">
        <f t="shared" si="15"/>
        <v>55.578691140000025</v>
      </c>
    </row>
    <row r="392" spans="1:6" x14ac:dyDescent="0.35">
      <c r="A392" s="7">
        <v>391</v>
      </c>
      <c r="B392" s="2">
        <v>44033</v>
      </c>
      <c r="C392" s="4">
        <v>104.55722900000001</v>
      </c>
      <c r="D392" s="8">
        <f t="shared" si="17"/>
        <v>103.45123000000001</v>
      </c>
      <c r="E392">
        <f t="shared" si="16"/>
        <v>70.321169739999974</v>
      </c>
      <c r="F392">
        <f t="shared" si="15"/>
        <v>56.171597220000024</v>
      </c>
    </row>
    <row r="393" spans="1:6" x14ac:dyDescent="0.35">
      <c r="A393" s="7">
        <v>392</v>
      </c>
      <c r="B393" s="2">
        <v>44034</v>
      </c>
      <c r="C393" s="4">
        <v>106.155227</v>
      </c>
      <c r="D393" s="8">
        <f t="shared" si="17"/>
        <v>104.0688294</v>
      </c>
      <c r="E393">
        <f t="shared" si="16"/>
        <v>71.362555359999973</v>
      </c>
      <c r="F393">
        <f t="shared" si="15"/>
        <v>56.787823270000018</v>
      </c>
    </row>
    <row r="394" spans="1:6" x14ac:dyDescent="0.35">
      <c r="A394" s="7">
        <v>393</v>
      </c>
      <c r="B394" s="2">
        <v>44035</v>
      </c>
      <c r="C394" s="4">
        <v>100.87123200000001</v>
      </c>
      <c r="D394" s="8">
        <f t="shared" si="17"/>
        <v>104.23456239999999</v>
      </c>
      <c r="E394">
        <f t="shared" si="16"/>
        <v>72.300767739999984</v>
      </c>
      <c r="F394">
        <f t="shared" si="15"/>
        <v>57.300789420000022</v>
      </c>
    </row>
    <row r="395" spans="1:6" x14ac:dyDescent="0.35">
      <c r="A395" s="7">
        <v>394</v>
      </c>
      <c r="B395" s="2">
        <v>44036</v>
      </c>
      <c r="C395" s="4">
        <v>94.466571999999999</v>
      </c>
      <c r="D395" s="8">
        <f t="shared" si="17"/>
        <v>103.1166968</v>
      </c>
      <c r="E395">
        <f t="shared" si="16"/>
        <v>73.135486899999975</v>
      </c>
      <c r="F395">
        <f t="shared" si="15"/>
        <v>57.74844897000002</v>
      </c>
    </row>
    <row r="396" spans="1:6" x14ac:dyDescent="0.35">
      <c r="A396" s="7">
        <v>395</v>
      </c>
      <c r="B396" s="2">
        <v>44039</v>
      </c>
      <c r="C396" s="4">
        <v>102.639897</v>
      </c>
      <c r="D396" s="8">
        <f t="shared" si="17"/>
        <v>101.7380314</v>
      </c>
      <c r="E396">
        <f t="shared" si="16"/>
        <v>74.117179239999984</v>
      </c>
      <c r="F396">
        <f t="shared" si="15"/>
        <v>58.275181770000017</v>
      </c>
    </row>
    <row r="397" spans="1:6" x14ac:dyDescent="0.35">
      <c r="A397" s="7">
        <v>396</v>
      </c>
      <c r="B397" s="2">
        <v>44040</v>
      </c>
      <c r="C397" s="4">
        <v>98.432568000000003</v>
      </c>
      <c r="D397" s="8">
        <f t="shared" si="17"/>
        <v>100.5130992</v>
      </c>
      <c r="E397">
        <f t="shared" si="16"/>
        <v>75.020271659999977</v>
      </c>
      <c r="F397">
        <f t="shared" si="15"/>
        <v>58.776481270000019</v>
      </c>
    </row>
    <row r="398" spans="1:6" x14ac:dyDescent="0.35">
      <c r="A398" s="7">
        <v>397</v>
      </c>
      <c r="B398" s="2">
        <v>44041</v>
      </c>
      <c r="C398" s="4">
        <v>99.940567000000001</v>
      </c>
      <c r="D398" s="8">
        <f t="shared" si="17"/>
        <v>99.270167200000003</v>
      </c>
      <c r="E398">
        <f t="shared" si="16"/>
        <v>75.934244079999985</v>
      </c>
      <c r="F398">
        <f t="shared" si="15"/>
        <v>59.306900740000017</v>
      </c>
    </row>
    <row r="399" spans="1:6" x14ac:dyDescent="0.35">
      <c r="A399" s="7">
        <v>398</v>
      </c>
      <c r="B399" s="2">
        <v>44042</v>
      </c>
      <c r="C399" s="4">
        <v>99.165901000000005</v>
      </c>
      <c r="D399" s="8">
        <f t="shared" si="17"/>
        <v>98.929101000000003</v>
      </c>
      <c r="E399">
        <f t="shared" si="16"/>
        <v>76.84021651999997</v>
      </c>
      <c r="F399">
        <f t="shared" si="15"/>
        <v>59.893226820000017</v>
      </c>
    </row>
    <row r="400" spans="1:6" x14ac:dyDescent="0.35">
      <c r="A400" s="7">
        <v>399</v>
      </c>
      <c r="B400" s="2">
        <v>44043</v>
      </c>
      <c r="C400" s="4">
        <v>95.383904999999999</v>
      </c>
      <c r="D400" s="8">
        <f t="shared" si="17"/>
        <v>99.112567600000006</v>
      </c>
      <c r="E400">
        <f t="shared" si="16"/>
        <v>77.660482379999991</v>
      </c>
      <c r="F400">
        <f t="shared" si="15"/>
        <v>60.416846300000003</v>
      </c>
    </row>
    <row r="401" spans="1:6" x14ac:dyDescent="0.35">
      <c r="A401" s="7">
        <v>400</v>
      </c>
      <c r="B401" s="2">
        <v>44046</v>
      </c>
      <c r="C401" s="4">
        <v>98.999900999999994</v>
      </c>
      <c r="D401" s="8">
        <f t="shared" si="17"/>
        <v>98.384568400000006</v>
      </c>
      <c r="E401">
        <f t="shared" si="16"/>
        <v>78.537014839999983</v>
      </c>
      <c r="F401">
        <f t="shared" si="15"/>
        <v>60.984025730000013</v>
      </c>
    </row>
    <row r="402" spans="1:6" x14ac:dyDescent="0.35">
      <c r="A402" s="7">
        <v>401</v>
      </c>
      <c r="B402" s="2">
        <v>44047</v>
      </c>
      <c r="C402" s="4">
        <v>99.133234000000002</v>
      </c>
      <c r="D402" s="8">
        <f t="shared" si="17"/>
        <v>98.5247016</v>
      </c>
      <c r="E402">
        <f t="shared" si="16"/>
        <v>79.430507279999986</v>
      </c>
      <c r="F402">
        <f t="shared" si="15"/>
        <v>61.601658440000023</v>
      </c>
    </row>
    <row r="403" spans="1:6" x14ac:dyDescent="0.35">
      <c r="A403" s="7">
        <v>402</v>
      </c>
      <c r="B403" s="2">
        <v>44048</v>
      </c>
      <c r="C403" s="4">
        <v>99.001233999999997</v>
      </c>
      <c r="D403" s="8">
        <f t="shared" si="17"/>
        <v>98.336835000000008</v>
      </c>
      <c r="E403">
        <f t="shared" si="16"/>
        <v>80.318706379999981</v>
      </c>
      <c r="F403">
        <f t="shared" si="15"/>
        <v>62.227257810000019</v>
      </c>
    </row>
    <row r="404" spans="1:6" x14ac:dyDescent="0.35">
      <c r="A404" s="7">
        <v>403</v>
      </c>
      <c r="B404" s="2">
        <v>44049</v>
      </c>
      <c r="C404" s="4">
        <v>99.305233999999999</v>
      </c>
      <c r="D404" s="8">
        <f t="shared" si="17"/>
        <v>98.364701600000004</v>
      </c>
      <c r="E404">
        <f t="shared" si="16"/>
        <v>81.21117215999999</v>
      </c>
      <c r="F404">
        <f t="shared" si="15"/>
        <v>62.923597110000017</v>
      </c>
    </row>
    <row r="405" spans="1:6" x14ac:dyDescent="0.35">
      <c r="A405" s="7">
        <v>404</v>
      </c>
      <c r="B405" s="2">
        <v>44050</v>
      </c>
      <c r="C405" s="4">
        <v>96.847235999999995</v>
      </c>
      <c r="D405" s="8">
        <f t="shared" si="17"/>
        <v>98.657367800000003</v>
      </c>
      <c r="E405">
        <f t="shared" si="16"/>
        <v>82.073704619999987</v>
      </c>
      <c r="F405">
        <f t="shared" si="15"/>
        <v>63.605269760000013</v>
      </c>
    </row>
    <row r="406" spans="1:6" x14ac:dyDescent="0.35">
      <c r="A406" s="7">
        <v>405</v>
      </c>
      <c r="B406" s="2">
        <v>44053</v>
      </c>
      <c r="C406" s="4">
        <v>94.571239000000006</v>
      </c>
      <c r="D406" s="8">
        <f t="shared" si="17"/>
        <v>97.771635400000008</v>
      </c>
      <c r="E406">
        <f t="shared" si="16"/>
        <v>82.851797179999991</v>
      </c>
      <c r="F406">
        <f t="shared" si="15"/>
        <v>64.310169060000007</v>
      </c>
    </row>
    <row r="407" spans="1:6" x14ac:dyDescent="0.35">
      <c r="A407" s="7">
        <v>406</v>
      </c>
      <c r="B407" s="2">
        <v>44054</v>
      </c>
      <c r="C407" s="4">
        <v>91.625907999999995</v>
      </c>
      <c r="D407" s="8">
        <f t="shared" si="17"/>
        <v>96.270170199999995</v>
      </c>
      <c r="E407">
        <f t="shared" si="16"/>
        <v>83.486849879999994</v>
      </c>
      <c r="F407">
        <f t="shared" si="15"/>
        <v>64.94133509000001</v>
      </c>
    </row>
    <row r="408" spans="1:6" x14ac:dyDescent="0.35">
      <c r="A408" s="7">
        <v>407</v>
      </c>
      <c r="B408" s="2">
        <v>44055</v>
      </c>
      <c r="C408" s="4">
        <v>103.65056300000001</v>
      </c>
      <c r="D408" s="8">
        <f t="shared" si="17"/>
        <v>97.200035999999997</v>
      </c>
      <c r="E408">
        <f t="shared" si="16"/>
        <v>84.384448979999974</v>
      </c>
      <c r="F408">
        <f t="shared" si="15"/>
        <v>65.692821010000003</v>
      </c>
    </row>
    <row r="409" spans="1:6" x14ac:dyDescent="0.35">
      <c r="A409" s="7">
        <v>408</v>
      </c>
      <c r="B409" s="2">
        <v>44056</v>
      </c>
      <c r="C409" s="4">
        <v>108.066559</v>
      </c>
      <c r="D409" s="8">
        <f t="shared" si="17"/>
        <v>98.952300999999991</v>
      </c>
      <c r="E409">
        <f t="shared" si="16"/>
        <v>85.36850133999998</v>
      </c>
      <c r="F409">
        <f t="shared" si="15"/>
        <v>66.483960220000014</v>
      </c>
    </row>
    <row r="410" spans="1:6" x14ac:dyDescent="0.35">
      <c r="A410" s="7">
        <v>409</v>
      </c>
      <c r="B410" s="2">
        <v>44057</v>
      </c>
      <c r="C410" s="4">
        <v>110.047223</v>
      </c>
      <c r="D410" s="8">
        <f t="shared" si="17"/>
        <v>101.5922984</v>
      </c>
      <c r="E410">
        <f t="shared" si="16"/>
        <v>86.416940279999977</v>
      </c>
      <c r="F410">
        <f t="shared" si="15"/>
        <v>67.247766120000009</v>
      </c>
    </row>
    <row r="411" spans="1:6" x14ac:dyDescent="0.35">
      <c r="A411" s="7">
        <v>410</v>
      </c>
      <c r="B411" s="2">
        <v>44060</v>
      </c>
      <c r="C411" s="4">
        <v>122.375878</v>
      </c>
      <c r="D411" s="8">
        <f t="shared" si="17"/>
        <v>107.15322620000002</v>
      </c>
      <c r="E411">
        <f t="shared" si="16"/>
        <v>87.683579019999982</v>
      </c>
      <c r="F411">
        <f t="shared" si="15"/>
        <v>68.11202526000001</v>
      </c>
    </row>
    <row r="412" spans="1:6" x14ac:dyDescent="0.35">
      <c r="A412" s="7">
        <v>411</v>
      </c>
      <c r="B412" s="2">
        <v>44061</v>
      </c>
      <c r="C412" s="4">
        <v>125.805874</v>
      </c>
      <c r="D412" s="8">
        <f t="shared" si="17"/>
        <v>113.9892194</v>
      </c>
      <c r="E412">
        <f t="shared" si="16"/>
        <v>88.933137759999966</v>
      </c>
      <c r="F412">
        <f t="shared" si="15"/>
        <v>69.017977690000009</v>
      </c>
    </row>
    <row r="413" spans="1:6" x14ac:dyDescent="0.35">
      <c r="A413" s="7">
        <v>412</v>
      </c>
      <c r="B413" s="2">
        <v>44062</v>
      </c>
      <c r="C413" s="4">
        <v>125.235208</v>
      </c>
      <c r="D413" s="8">
        <f t="shared" si="17"/>
        <v>118.30614840000001</v>
      </c>
      <c r="E413">
        <f t="shared" si="16"/>
        <v>90.183616499999971</v>
      </c>
      <c r="F413">
        <f t="shared" si="15"/>
        <v>69.927423450000006</v>
      </c>
    </row>
    <row r="414" spans="1:6" x14ac:dyDescent="0.35">
      <c r="A414" s="7">
        <v>413</v>
      </c>
      <c r="B414" s="2">
        <v>44063</v>
      </c>
      <c r="C414" s="4">
        <v>133.45519999999999</v>
      </c>
      <c r="D414" s="8">
        <f t="shared" si="17"/>
        <v>123.38387659999998</v>
      </c>
      <c r="E414">
        <f t="shared" si="16"/>
        <v>91.485988539999994</v>
      </c>
      <c r="F414">
        <f t="shared" si="15"/>
        <v>70.927222450000016</v>
      </c>
    </row>
    <row r="415" spans="1:6" x14ac:dyDescent="0.35">
      <c r="A415" s="7">
        <v>414</v>
      </c>
      <c r="B415" s="2">
        <v>44064</v>
      </c>
      <c r="C415" s="4">
        <v>136.66519700000001</v>
      </c>
      <c r="D415" s="8">
        <f t="shared" si="17"/>
        <v>128.7074714</v>
      </c>
      <c r="E415">
        <f t="shared" si="16"/>
        <v>92.922173780000008</v>
      </c>
      <c r="F415">
        <f t="shared" si="15"/>
        <v>71.944541440000009</v>
      </c>
    </row>
    <row r="416" spans="1:6" x14ac:dyDescent="0.35">
      <c r="A416" s="7">
        <v>415</v>
      </c>
      <c r="B416" s="2">
        <v>44067</v>
      </c>
      <c r="C416" s="4">
        <v>134.279866</v>
      </c>
      <c r="D416" s="8">
        <f t="shared" si="17"/>
        <v>131.088269</v>
      </c>
      <c r="E416">
        <f t="shared" si="16"/>
        <v>94.360732340000013</v>
      </c>
      <c r="F416">
        <f t="shared" si="15"/>
        <v>72.96630042000001</v>
      </c>
    </row>
    <row r="417" spans="1:6" x14ac:dyDescent="0.35">
      <c r="A417" s="7">
        <v>416</v>
      </c>
      <c r="B417" s="2">
        <v>44068</v>
      </c>
      <c r="C417" s="4">
        <v>134.88919799999999</v>
      </c>
      <c r="D417" s="8">
        <f t="shared" si="17"/>
        <v>132.90493379999998</v>
      </c>
      <c r="E417">
        <f t="shared" si="16"/>
        <v>95.737317619999999</v>
      </c>
      <c r="F417">
        <f t="shared" si="15"/>
        <v>74.012212700000006</v>
      </c>
    </row>
    <row r="418" spans="1:6" x14ac:dyDescent="0.35">
      <c r="A418" s="7">
        <v>417</v>
      </c>
      <c r="B418" s="2">
        <v>44069</v>
      </c>
      <c r="C418" s="4">
        <v>143.544523</v>
      </c>
      <c r="D418" s="8">
        <f t="shared" si="17"/>
        <v>136.56679679999999</v>
      </c>
      <c r="E418">
        <f t="shared" si="16"/>
        <v>97.298702719999994</v>
      </c>
      <c r="F418">
        <f t="shared" si="15"/>
        <v>75.127651580000006</v>
      </c>
    </row>
    <row r="419" spans="1:6" x14ac:dyDescent="0.35">
      <c r="A419" s="7">
        <v>418</v>
      </c>
      <c r="B419" s="2">
        <v>44070</v>
      </c>
      <c r="C419" s="4">
        <v>149.24985100000001</v>
      </c>
      <c r="D419" s="8">
        <f t="shared" si="17"/>
        <v>139.72572700000001</v>
      </c>
      <c r="E419">
        <f t="shared" si="16"/>
        <v>98.961314399999992</v>
      </c>
      <c r="F419">
        <f t="shared" si="15"/>
        <v>76.275990430000007</v>
      </c>
    </row>
    <row r="420" spans="1:6" x14ac:dyDescent="0.35">
      <c r="A420" s="7">
        <v>419</v>
      </c>
      <c r="B420" s="2">
        <v>44071</v>
      </c>
      <c r="C420" s="4">
        <v>147.55985200000001</v>
      </c>
      <c r="D420" s="8">
        <f t="shared" si="17"/>
        <v>141.90465799999998</v>
      </c>
      <c r="E420">
        <f t="shared" si="16"/>
        <v>100.57389943999999</v>
      </c>
      <c r="F420">
        <f t="shared" si="15"/>
        <v>77.387955980000001</v>
      </c>
    </row>
    <row r="421" spans="1:6" x14ac:dyDescent="0.35">
      <c r="A421" s="7">
        <v>420</v>
      </c>
      <c r="B421" s="2">
        <v>44074</v>
      </c>
      <c r="C421" s="4">
        <v>166.10650100000001</v>
      </c>
      <c r="D421" s="8">
        <f t="shared" si="17"/>
        <v>148.26998499999999</v>
      </c>
      <c r="E421">
        <f t="shared" si="16"/>
        <v>102.56149746</v>
      </c>
      <c r="F421">
        <f t="shared" si="15"/>
        <v>78.683128019999998</v>
      </c>
    </row>
    <row r="422" spans="1:6" x14ac:dyDescent="0.35">
      <c r="A422" s="7">
        <v>421</v>
      </c>
      <c r="B422" s="2">
        <v>44075</v>
      </c>
      <c r="C422" s="4">
        <v>158.349842</v>
      </c>
      <c r="D422" s="8">
        <f t="shared" si="17"/>
        <v>152.9621138</v>
      </c>
      <c r="E422">
        <f t="shared" si="16"/>
        <v>104.40273561999999</v>
      </c>
      <c r="F422">
        <f t="shared" ref="F422:F485" si="18">+SUM(C323:C422)/COUNT(C323:C422)</f>
        <v>79.884626820000008</v>
      </c>
    </row>
    <row r="423" spans="1:6" x14ac:dyDescent="0.35">
      <c r="A423" s="7">
        <v>422</v>
      </c>
      <c r="B423" s="2">
        <v>44076</v>
      </c>
      <c r="C423" s="4">
        <v>149.12318400000001</v>
      </c>
      <c r="D423" s="8">
        <f t="shared" si="17"/>
        <v>154.07784599999999</v>
      </c>
      <c r="E423">
        <f t="shared" si="16"/>
        <v>106.04949395999998</v>
      </c>
      <c r="F423">
        <f t="shared" si="18"/>
        <v>80.941892429999996</v>
      </c>
    </row>
    <row r="424" spans="1:6" x14ac:dyDescent="0.35">
      <c r="A424" s="7">
        <v>423</v>
      </c>
      <c r="B424" s="2">
        <v>44077</v>
      </c>
      <c r="C424" s="4">
        <v>135.66653099999999</v>
      </c>
      <c r="D424" s="8">
        <f t="shared" si="17"/>
        <v>151.36118200000001</v>
      </c>
      <c r="E424">
        <f t="shared" si="16"/>
        <v>107.48169251999998</v>
      </c>
      <c r="F424">
        <f t="shared" si="18"/>
        <v>81.82529821</v>
      </c>
    </row>
    <row r="425" spans="1:6" x14ac:dyDescent="0.35">
      <c r="A425" s="7">
        <v>424</v>
      </c>
      <c r="B425" s="2">
        <v>44078</v>
      </c>
      <c r="C425" s="4">
        <v>139.43986100000001</v>
      </c>
      <c r="D425" s="8">
        <f t="shared" si="17"/>
        <v>149.7371838</v>
      </c>
      <c r="E425">
        <f t="shared" si="16"/>
        <v>108.95585105999997</v>
      </c>
      <c r="F425">
        <f t="shared" si="18"/>
        <v>82.73314397</v>
      </c>
    </row>
    <row r="426" spans="1:6" x14ac:dyDescent="0.35">
      <c r="A426" s="7">
        <v>425</v>
      </c>
      <c r="B426" s="2">
        <v>44082</v>
      </c>
      <c r="C426" s="4">
        <v>110.06989</v>
      </c>
      <c r="D426" s="8">
        <f t="shared" si="17"/>
        <v>138.5298616</v>
      </c>
      <c r="E426">
        <f t="shared" si="16"/>
        <v>109.87759679999995</v>
      </c>
      <c r="F426">
        <f t="shared" si="18"/>
        <v>83.337036700000013</v>
      </c>
    </row>
    <row r="427" spans="1:6" x14ac:dyDescent="0.35">
      <c r="A427" s="7">
        <v>426</v>
      </c>
      <c r="B427" s="2">
        <v>44083</v>
      </c>
      <c r="C427" s="4">
        <v>122.093211</v>
      </c>
      <c r="D427" s="8">
        <f t="shared" si="17"/>
        <v>131.27853540000001</v>
      </c>
      <c r="E427">
        <f t="shared" si="16"/>
        <v>110.97366235999998</v>
      </c>
      <c r="F427">
        <f t="shared" si="18"/>
        <v>84.055375979999994</v>
      </c>
    </row>
    <row r="428" spans="1:6" x14ac:dyDescent="0.35">
      <c r="A428" s="7">
        <v>427</v>
      </c>
      <c r="B428" s="2">
        <v>44084</v>
      </c>
      <c r="C428" s="4">
        <v>123.779876</v>
      </c>
      <c r="D428" s="8">
        <f t="shared" si="17"/>
        <v>126.20987380000001</v>
      </c>
      <c r="E428">
        <f t="shared" si="16"/>
        <v>112.00951465999997</v>
      </c>
      <c r="F428">
        <f t="shared" si="18"/>
        <v>84.795601900000008</v>
      </c>
    </row>
    <row r="429" spans="1:6" x14ac:dyDescent="0.35">
      <c r="A429" s="7">
        <v>428</v>
      </c>
      <c r="B429" s="2">
        <v>44085</v>
      </c>
      <c r="C429" s="4">
        <v>124.239876</v>
      </c>
      <c r="D429" s="8">
        <f t="shared" si="17"/>
        <v>123.9245428</v>
      </c>
      <c r="E429">
        <f t="shared" si="16"/>
        <v>113.00147367999996</v>
      </c>
      <c r="F429">
        <f t="shared" si="18"/>
        <v>85.580187779999974</v>
      </c>
    </row>
    <row r="430" spans="1:6" x14ac:dyDescent="0.35">
      <c r="A430" s="7">
        <v>429</v>
      </c>
      <c r="B430" s="2">
        <v>44088</v>
      </c>
      <c r="C430" s="4">
        <v>139.87319299999999</v>
      </c>
      <c r="D430" s="8">
        <f t="shared" si="17"/>
        <v>124.01120919999998</v>
      </c>
      <c r="E430">
        <f t="shared" si="16"/>
        <v>114.18739247999996</v>
      </c>
      <c r="F430">
        <f t="shared" si="18"/>
        <v>86.490846859999976</v>
      </c>
    </row>
    <row r="431" spans="1:6" x14ac:dyDescent="0.35">
      <c r="A431" s="7">
        <v>430</v>
      </c>
      <c r="B431" s="2">
        <v>44089</v>
      </c>
      <c r="C431" s="4">
        <v>149.91985</v>
      </c>
      <c r="D431" s="8">
        <f t="shared" si="17"/>
        <v>131.98120119999999</v>
      </c>
      <c r="E431">
        <f t="shared" si="16"/>
        <v>115.35701797999997</v>
      </c>
      <c r="F431">
        <f t="shared" si="18"/>
        <v>87.519625829999981</v>
      </c>
    </row>
    <row r="432" spans="1:6" x14ac:dyDescent="0.35">
      <c r="A432" s="7">
        <v>431</v>
      </c>
      <c r="B432" s="2">
        <v>44090</v>
      </c>
      <c r="C432" s="4">
        <v>147.253186</v>
      </c>
      <c r="D432" s="8">
        <f t="shared" si="17"/>
        <v>137.01319619999998</v>
      </c>
      <c r="E432">
        <f t="shared" si="16"/>
        <v>116.44893687999996</v>
      </c>
      <c r="F432">
        <f t="shared" si="18"/>
        <v>88.508724839999971</v>
      </c>
    </row>
    <row r="433" spans="1:6" x14ac:dyDescent="0.35">
      <c r="A433" s="7">
        <v>432</v>
      </c>
      <c r="B433" s="2">
        <v>44091</v>
      </c>
      <c r="C433" s="4">
        <v>141.143192</v>
      </c>
      <c r="D433" s="8">
        <f t="shared" si="17"/>
        <v>140.48585940000001</v>
      </c>
      <c r="E433">
        <f t="shared" si="16"/>
        <v>117.45062919999997</v>
      </c>
      <c r="F433">
        <f t="shared" si="18"/>
        <v>89.387657289999964</v>
      </c>
    </row>
    <row r="434" spans="1:6" x14ac:dyDescent="0.35">
      <c r="A434" s="7">
        <v>433</v>
      </c>
      <c r="B434" s="2">
        <v>44092</v>
      </c>
      <c r="C434" s="4">
        <v>147.38318599999999</v>
      </c>
      <c r="D434" s="8">
        <f t="shared" si="17"/>
        <v>145.1145214</v>
      </c>
      <c r="E434">
        <f t="shared" si="16"/>
        <v>118.53925477999995</v>
      </c>
      <c r="F434">
        <f t="shared" si="18"/>
        <v>90.348742999999956</v>
      </c>
    </row>
    <row r="435" spans="1:6" x14ac:dyDescent="0.35">
      <c r="A435" s="7">
        <v>434</v>
      </c>
      <c r="B435" s="2">
        <v>44095</v>
      </c>
      <c r="C435" s="4">
        <v>149.79651699999999</v>
      </c>
      <c r="D435" s="8">
        <f t="shared" si="17"/>
        <v>147.09918620000002</v>
      </c>
      <c r="E435">
        <f t="shared" si="16"/>
        <v>119.47565383999998</v>
      </c>
      <c r="F435">
        <f t="shared" si="18"/>
        <v>91.31303536999998</v>
      </c>
    </row>
    <row r="436" spans="1:6" x14ac:dyDescent="0.35">
      <c r="A436" s="7">
        <v>435</v>
      </c>
      <c r="B436" s="2">
        <v>44096</v>
      </c>
      <c r="C436" s="4">
        <v>141.40985900000001</v>
      </c>
      <c r="D436" s="8">
        <f t="shared" si="17"/>
        <v>145.397188</v>
      </c>
      <c r="E436">
        <f t="shared" ref="E436:E499" si="19">+SUM(C387:C436)/COUNT(C387:C436)</f>
        <v>120.30777301999997</v>
      </c>
      <c r="F436">
        <f t="shared" si="18"/>
        <v>92.205881149999968</v>
      </c>
    </row>
    <row r="437" spans="1:6" x14ac:dyDescent="0.35">
      <c r="A437" s="7">
        <v>436</v>
      </c>
      <c r="B437" s="2">
        <v>44097</v>
      </c>
      <c r="C437" s="4">
        <v>126.78654</v>
      </c>
      <c r="D437" s="8">
        <f t="shared" si="17"/>
        <v>141.3038588</v>
      </c>
      <c r="E437">
        <f t="shared" si="19"/>
        <v>120.82110583999999</v>
      </c>
      <c r="F437">
        <f t="shared" si="18"/>
        <v>93.006200349999943</v>
      </c>
    </row>
    <row r="438" spans="1:6" x14ac:dyDescent="0.35">
      <c r="A438" s="7">
        <v>437</v>
      </c>
      <c r="B438" s="2">
        <v>44098</v>
      </c>
      <c r="C438" s="4">
        <v>129.263204</v>
      </c>
      <c r="D438" s="8">
        <f t="shared" si="17"/>
        <v>138.9278612</v>
      </c>
      <c r="E438">
        <f t="shared" si="19"/>
        <v>121.34502531999996</v>
      </c>
      <c r="F438">
        <f t="shared" si="18"/>
        <v>93.791372899999956</v>
      </c>
    </row>
    <row r="439" spans="1:6" x14ac:dyDescent="0.35">
      <c r="A439" s="7">
        <v>438</v>
      </c>
      <c r="B439" s="2">
        <v>44099</v>
      </c>
      <c r="C439" s="4">
        <v>135.779864</v>
      </c>
      <c r="D439" s="8">
        <f t="shared" si="17"/>
        <v>136.6071968</v>
      </c>
      <c r="E439">
        <f t="shared" si="19"/>
        <v>122.05977125999999</v>
      </c>
      <c r="F439">
        <f t="shared" si="18"/>
        <v>94.637032049999959</v>
      </c>
    </row>
    <row r="440" spans="1:6" x14ac:dyDescent="0.35">
      <c r="A440" s="7">
        <v>439</v>
      </c>
      <c r="B440" s="2">
        <v>44102</v>
      </c>
      <c r="C440" s="4">
        <v>140.39985999999999</v>
      </c>
      <c r="D440" s="8">
        <f t="shared" si="17"/>
        <v>134.72786539999998</v>
      </c>
      <c r="E440">
        <f t="shared" si="19"/>
        <v>122.86665046000002</v>
      </c>
      <c r="F440">
        <f t="shared" si="18"/>
        <v>95.519311169999952</v>
      </c>
    </row>
    <row r="441" spans="1:6" x14ac:dyDescent="0.35">
      <c r="A441" s="7">
        <v>440</v>
      </c>
      <c r="B441" s="2">
        <v>44103</v>
      </c>
      <c r="C441" s="4">
        <v>139.68986000000001</v>
      </c>
      <c r="D441" s="8">
        <f t="shared" si="17"/>
        <v>134.38386559999998</v>
      </c>
      <c r="E441">
        <f t="shared" si="19"/>
        <v>123.46978318000001</v>
      </c>
      <c r="F441">
        <f t="shared" si="18"/>
        <v>96.39618361999996</v>
      </c>
    </row>
    <row r="442" spans="1:6" x14ac:dyDescent="0.35">
      <c r="A442" s="7">
        <v>441</v>
      </c>
      <c r="B442" s="2">
        <v>44104</v>
      </c>
      <c r="C442" s="4">
        <v>143.00318999999999</v>
      </c>
      <c r="D442" s="8">
        <f t="shared" si="17"/>
        <v>137.62719559999999</v>
      </c>
      <c r="E442">
        <f t="shared" si="19"/>
        <v>124.23870240000002</v>
      </c>
      <c r="F442">
        <f t="shared" si="18"/>
        <v>97.279936069999962</v>
      </c>
    </row>
    <row r="443" spans="1:6" x14ac:dyDescent="0.35">
      <c r="A443" s="7">
        <v>442</v>
      </c>
      <c r="B443" s="2">
        <v>44105</v>
      </c>
      <c r="C443" s="4">
        <v>149.386517</v>
      </c>
      <c r="D443" s="8">
        <f t="shared" si="17"/>
        <v>141.65185819999999</v>
      </c>
      <c r="E443">
        <f t="shared" si="19"/>
        <v>125.10332820000004</v>
      </c>
      <c r="F443">
        <f t="shared" si="18"/>
        <v>98.232941779999962</v>
      </c>
    </row>
    <row r="444" spans="1:6" x14ac:dyDescent="0.35">
      <c r="A444" s="7">
        <v>443</v>
      </c>
      <c r="B444" s="2">
        <v>44106</v>
      </c>
      <c r="C444" s="4">
        <v>138.36319499999999</v>
      </c>
      <c r="D444" s="8">
        <f t="shared" si="17"/>
        <v>142.1685244</v>
      </c>
      <c r="E444">
        <f t="shared" si="19"/>
        <v>125.85316746000004</v>
      </c>
      <c r="F444">
        <f t="shared" si="18"/>
        <v>99.076967599999975</v>
      </c>
    </row>
    <row r="445" spans="1:6" x14ac:dyDescent="0.35">
      <c r="A445" s="7">
        <v>444</v>
      </c>
      <c r="B445" s="2">
        <v>44109</v>
      </c>
      <c r="C445" s="4">
        <v>141.893191</v>
      </c>
      <c r="D445" s="8">
        <f t="shared" si="17"/>
        <v>142.46719060000001</v>
      </c>
      <c r="E445">
        <f t="shared" si="19"/>
        <v>126.80169984000003</v>
      </c>
      <c r="F445">
        <f t="shared" si="18"/>
        <v>99.968593369999965</v>
      </c>
    </row>
    <row r="446" spans="1:6" x14ac:dyDescent="0.35">
      <c r="A446" s="7">
        <v>445</v>
      </c>
      <c r="B446" s="2">
        <v>44110</v>
      </c>
      <c r="C446" s="4">
        <v>137.99319499999999</v>
      </c>
      <c r="D446" s="8">
        <f t="shared" si="17"/>
        <v>142.1278576</v>
      </c>
      <c r="E446">
        <f t="shared" si="19"/>
        <v>127.50876580000003</v>
      </c>
      <c r="F446">
        <f t="shared" si="18"/>
        <v>100.81297251999995</v>
      </c>
    </row>
    <row r="447" spans="1:6" x14ac:dyDescent="0.35">
      <c r="A447" s="7">
        <v>446</v>
      </c>
      <c r="B447" s="2">
        <v>44111</v>
      </c>
      <c r="C447" s="4">
        <v>141.766525</v>
      </c>
      <c r="D447" s="8">
        <f t="shared" si="17"/>
        <v>141.8805246</v>
      </c>
      <c r="E447">
        <f t="shared" si="19"/>
        <v>128.37544494000002</v>
      </c>
      <c r="F447">
        <f t="shared" si="18"/>
        <v>101.69785829999994</v>
      </c>
    </row>
    <row r="448" spans="1:6" x14ac:dyDescent="0.35">
      <c r="A448" s="7">
        <v>447</v>
      </c>
      <c r="B448" s="2">
        <v>44112</v>
      </c>
      <c r="C448" s="4">
        <v>141.97319100000001</v>
      </c>
      <c r="D448" s="8">
        <f t="shared" si="17"/>
        <v>140.39785940000002</v>
      </c>
      <c r="E448">
        <f t="shared" si="19"/>
        <v>129.21609742000004</v>
      </c>
      <c r="F448">
        <f t="shared" si="18"/>
        <v>102.57517074999994</v>
      </c>
    </row>
    <row r="449" spans="1:6" x14ac:dyDescent="0.35">
      <c r="A449" s="7">
        <v>448</v>
      </c>
      <c r="B449" s="2">
        <v>44113</v>
      </c>
      <c r="C449" s="4">
        <v>144.66652199999999</v>
      </c>
      <c r="D449" s="8">
        <f t="shared" si="17"/>
        <v>141.65852480000001</v>
      </c>
      <c r="E449">
        <f t="shared" si="19"/>
        <v>130.12610984000003</v>
      </c>
      <c r="F449">
        <f t="shared" si="18"/>
        <v>103.48316317999996</v>
      </c>
    </row>
    <row r="450" spans="1:6" x14ac:dyDescent="0.35">
      <c r="A450" s="7">
        <v>449</v>
      </c>
      <c r="B450" s="2">
        <v>44116</v>
      </c>
      <c r="C450" s="4">
        <v>147.43318600000001</v>
      </c>
      <c r="D450" s="8">
        <f t="shared" si="17"/>
        <v>142.76652380000002</v>
      </c>
      <c r="E450">
        <f t="shared" si="19"/>
        <v>131.16709546000001</v>
      </c>
      <c r="F450">
        <f t="shared" si="18"/>
        <v>104.41378891999993</v>
      </c>
    </row>
    <row r="451" spans="1:6" x14ac:dyDescent="0.35">
      <c r="A451" s="7">
        <v>450</v>
      </c>
      <c r="B451" s="2">
        <v>44117</v>
      </c>
      <c r="C451" s="4">
        <v>148.883184</v>
      </c>
      <c r="D451" s="8">
        <f t="shared" si="17"/>
        <v>144.9445216</v>
      </c>
      <c r="E451">
        <f t="shared" si="19"/>
        <v>132.16476112000001</v>
      </c>
      <c r="F451">
        <f t="shared" si="18"/>
        <v>105.35088797999995</v>
      </c>
    </row>
    <row r="452" spans="1:6" x14ac:dyDescent="0.35">
      <c r="A452" s="7">
        <v>451</v>
      </c>
      <c r="B452" s="2">
        <v>44118</v>
      </c>
      <c r="C452" s="4">
        <v>153.766513</v>
      </c>
      <c r="D452" s="8">
        <f t="shared" si="17"/>
        <v>147.34451920000001</v>
      </c>
      <c r="E452">
        <f t="shared" si="19"/>
        <v>133.25742670000002</v>
      </c>
      <c r="F452">
        <f t="shared" si="18"/>
        <v>106.34396698999994</v>
      </c>
    </row>
    <row r="453" spans="1:6" x14ac:dyDescent="0.35">
      <c r="A453" s="7">
        <v>452</v>
      </c>
      <c r="B453" s="2">
        <v>44119</v>
      </c>
      <c r="C453" s="4">
        <v>149.62651700000001</v>
      </c>
      <c r="D453" s="8">
        <f t="shared" si="17"/>
        <v>148.87518440000002</v>
      </c>
      <c r="E453">
        <f t="shared" si="19"/>
        <v>134.26993236000001</v>
      </c>
      <c r="F453">
        <f t="shared" si="18"/>
        <v>107.29431936999994</v>
      </c>
    </row>
    <row r="454" spans="1:6" x14ac:dyDescent="0.35">
      <c r="A454" s="7">
        <v>453</v>
      </c>
      <c r="B454" s="2">
        <v>44120</v>
      </c>
      <c r="C454" s="4">
        <v>146.55652000000001</v>
      </c>
      <c r="D454" s="8">
        <f t="shared" si="17"/>
        <v>149.253184</v>
      </c>
      <c r="E454">
        <f t="shared" si="19"/>
        <v>135.21495808000003</v>
      </c>
      <c r="F454">
        <f t="shared" si="18"/>
        <v>108.21306511999994</v>
      </c>
    </row>
    <row r="455" spans="1:6" x14ac:dyDescent="0.35">
      <c r="A455" s="7">
        <v>454</v>
      </c>
      <c r="B455" s="2">
        <v>44123</v>
      </c>
      <c r="C455" s="4">
        <v>143.60985600000001</v>
      </c>
      <c r="D455" s="8">
        <f t="shared" ref="D455:D518" si="20">+SUM(C451:C455)/COUNT(C451:C455)</f>
        <v>148.488518</v>
      </c>
      <c r="E455">
        <f t="shared" si="19"/>
        <v>136.15021048</v>
      </c>
      <c r="F455">
        <f t="shared" si="18"/>
        <v>109.11195754999996</v>
      </c>
    </row>
    <row r="456" spans="1:6" x14ac:dyDescent="0.35">
      <c r="A456" s="7">
        <v>455</v>
      </c>
      <c r="B456" s="2">
        <v>44124</v>
      </c>
      <c r="C456" s="4">
        <v>140.64652599999999</v>
      </c>
      <c r="D456" s="8">
        <f t="shared" si="20"/>
        <v>146.84118640000003</v>
      </c>
      <c r="E456">
        <f t="shared" si="19"/>
        <v>137.07171621999998</v>
      </c>
      <c r="F456">
        <f t="shared" si="18"/>
        <v>109.96175669999998</v>
      </c>
    </row>
    <row r="457" spans="1:6" x14ac:dyDescent="0.35">
      <c r="A457" s="7">
        <v>456</v>
      </c>
      <c r="B457" s="2">
        <v>44125</v>
      </c>
      <c r="C457" s="4">
        <v>140.87985900000001</v>
      </c>
      <c r="D457" s="8">
        <f t="shared" si="20"/>
        <v>144.2638556</v>
      </c>
      <c r="E457">
        <f t="shared" si="19"/>
        <v>138.05679524000001</v>
      </c>
      <c r="F457">
        <f t="shared" si="18"/>
        <v>110.77182255999998</v>
      </c>
    </row>
    <row r="458" spans="1:6" x14ac:dyDescent="0.35">
      <c r="A458" s="7">
        <v>457</v>
      </c>
      <c r="B458" s="2">
        <v>44126</v>
      </c>
      <c r="C458" s="4">
        <v>141.929858</v>
      </c>
      <c r="D458" s="8">
        <f t="shared" si="20"/>
        <v>142.72452379999999</v>
      </c>
      <c r="E458">
        <f t="shared" si="19"/>
        <v>138.82238114</v>
      </c>
      <c r="F458">
        <f t="shared" si="18"/>
        <v>111.60341505999995</v>
      </c>
    </row>
    <row r="459" spans="1:6" x14ac:dyDescent="0.35">
      <c r="A459" s="7">
        <v>458</v>
      </c>
      <c r="B459" s="2">
        <v>44127</v>
      </c>
      <c r="C459" s="4">
        <v>140.20985999999999</v>
      </c>
      <c r="D459" s="8">
        <f t="shared" si="20"/>
        <v>141.45519180000002</v>
      </c>
      <c r="E459">
        <f t="shared" si="19"/>
        <v>139.46524715999999</v>
      </c>
      <c r="F459">
        <f t="shared" si="18"/>
        <v>112.41687424999996</v>
      </c>
    </row>
    <row r="460" spans="1:6" x14ac:dyDescent="0.35">
      <c r="A460" s="7">
        <v>459</v>
      </c>
      <c r="B460" s="2">
        <v>44130</v>
      </c>
      <c r="C460" s="4">
        <v>140.09319300000001</v>
      </c>
      <c r="D460" s="8">
        <f t="shared" si="20"/>
        <v>140.75185920000001</v>
      </c>
      <c r="E460">
        <f t="shared" si="19"/>
        <v>140.06616656000003</v>
      </c>
      <c r="F460">
        <f t="shared" si="18"/>
        <v>113.24155341999999</v>
      </c>
    </row>
    <row r="461" spans="1:6" x14ac:dyDescent="0.35">
      <c r="A461" s="7">
        <v>460</v>
      </c>
      <c r="B461" s="2">
        <v>44131</v>
      </c>
      <c r="C461" s="4">
        <v>141.55985799999999</v>
      </c>
      <c r="D461" s="8">
        <f t="shared" si="20"/>
        <v>140.93452559999997</v>
      </c>
      <c r="E461">
        <f t="shared" si="19"/>
        <v>140.44984615999999</v>
      </c>
      <c r="F461">
        <f t="shared" si="18"/>
        <v>114.06671258999999</v>
      </c>
    </row>
    <row r="462" spans="1:6" x14ac:dyDescent="0.35">
      <c r="A462" s="7">
        <v>461</v>
      </c>
      <c r="B462" s="2">
        <v>44132</v>
      </c>
      <c r="C462" s="4">
        <v>135.339865</v>
      </c>
      <c r="D462" s="8">
        <f t="shared" si="20"/>
        <v>139.82652680000001</v>
      </c>
      <c r="E462">
        <f t="shared" si="19"/>
        <v>140.64052597999998</v>
      </c>
      <c r="F462">
        <f t="shared" si="18"/>
        <v>114.78683187</v>
      </c>
    </row>
    <row r="463" spans="1:6" x14ac:dyDescent="0.35">
      <c r="A463" s="7">
        <v>462</v>
      </c>
      <c r="B463" s="2">
        <v>44133</v>
      </c>
      <c r="C463" s="4">
        <v>136.943196</v>
      </c>
      <c r="D463" s="8">
        <f t="shared" si="20"/>
        <v>138.82919440000001</v>
      </c>
      <c r="E463">
        <f t="shared" si="19"/>
        <v>140.87468573999996</v>
      </c>
      <c r="F463">
        <f t="shared" si="18"/>
        <v>115.52915112000001</v>
      </c>
    </row>
    <row r="464" spans="1:6" x14ac:dyDescent="0.35">
      <c r="A464" s="7">
        <v>463</v>
      </c>
      <c r="B464" s="2">
        <v>44134</v>
      </c>
      <c r="C464" s="4">
        <v>129.34653700000001</v>
      </c>
      <c r="D464" s="8">
        <f t="shared" si="20"/>
        <v>136.65652980000002</v>
      </c>
      <c r="E464">
        <f t="shared" si="19"/>
        <v>140.79251247999997</v>
      </c>
      <c r="F464">
        <f t="shared" si="18"/>
        <v>116.13925050999998</v>
      </c>
    </row>
    <row r="465" spans="1:6" x14ac:dyDescent="0.35">
      <c r="A465" s="7">
        <v>464</v>
      </c>
      <c r="B465" s="2">
        <v>44137</v>
      </c>
      <c r="C465" s="4">
        <v>133.50319999999999</v>
      </c>
      <c r="D465" s="8">
        <f t="shared" si="20"/>
        <v>135.33853120000001</v>
      </c>
      <c r="E465">
        <f t="shared" si="19"/>
        <v>140.72927254000001</v>
      </c>
      <c r="F465">
        <f t="shared" si="18"/>
        <v>116.82572315999998</v>
      </c>
    </row>
    <row r="466" spans="1:6" x14ac:dyDescent="0.35">
      <c r="A466" s="7">
        <v>465</v>
      </c>
      <c r="B466" s="2">
        <v>44138</v>
      </c>
      <c r="C466" s="4">
        <v>141.299859</v>
      </c>
      <c r="D466" s="8">
        <f t="shared" si="20"/>
        <v>135.2865314</v>
      </c>
      <c r="E466">
        <f t="shared" si="19"/>
        <v>140.86967239999998</v>
      </c>
      <c r="F466">
        <f t="shared" si="18"/>
        <v>117.61520236999999</v>
      </c>
    </row>
    <row r="467" spans="1:6" x14ac:dyDescent="0.35">
      <c r="A467" s="7">
        <v>466</v>
      </c>
      <c r="B467" s="2">
        <v>44139</v>
      </c>
      <c r="C467" s="4">
        <v>140.326526</v>
      </c>
      <c r="D467" s="8">
        <f t="shared" si="20"/>
        <v>136.28386359999999</v>
      </c>
      <c r="E467">
        <f t="shared" si="19"/>
        <v>140.97841895999997</v>
      </c>
      <c r="F467">
        <f t="shared" si="18"/>
        <v>118.35786828999998</v>
      </c>
    </row>
    <row r="468" spans="1:6" x14ac:dyDescent="0.35">
      <c r="A468" s="7">
        <v>467</v>
      </c>
      <c r="B468" s="2">
        <v>44140</v>
      </c>
      <c r="C468" s="4">
        <v>146.029854</v>
      </c>
      <c r="D468" s="8">
        <f t="shared" si="20"/>
        <v>138.10119520000001</v>
      </c>
      <c r="E468">
        <f t="shared" si="19"/>
        <v>141.02812557999997</v>
      </c>
      <c r="F468">
        <f t="shared" si="18"/>
        <v>119.16341415000001</v>
      </c>
    </row>
    <row r="469" spans="1:6" x14ac:dyDescent="0.35">
      <c r="A469" s="7">
        <v>468</v>
      </c>
      <c r="B469" s="2">
        <v>44141</v>
      </c>
      <c r="C469" s="4">
        <v>143.31652299999999</v>
      </c>
      <c r="D469" s="8">
        <f t="shared" si="20"/>
        <v>140.89519239999998</v>
      </c>
      <c r="E469">
        <f t="shared" si="19"/>
        <v>140.90945901999999</v>
      </c>
      <c r="F469">
        <f t="shared" si="18"/>
        <v>119.93538671000002</v>
      </c>
    </row>
    <row r="470" spans="1:6" x14ac:dyDescent="0.35">
      <c r="A470" s="7">
        <v>469</v>
      </c>
      <c r="B470" s="2">
        <v>44144</v>
      </c>
      <c r="C470" s="4">
        <v>140.41986</v>
      </c>
      <c r="D470" s="8">
        <f t="shared" si="20"/>
        <v>142.27852439999998</v>
      </c>
      <c r="E470">
        <f t="shared" si="19"/>
        <v>140.76665917999998</v>
      </c>
      <c r="F470">
        <f t="shared" si="18"/>
        <v>120.67027930999998</v>
      </c>
    </row>
    <row r="471" spans="1:6" x14ac:dyDescent="0.35">
      <c r="A471" s="7">
        <v>470</v>
      </c>
      <c r="B471" s="2">
        <v>44145</v>
      </c>
      <c r="C471" s="4">
        <v>136.78653</v>
      </c>
      <c r="D471" s="8">
        <f t="shared" si="20"/>
        <v>141.37585859999999</v>
      </c>
      <c r="E471">
        <f t="shared" si="19"/>
        <v>140.18025975999998</v>
      </c>
      <c r="F471">
        <f t="shared" si="18"/>
        <v>121.37087861000001</v>
      </c>
    </row>
    <row r="472" spans="1:6" x14ac:dyDescent="0.35">
      <c r="A472" s="7">
        <v>471</v>
      </c>
      <c r="B472" s="2">
        <v>44146</v>
      </c>
      <c r="C472" s="4">
        <v>139.043194</v>
      </c>
      <c r="D472" s="8">
        <f t="shared" si="20"/>
        <v>141.11919219999999</v>
      </c>
      <c r="E472">
        <f t="shared" si="19"/>
        <v>139.79412679999999</v>
      </c>
      <c r="F472">
        <f t="shared" si="18"/>
        <v>122.09843121</v>
      </c>
    </row>
    <row r="473" spans="1:6" x14ac:dyDescent="0.35">
      <c r="A473" s="7">
        <v>472</v>
      </c>
      <c r="B473" s="2">
        <v>44147</v>
      </c>
      <c r="C473" s="4">
        <v>137.253196</v>
      </c>
      <c r="D473" s="8">
        <f t="shared" si="20"/>
        <v>139.36386060000001</v>
      </c>
      <c r="E473">
        <f t="shared" si="19"/>
        <v>139.55672704</v>
      </c>
      <c r="F473">
        <f t="shared" si="18"/>
        <v>122.8031105</v>
      </c>
    </row>
    <row r="474" spans="1:6" x14ac:dyDescent="0.35">
      <c r="A474" s="7">
        <v>473</v>
      </c>
      <c r="B474" s="2">
        <v>44148</v>
      </c>
      <c r="C474" s="4">
        <v>136.16653099999999</v>
      </c>
      <c r="D474" s="8">
        <f t="shared" si="20"/>
        <v>137.93386219999999</v>
      </c>
      <c r="E474">
        <f t="shared" si="19"/>
        <v>139.56672704000002</v>
      </c>
      <c r="F474">
        <f t="shared" si="18"/>
        <v>123.52420978000001</v>
      </c>
    </row>
    <row r="475" spans="1:6" x14ac:dyDescent="0.35">
      <c r="A475" s="7">
        <v>474</v>
      </c>
      <c r="B475" s="2">
        <v>44151</v>
      </c>
      <c r="C475" s="4">
        <v>136.029864</v>
      </c>
      <c r="D475" s="8">
        <f t="shared" si="20"/>
        <v>137.05586299999999</v>
      </c>
      <c r="E475">
        <f t="shared" si="19"/>
        <v>139.49852709999999</v>
      </c>
      <c r="F475">
        <f t="shared" si="18"/>
        <v>124.22718908</v>
      </c>
    </row>
    <row r="476" spans="1:6" x14ac:dyDescent="0.35">
      <c r="A476" s="7">
        <v>475</v>
      </c>
      <c r="B476" s="2">
        <v>44152</v>
      </c>
      <c r="C476" s="4">
        <v>147.20318599999999</v>
      </c>
      <c r="D476" s="8">
        <f t="shared" si="20"/>
        <v>139.13919419999996</v>
      </c>
      <c r="E476">
        <f t="shared" si="19"/>
        <v>140.24119302</v>
      </c>
      <c r="F476">
        <f t="shared" si="18"/>
        <v>125.05939491000001</v>
      </c>
    </row>
    <row r="477" spans="1:6" x14ac:dyDescent="0.35">
      <c r="A477" s="7">
        <v>476</v>
      </c>
      <c r="B477" s="2">
        <v>44153</v>
      </c>
      <c r="C477" s="4">
        <v>162.21317099999999</v>
      </c>
      <c r="D477" s="8">
        <f t="shared" si="20"/>
        <v>143.77318959999997</v>
      </c>
      <c r="E477">
        <f t="shared" si="19"/>
        <v>141.04359222000002</v>
      </c>
      <c r="F477">
        <f t="shared" si="18"/>
        <v>126.00862729000001</v>
      </c>
    </row>
    <row r="478" spans="1:6" x14ac:dyDescent="0.35">
      <c r="A478" s="7">
        <v>477</v>
      </c>
      <c r="B478" s="2">
        <v>44154</v>
      </c>
      <c r="C478" s="4">
        <v>166.42316700000001</v>
      </c>
      <c r="D478" s="8">
        <f t="shared" si="20"/>
        <v>149.6071838</v>
      </c>
      <c r="E478">
        <f t="shared" si="19"/>
        <v>141.89645804000003</v>
      </c>
      <c r="F478">
        <f t="shared" si="18"/>
        <v>126.95298635000003</v>
      </c>
    </row>
    <row r="479" spans="1:6" x14ac:dyDescent="0.35">
      <c r="A479" s="7">
        <v>478</v>
      </c>
      <c r="B479" s="2">
        <v>44155</v>
      </c>
      <c r="C479" s="4">
        <v>163.20317</v>
      </c>
      <c r="D479" s="8">
        <f t="shared" si="20"/>
        <v>155.01451159999999</v>
      </c>
      <c r="E479">
        <f t="shared" si="19"/>
        <v>142.67572392</v>
      </c>
      <c r="F479">
        <f t="shared" si="18"/>
        <v>127.83859880000004</v>
      </c>
    </row>
    <row r="480" spans="1:6" x14ac:dyDescent="0.35">
      <c r="A480" s="7">
        <v>479</v>
      </c>
      <c r="B480" s="2">
        <v>44158</v>
      </c>
      <c r="C480" s="4">
        <v>173.949826</v>
      </c>
      <c r="D480" s="8">
        <f t="shared" si="20"/>
        <v>162.59850399999999</v>
      </c>
      <c r="E480">
        <f t="shared" si="19"/>
        <v>143.35725658000001</v>
      </c>
      <c r="F480">
        <f t="shared" si="18"/>
        <v>128.77232453000005</v>
      </c>
    </row>
    <row r="481" spans="1:6" x14ac:dyDescent="0.35">
      <c r="A481" s="7">
        <v>480</v>
      </c>
      <c r="B481" s="2">
        <v>44159</v>
      </c>
      <c r="C481" s="4">
        <v>185.12648200000001</v>
      </c>
      <c r="D481" s="8">
        <f t="shared" si="20"/>
        <v>170.18316320000002</v>
      </c>
      <c r="E481">
        <f t="shared" si="19"/>
        <v>144.06138922</v>
      </c>
      <c r="F481">
        <f t="shared" si="18"/>
        <v>129.70920360000002</v>
      </c>
    </row>
    <row r="482" spans="1:6" x14ac:dyDescent="0.35">
      <c r="A482" s="7">
        <v>481</v>
      </c>
      <c r="B482" s="2">
        <v>44160</v>
      </c>
      <c r="C482" s="4">
        <v>191.33314200000001</v>
      </c>
      <c r="D482" s="8">
        <f t="shared" si="20"/>
        <v>176.00715740000001</v>
      </c>
      <c r="E482">
        <f t="shared" si="19"/>
        <v>144.94298834</v>
      </c>
      <c r="F482">
        <f t="shared" si="18"/>
        <v>130.69596261000004</v>
      </c>
    </row>
    <row r="483" spans="1:6" x14ac:dyDescent="0.35">
      <c r="A483" s="7">
        <v>482</v>
      </c>
      <c r="B483" s="2">
        <v>44162</v>
      </c>
      <c r="C483" s="4">
        <v>195.25313800000001</v>
      </c>
      <c r="D483" s="8">
        <f t="shared" si="20"/>
        <v>181.77315160000003</v>
      </c>
      <c r="E483">
        <f t="shared" si="19"/>
        <v>146.02518726000002</v>
      </c>
      <c r="F483">
        <f t="shared" si="18"/>
        <v>131.73790823000002</v>
      </c>
    </row>
    <row r="484" spans="1:6" x14ac:dyDescent="0.35">
      <c r="A484" s="7">
        <v>483</v>
      </c>
      <c r="B484" s="2">
        <v>44165</v>
      </c>
      <c r="C484" s="4">
        <v>189.19981100000001</v>
      </c>
      <c r="D484" s="8">
        <f t="shared" si="20"/>
        <v>186.97247980000003</v>
      </c>
      <c r="E484">
        <f t="shared" si="19"/>
        <v>146.86151976000002</v>
      </c>
      <c r="F484">
        <f t="shared" si="18"/>
        <v>132.70038727000002</v>
      </c>
    </row>
    <row r="485" spans="1:6" x14ac:dyDescent="0.35">
      <c r="A485" s="7">
        <v>484</v>
      </c>
      <c r="B485" s="2">
        <v>44166</v>
      </c>
      <c r="C485" s="4">
        <v>194.919805</v>
      </c>
      <c r="D485" s="8">
        <f t="shared" si="20"/>
        <v>191.16647560000001</v>
      </c>
      <c r="E485">
        <f t="shared" si="19"/>
        <v>147.76398552000003</v>
      </c>
      <c r="F485">
        <f t="shared" si="18"/>
        <v>133.61981968000003</v>
      </c>
    </row>
    <row r="486" spans="1:6" x14ac:dyDescent="0.35">
      <c r="A486" s="7">
        <v>485</v>
      </c>
      <c r="B486" s="2">
        <v>44167</v>
      </c>
      <c r="C486" s="4">
        <v>189.60647700000001</v>
      </c>
      <c r="D486" s="8">
        <f t="shared" si="20"/>
        <v>192.0624746</v>
      </c>
      <c r="E486">
        <f t="shared" si="19"/>
        <v>148.72791788000004</v>
      </c>
      <c r="F486">
        <f t="shared" ref="F486:F549" si="21">+SUM(C387:C486)/COUNT(C387:C486)</f>
        <v>134.51784545000001</v>
      </c>
    </row>
    <row r="487" spans="1:6" x14ac:dyDescent="0.35">
      <c r="A487" s="7">
        <v>486</v>
      </c>
      <c r="B487" s="2">
        <v>44168</v>
      </c>
      <c r="C487" s="4">
        <v>197.793136</v>
      </c>
      <c r="D487" s="8">
        <f t="shared" si="20"/>
        <v>193.35447340000002</v>
      </c>
      <c r="E487">
        <f t="shared" si="19"/>
        <v>150.14804980000005</v>
      </c>
      <c r="F487">
        <f t="shared" si="21"/>
        <v>135.48457782000003</v>
      </c>
    </row>
    <row r="488" spans="1:6" x14ac:dyDescent="0.35">
      <c r="A488" s="7">
        <v>487</v>
      </c>
      <c r="B488" s="2">
        <v>44169</v>
      </c>
      <c r="C488" s="4">
        <v>199.6798</v>
      </c>
      <c r="D488" s="8">
        <f t="shared" si="20"/>
        <v>194.2398058</v>
      </c>
      <c r="E488">
        <f t="shared" si="19"/>
        <v>151.55638172000005</v>
      </c>
      <c r="F488">
        <f t="shared" si="21"/>
        <v>136.45070352000002</v>
      </c>
    </row>
    <row r="489" spans="1:6" x14ac:dyDescent="0.35">
      <c r="A489" s="7">
        <v>488</v>
      </c>
      <c r="B489" s="2">
        <v>44172</v>
      </c>
      <c r="C489" s="4">
        <v>213.91978599999999</v>
      </c>
      <c r="D489" s="8">
        <f t="shared" si="20"/>
        <v>199.18380080000003</v>
      </c>
      <c r="E489">
        <f t="shared" si="19"/>
        <v>153.11918016000004</v>
      </c>
      <c r="F489">
        <f t="shared" si="21"/>
        <v>137.58947571000002</v>
      </c>
    </row>
    <row r="490" spans="1:6" x14ac:dyDescent="0.35">
      <c r="A490" s="7">
        <v>489</v>
      </c>
      <c r="B490" s="2">
        <v>44173</v>
      </c>
      <c r="C490" s="4">
        <v>216.62645000000001</v>
      </c>
      <c r="D490" s="8">
        <f t="shared" si="20"/>
        <v>203.5251298</v>
      </c>
      <c r="E490">
        <f t="shared" si="19"/>
        <v>154.64371196000002</v>
      </c>
      <c r="F490">
        <f t="shared" si="21"/>
        <v>138.75518121000002</v>
      </c>
    </row>
    <row r="491" spans="1:6" x14ac:dyDescent="0.35">
      <c r="A491" s="7">
        <v>490</v>
      </c>
      <c r="B491" s="2">
        <v>44174</v>
      </c>
      <c r="C491" s="4">
        <v>201.493132</v>
      </c>
      <c r="D491" s="8">
        <f t="shared" si="20"/>
        <v>205.90246080000003</v>
      </c>
      <c r="E491">
        <f t="shared" si="19"/>
        <v>155.87977739999999</v>
      </c>
      <c r="F491">
        <f t="shared" si="21"/>
        <v>139.67478029000003</v>
      </c>
    </row>
    <row r="492" spans="1:6" x14ac:dyDescent="0.35">
      <c r="A492" s="7">
        <v>491</v>
      </c>
      <c r="B492" s="2">
        <v>44175</v>
      </c>
      <c r="C492" s="4">
        <v>209.023124</v>
      </c>
      <c r="D492" s="8">
        <f t="shared" si="20"/>
        <v>208.14845840000004</v>
      </c>
      <c r="E492">
        <f t="shared" si="19"/>
        <v>157.20017608000001</v>
      </c>
      <c r="F492">
        <f t="shared" si="21"/>
        <v>140.71943924000001</v>
      </c>
    </row>
    <row r="493" spans="1:6" x14ac:dyDescent="0.35">
      <c r="A493" s="7">
        <v>492</v>
      </c>
      <c r="B493" s="2">
        <v>44176</v>
      </c>
      <c r="C493" s="4">
        <v>203.32979700000001</v>
      </c>
      <c r="D493" s="8">
        <f t="shared" si="20"/>
        <v>208.87845780000004</v>
      </c>
      <c r="E493">
        <f t="shared" si="19"/>
        <v>158.27904168000001</v>
      </c>
      <c r="F493">
        <f t="shared" si="21"/>
        <v>141.69118494000003</v>
      </c>
    </row>
    <row r="494" spans="1:6" x14ac:dyDescent="0.35">
      <c r="A494" s="7">
        <v>493</v>
      </c>
      <c r="B494" s="2">
        <v>44179</v>
      </c>
      <c r="C494" s="4">
        <v>213.276453</v>
      </c>
      <c r="D494" s="8">
        <f t="shared" si="20"/>
        <v>208.74979120000003</v>
      </c>
      <c r="E494">
        <f t="shared" si="19"/>
        <v>159.77730684000002</v>
      </c>
      <c r="F494">
        <f t="shared" si="21"/>
        <v>142.81523715000003</v>
      </c>
    </row>
    <row r="495" spans="1:6" x14ac:dyDescent="0.35">
      <c r="A495" s="7">
        <v>494</v>
      </c>
      <c r="B495" s="2">
        <v>44180</v>
      </c>
      <c r="C495" s="4">
        <v>211.083122</v>
      </c>
      <c r="D495" s="8">
        <f t="shared" si="20"/>
        <v>207.64112559999998</v>
      </c>
      <c r="E495">
        <f t="shared" si="19"/>
        <v>161.16110546000004</v>
      </c>
      <c r="F495">
        <f t="shared" si="21"/>
        <v>143.98140265000001</v>
      </c>
    </row>
    <row r="496" spans="1:6" x14ac:dyDescent="0.35">
      <c r="A496" s="7">
        <v>495</v>
      </c>
      <c r="B496" s="2">
        <v>44181</v>
      </c>
      <c r="C496" s="4">
        <v>207.58979199999999</v>
      </c>
      <c r="D496" s="8">
        <f t="shared" si="20"/>
        <v>208.86045760000002</v>
      </c>
      <c r="E496">
        <f t="shared" si="19"/>
        <v>162.55303740000002</v>
      </c>
      <c r="F496">
        <f t="shared" si="21"/>
        <v>145.03090160000002</v>
      </c>
    </row>
    <row r="497" spans="1:6" x14ac:dyDescent="0.35">
      <c r="A497" s="7">
        <v>496</v>
      </c>
      <c r="B497" s="2">
        <v>44182</v>
      </c>
      <c r="C497" s="4">
        <v>218.633115</v>
      </c>
      <c r="D497" s="8">
        <f t="shared" si="20"/>
        <v>210.78245580000004</v>
      </c>
      <c r="E497">
        <f t="shared" si="19"/>
        <v>164.09036920000003</v>
      </c>
      <c r="F497">
        <f t="shared" si="21"/>
        <v>146.23290707000001</v>
      </c>
    </row>
    <row r="498" spans="1:6" x14ac:dyDescent="0.35">
      <c r="A498" s="7">
        <v>497</v>
      </c>
      <c r="B498" s="2">
        <v>44183</v>
      </c>
      <c r="C498" s="4">
        <v>231.66643500000001</v>
      </c>
      <c r="D498" s="8">
        <f t="shared" si="20"/>
        <v>216.44978339999997</v>
      </c>
      <c r="E498">
        <f t="shared" si="19"/>
        <v>165.88423408</v>
      </c>
      <c r="F498">
        <f t="shared" si="21"/>
        <v>147.55016575000002</v>
      </c>
    </row>
    <row r="499" spans="1:6" x14ac:dyDescent="0.35">
      <c r="A499" s="7">
        <v>498</v>
      </c>
      <c r="B499" s="2">
        <v>44186</v>
      </c>
      <c r="C499" s="4">
        <v>216.61978300000001</v>
      </c>
      <c r="D499" s="8">
        <f t="shared" si="20"/>
        <v>217.1184494</v>
      </c>
      <c r="E499">
        <f t="shared" si="19"/>
        <v>167.3232993</v>
      </c>
      <c r="F499">
        <f t="shared" si="21"/>
        <v>148.72470457</v>
      </c>
    </row>
    <row r="500" spans="1:6" x14ac:dyDescent="0.35">
      <c r="A500" s="7">
        <v>499</v>
      </c>
      <c r="B500" s="2">
        <v>44187</v>
      </c>
      <c r="C500" s="4">
        <v>213.44645299999999</v>
      </c>
      <c r="D500" s="8">
        <f t="shared" si="20"/>
        <v>217.59111559999997</v>
      </c>
      <c r="E500">
        <f t="shared" ref="E500:E563" si="22">+SUM(C451:C500)/COUNT(C451:C500)</f>
        <v>168.64356463999999</v>
      </c>
      <c r="F500">
        <f t="shared" si="21"/>
        <v>149.90533005</v>
      </c>
    </row>
    <row r="501" spans="1:6" x14ac:dyDescent="0.35">
      <c r="A501" s="7">
        <v>500</v>
      </c>
      <c r="B501" s="2">
        <v>44188</v>
      </c>
      <c r="C501" s="4">
        <v>215.32645099999999</v>
      </c>
      <c r="D501" s="8">
        <f t="shared" si="20"/>
        <v>219.13844739999999</v>
      </c>
      <c r="E501">
        <f t="shared" si="22"/>
        <v>169.97242998000002</v>
      </c>
      <c r="F501">
        <f t="shared" si="21"/>
        <v>151.06859555</v>
      </c>
    </row>
    <row r="502" spans="1:6" x14ac:dyDescent="0.35">
      <c r="A502" s="7">
        <v>501</v>
      </c>
      <c r="B502" s="2">
        <v>44189</v>
      </c>
      <c r="C502" s="4">
        <v>220.58977899999999</v>
      </c>
      <c r="D502" s="8">
        <f t="shared" si="20"/>
        <v>219.5297802</v>
      </c>
      <c r="E502">
        <f t="shared" si="22"/>
        <v>171.30889530000005</v>
      </c>
      <c r="F502">
        <f t="shared" si="21"/>
        <v>152.28316100000001</v>
      </c>
    </row>
    <row r="503" spans="1:6" x14ac:dyDescent="0.35">
      <c r="A503" s="7">
        <v>502</v>
      </c>
      <c r="B503" s="2">
        <v>44193</v>
      </c>
      <c r="C503" s="4">
        <v>221.22977900000001</v>
      </c>
      <c r="D503" s="8">
        <f t="shared" si="20"/>
        <v>217.44244900000004</v>
      </c>
      <c r="E503">
        <f t="shared" si="22"/>
        <v>172.74096054</v>
      </c>
      <c r="F503">
        <f t="shared" si="21"/>
        <v>153.50544645000002</v>
      </c>
    </row>
    <row r="504" spans="1:6" x14ac:dyDescent="0.35">
      <c r="A504" s="7">
        <v>503</v>
      </c>
      <c r="B504" s="2">
        <v>44194</v>
      </c>
      <c r="C504" s="4">
        <v>221.99644499999999</v>
      </c>
      <c r="D504" s="8">
        <f t="shared" si="20"/>
        <v>218.51778139999996</v>
      </c>
      <c r="E504">
        <f t="shared" si="22"/>
        <v>174.24975904000001</v>
      </c>
      <c r="F504">
        <f t="shared" si="21"/>
        <v>154.73235856000002</v>
      </c>
    </row>
    <row r="505" spans="1:6" x14ac:dyDescent="0.35">
      <c r="A505" s="7">
        <v>504</v>
      </c>
      <c r="B505" s="2">
        <v>44195</v>
      </c>
      <c r="C505" s="4">
        <v>231.59310199999999</v>
      </c>
      <c r="D505" s="8">
        <f t="shared" si="20"/>
        <v>222.14711120000001</v>
      </c>
      <c r="E505">
        <f t="shared" si="22"/>
        <v>176.00942396000005</v>
      </c>
      <c r="F505">
        <f t="shared" si="21"/>
        <v>156.07981722000002</v>
      </c>
    </row>
    <row r="506" spans="1:6" x14ac:dyDescent="0.35">
      <c r="A506" s="7">
        <v>505</v>
      </c>
      <c r="B506" s="2">
        <v>44196</v>
      </c>
      <c r="C506" s="4">
        <v>235.22309799999999</v>
      </c>
      <c r="D506" s="8">
        <f t="shared" si="20"/>
        <v>226.12644059999997</v>
      </c>
      <c r="E506">
        <f t="shared" si="22"/>
        <v>177.90095540000004</v>
      </c>
      <c r="F506">
        <f t="shared" si="21"/>
        <v>157.48633581000001</v>
      </c>
    </row>
    <row r="507" spans="1:6" x14ac:dyDescent="0.35">
      <c r="A507" s="7">
        <v>506</v>
      </c>
      <c r="B507" s="2">
        <v>44200</v>
      </c>
      <c r="C507" s="4">
        <v>243.25642300000001</v>
      </c>
      <c r="D507" s="8">
        <f t="shared" si="20"/>
        <v>230.65976940000002</v>
      </c>
      <c r="E507">
        <f t="shared" si="22"/>
        <v>179.94848668000006</v>
      </c>
      <c r="F507">
        <f t="shared" si="21"/>
        <v>159.00264096000004</v>
      </c>
    </row>
    <row r="508" spans="1:6" x14ac:dyDescent="0.35">
      <c r="A508" s="7">
        <v>507</v>
      </c>
      <c r="B508" s="2">
        <v>44201</v>
      </c>
      <c r="C508" s="4">
        <v>245.03642199999999</v>
      </c>
      <c r="D508" s="8">
        <f t="shared" si="20"/>
        <v>235.42109799999997</v>
      </c>
      <c r="E508">
        <f t="shared" si="22"/>
        <v>182.01061796000002</v>
      </c>
      <c r="F508">
        <f t="shared" si="21"/>
        <v>160.41649955</v>
      </c>
    </row>
    <row r="509" spans="1:6" x14ac:dyDescent="0.35">
      <c r="A509" s="7">
        <v>508</v>
      </c>
      <c r="B509" s="2">
        <v>44202</v>
      </c>
      <c r="C509" s="4">
        <v>251.99308099999999</v>
      </c>
      <c r="D509" s="8">
        <f t="shared" si="20"/>
        <v>241.42042520000001</v>
      </c>
      <c r="E509">
        <f t="shared" si="22"/>
        <v>184.24628238000005</v>
      </c>
      <c r="F509">
        <f t="shared" si="21"/>
        <v>161.85576477000001</v>
      </c>
    </row>
    <row r="510" spans="1:6" x14ac:dyDescent="0.35">
      <c r="A510" s="7">
        <v>509</v>
      </c>
      <c r="B510" s="2">
        <v>44203</v>
      </c>
      <c r="C510" s="4">
        <v>272.01306099999999</v>
      </c>
      <c r="D510" s="8">
        <f t="shared" si="20"/>
        <v>249.50441700000002</v>
      </c>
      <c r="E510">
        <f t="shared" si="22"/>
        <v>186.88467974</v>
      </c>
      <c r="F510">
        <f t="shared" si="21"/>
        <v>163.47542315000004</v>
      </c>
    </row>
    <row r="511" spans="1:6" x14ac:dyDescent="0.35">
      <c r="A511" s="7">
        <v>510</v>
      </c>
      <c r="B511" s="2">
        <v>44204</v>
      </c>
      <c r="C511" s="4">
        <v>293.33970699999998</v>
      </c>
      <c r="D511" s="8">
        <f t="shared" si="20"/>
        <v>261.12773879999997</v>
      </c>
      <c r="E511">
        <f t="shared" si="22"/>
        <v>189.92027671999998</v>
      </c>
      <c r="F511">
        <f t="shared" si="21"/>
        <v>165.18506144000003</v>
      </c>
    </row>
    <row r="512" spans="1:6" x14ac:dyDescent="0.35">
      <c r="A512" s="7">
        <v>511</v>
      </c>
      <c r="B512" s="2">
        <v>44207</v>
      </c>
      <c r="C512" s="4">
        <v>270.39639599999998</v>
      </c>
      <c r="D512" s="8">
        <f t="shared" si="20"/>
        <v>266.55573340000001</v>
      </c>
      <c r="E512">
        <f t="shared" si="22"/>
        <v>192.62140733999996</v>
      </c>
      <c r="F512">
        <f t="shared" si="21"/>
        <v>166.63096666000001</v>
      </c>
    </row>
    <row r="513" spans="1:6" x14ac:dyDescent="0.35">
      <c r="A513" s="7">
        <v>512</v>
      </c>
      <c r="B513" s="2">
        <v>44208</v>
      </c>
      <c r="C513" s="4">
        <v>283.14638400000001</v>
      </c>
      <c r="D513" s="8">
        <f t="shared" si="20"/>
        <v>274.17772580000002</v>
      </c>
      <c r="E513">
        <f t="shared" si="22"/>
        <v>195.54547109999996</v>
      </c>
      <c r="F513">
        <f t="shared" si="21"/>
        <v>168.21007842000003</v>
      </c>
    </row>
    <row r="514" spans="1:6" x14ac:dyDescent="0.35">
      <c r="A514" s="7">
        <v>513</v>
      </c>
      <c r="B514" s="2">
        <v>44209</v>
      </c>
      <c r="C514" s="4">
        <v>284.80304899999999</v>
      </c>
      <c r="D514" s="8">
        <f t="shared" si="20"/>
        <v>280.73971940000001</v>
      </c>
      <c r="E514">
        <f t="shared" si="22"/>
        <v>198.65460133999997</v>
      </c>
      <c r="F514">
        <f t="shared" si="21"/>
        <v>169.72355691000001</v>
      </c>
    </row>
    <row r="515" spans="1:6" x14ac:dyDescent="0.35">
      <c r="A515" s="7">
        <v>514</v>
      </c>
      <c r="B515" s="2">
        <v>44210</v>
      </c>
      <c r="C515" s="4">
        <v>281.66638499999999</v>
      </c>
      <c r="D515" s="8">
        <f t="shared" si="20"/>
        <v>282.6703842</v>
      </c>
      <c r="E515">
        <f t="shared" si="22"/>
        <v>201.61786503999997</v>
      </c>
      <c r="F515">
        <f t="shared" si="21"/>
        <v>171.17356879000002</v>
      </c>
    </row>
    <row r="516" spans="1:6" x14ac:dyDescent="0.35">
      <c r="A516" s="7">
        <v>515</v>
      </c>
      <c r="B516" s="2">
        <v>44211</v>
      </c>
      <c r="C516" s="4">
        <v>275.386391</v>
      </c>
      <c r="D516" s="8">
        <f t="shared" si="20"/>
        <v>279.07972099999995</v>
      </c>
      <c r="E516">
        <f t="shared" si="22"/>
        <v>204.29959567999998</v>
      </c>
      <c r="F516">
        <f t="shared" si="21"/>
        <v>172.58463404000003</v>
      </c>
    </row>
    <row r="517" spans="1:6" x14ac:dyDescent="0.35">
      <c r="A517" s="7">
        <v>516</v>
      </c>
      <c r="B517" s="2">
        <v>44215</v>
      </c>
      <c r="C517" s="4">
        <v>281.51638500000001</v>
      </c>
      <c r="D517" s="8">
        <f t="shared" si="20"/>
        <v>281.30371880000001</v>
      </c>
      <c r="E517">
        <f t="shared" si="22"/>
        <v>207.12339286</v>
      </c>
      <c r="F517">
        <f t="shared" si="21"/>
        <v>174.05090591000001</v>
      </c>
    </row>
    <row r="518" spans="1:6" x14ac:dyDescent="0.35">
      <c r="A518" s="7">
        <v>517</v>
      </c>
      <c r="B518" s="2">
        <v>44216</v>
      </c>
      <c r="C518" s="4">
        <v>283.48304999999999</v>
      </c>
      <c r="D518" s="8">
        <f t="shared" si="20"/>
        <v>281.37105200000002</v>
      </c>
      <c r="E518">
        <f t="shared" si="22"/>
        <v>209.87245677999999</v>
      </c>
      <c r="F518">
        <f t="shared" si="21"/>
        <v>175.45029117999999</v>
      </c>
    </row>
    <row r="519" spans="1:6" x14ac:dyDescent="0.35">
      <c r="A519" s="7">
        <v>518</v>
      </c>
      <c r="B519" s="2">
        <v>44217</v>
      </c>
      <c r="C519" s="4">
        <v>281.66305199999999</v>
      </c>
      <c r="D519" s="8">
        <f t="shared" ref="D519:D582" si="23">+SUM(C515:C519)/COUNT(C515:C519)</f>
        <v>280.7430526</v>
      </c>
      <c r="E519">
        <f t="shared" si="22"/>
        <v>212.63938736</v>
      </c>
      <c r="F519">
        <f t="shared" si="21"/>
        <v>176.77442318999999</v>
      </c>
    </row>
    <row r="520" spans="1:6" x14ac:dyDescent="0.35">
      <c r="A520" s="7">
        <v>519</v>
      </c>
      <c r="B520" s="2">
        <v>44218</v>
      </c>
      <c r="C520" s="4">
        <v>282.21305100000001</v>
      </c>
      <c r="D520" s="8">
        <f t="shared" si="23"/>
        <v>280.85238579999998</v>
      </c>
      <c r="E520">
        <f t="shared" si="22"/>
        <v>215.47525118000001</v>
      </c>
      <c r="F520">
        <f t="shared" si="21"/>
        <v>178.12095517999998</v>
      </c>
    </row>
    <row r="521" spans="1:6" x14ac:dyDescent="0.35">
      <c r="A521" s="7">
        <v>520</v>
      </c>
      <c r="B521" s="2">
        <v>44221</v>
      </c>
      <c r="C521" s="4">
        <v>293.59970600000003</v>
      </c>
      <c r="D521" s="8">
        <f t="shared" si="23"/>
        <v>284.49504880000001</v>
      </c>
      <c r="E521">
        <f t="shared" si="22"/>
        <v>218.61151470000001</v>
      </c>
      <c r="F521">
        <f t="shared" si="21"/>
        <v>179.39588722999997</v>
      </c>
    </row>
    <row r="522" spans="1:6" x14ac:dyDescent="0.35">
      <c r="A522" s="7">
        <v>521</v>
      </c>
      <c r="B522" s="2">
        <v>44222</v>
      </c>
      <c r="C522" s="4">
        <v>294.36303900000001</v>
      </c>
      <c r="D522" s="8">
        <f t="shared" si="23"/>
        <v>287.0643796</v>
      </c>
      <c r="E522">
        <f t="shared" si="22"/>
        <v>221.71791160000001</v>
      </c>
      <c r="F522">
        <f t="shared" si="21"/>
        <v>180.75601919999997</v>
      </c>
    </row>
    <row r="523" spans="1:6" x14ac:dyDescent="0.35">
      <c r="A523" s="7">
        <v>522</v>
      </c>
      <c r="B523" s="2">
        <v>44223</v>
      </c>
      <c r="C523" s="4">
        <v>288.053045</v>
      </c>
      <c r="D523" s="8">
        <f t="shared" si="23"/>
        <v>287.97837859999998</v>
      </c>
      <c r="E523">
        <f t="shared" si="22"/>
        <v>224.73390858000002</v>
      </c>
      <c r="F523">
        <f t="shared" si="21"/>
        <v>182.14531780999997</v>
      </c>
    </row>
    <row r="524" spans="1:6" x14ac:dyDescent="0.35">
      <c r="A524" s="7">
        <v>523</v>
      </c>
      <c r="B524" s="2">
        <v>44224</v>
      </c>
      <c r="C524" s="4">
        <v>278.47638799999999</v>
      </c>
      <c r="D524" s="8">
        <f t="shared" si="23"/>
        <v>287.34104580000002</v>
      </c>
      <c r="E524">
        <f t="shared" si="22"/>
        <v>227.58010572000003</v>
      </c>
      <c r="F524">
        <f t="shared" si="21"/>
        <v>183.57341638000003</v>
      </c>
    </row>
    <row r="525" spans="1:6" x14ac:dyDescent="0.35">
      <c r="A525" s="7">
        <v>524</v>
      </c>
      <c r="B525" s="2">
        <v>44225</v>
      </c>
      <c r="C525" s="4">
        <v>264.50973499999998</v>
      </c>
      <c r="D525" s="8">
        <f t="shared" si="23"/>
        <v>283.80038260000003</v>
      </c>
      <c r="E525">
        <f t="shared" si="22"/>
        <v>230.14970314000001</v>
      </c>
      <c r="F525">
        <f t="shared" si="21"/>
        <v>184.82411511999999</v>
      </c>
    </row>
    <row r="526" spans="1:6" x14ac:dyDescent="0.35">
      <c r="A526" s="7">
        <v>525</v>
      </c>
      <c r="B526" s="2">
        <v>44228</v>
      </c>
      <c r="C526" s="4">
        <v>279.93638700000002</v>
      </c>
      <c r="D526" s="8">
        <f t="shared" si="23"/>
        <v>281.06771880000002</v>
      </c>
      <c r="E526">
        <f t="shared" si="22"/>
        <v>232.80436716</v>
      </c>
      <c r="F526">
        <f t="shared" si="21"/>
        <v>186.52278009000003</v>
      </c>
    </row>
    <row r="527" spans="1:6" x14ac:dyDescent="0.35">
      <c r="A527" s="7">
        <v>526</v>
      </c>
      <c r="B527" s="2">
        <v>44229</v>
      </c>
      <c r="C527" s="4">
        <v>290.929709</v>
      </c>
      <c r="D527" s="8">
        <f t="shared" si="23"/>
        <v>280.38105280000002</v>
      </c>
      <c r="E527">
        <f t="shared" si="22"/>
        <v>235.37869792000001</v>
      </c>
      <c r="F527">
        <f t="shared" si="21"/>
        <v>188.21114507000004</v>
      </c>
    </row>
    <row r="528" spans="1:6" x14ac:dyDescent="0.35">
      <c r="A528" s="7">
        <v>527</v>
      </c>
      <c r="B528" s="2">
        <v>44230</v>
      </c>
      <c r="C528" s="4">
        <v>284.89638200000002</v>
      </c>
      <c r="D528" s="8">
        <f t="shared" si="23"/>
        <v>279.74972019999996</v>
      </c>
      <c r="E528">
        <f t="shared" si="22"/>
        <v>237.74816222000001</v>
      </c>
      <c r="F528">
        <f t="shared" si="21"/>
        <v>189.82231013000003</v>
      </c>
    </row>
    <row r="529" spans="1:6" x14ac:dyDescent="0.35">
      <c r="A529" s="7">
        <v>528</v>
      </c>
      <c r="B529" s="2">
        <v>44231</v>
      </c>
      <c r="C529" s="4">
        <v>283.32971700000002</v>
      </c>
      <c r="D529" s="8">
        <f t="shared" si="23"/>
        <v>280.72038600000008</v>
      </c>
      <c r="E529">
        <f t="shared" si="22"/>
        <v>240.15069316000006</v>
      </c>
      <c r="F529">
        <f t="shared" si="21"/>
        <v>191.41320854000006</v>
      </c>
    </row>
    <row r="530" spans="1:6" x14ac:dyDescent="0.35">
      <c r="A530" s="7">
        <v>529</v>
      </c>
      <c r="B530" s="2">
        <v>44232</v>
      </c>
      <c r="C530" s="4">
        <v>284.07638300000002</v>
      </c>
      <c r="D530" s="8">
        <f t="shared" si="23"/>
        <v>284.63371560000002</v>
      </c>
      <c r="E530">
        <f t="shared" si="22"/>
        <v>242.35322430000005</v>
      </c>
      <c r="F530">
        <f t="shared" si="21"/>
        <v>192.85524044000005</v>
      </c>
    </row>
    <row r="531" spans="1:6" x14ac:dyDescent="0.35">
      <c r="A531" s="7">
        <v>530</v>
      </c>
      <c r="B531" s="2">
        <v>44235</v>
      </c>
      <c r="C531" s="4">
        <v>287.80637899999999</v>
      </c>
      <c r="D531" s="8">
        <f t="shared" si="23"/>
        <v>286.20771400000001</v>
      </c>
      <c r="E531">
        <f t="shared" si="22"/>
        <v>244.40682224000003</v>
      </c>
      <c r="F531">
        <f t="shared" si="21"/>
        <v>194.23410573000004</v>
      </c>
    </row>
    <row r="532" spans="1:6" x14ac:dyDescent="0.35">
      <c r="A532" s="7">
        <v>531</v>
      </c>
      <c r="B532" s="2">
        <v>44236</v>
      </c>
      <c r="C532" s="4">
        <v>283.15305000000001</v>
      </c>
      <c r="D532" s="8">
        <f t="shared" si="23"/>
        <v>284.65238220000003</v>
      </c>
      <c r="E532">
        <f t="shared" si="22"/>
        <v>246.24322040000004</v>
      </c>
      <c r="F532">
        <f t="shared" si="21"/>
        <v>195.59310437000008</v>
      </c>
    </row>
    <row r="533" spans="1:6" x14ac:dyDescent="0.35">
      <c r="A533" s="7">
        <v>532</v>
      </c>
      <c r="B533" s="2">
        <v>44237</v>
      </c>
      <c r="C533" s="4">
        <v>268.27306499999997</v>
      </c>
      <c r="D533" s="8">
        <f t="shared" si="23"/>
        <v>281.32771880000001</v>
      </c>
      <c r="E533">
        <f t="shared" si="22"/>
        <v>247.70361894000001</v>
      </c>
      <c r="F533">
        <f t="shared" si="21"/>
        <v>196.86440310000012</v>
      </c>
    </row>
    <row r="534" spans="1:6" x14ac:dyDescent="0.35">
      <c r="A534" s="7">
        <v>533</v>
      </c>
      <c r="B534" s="2">
        <v>44238</v>
      </c>
      <c r="C534" s="4">
        <v>270.55306300000001</v>
      </c>
      <c r="D534" s="8">
        <f t="shared" si="23"/>
        <v>278.77238799999998</v>
      </c>
      <c r="E534">
        <f t="shared" si="22"/>
        <v>249.33068398</v>
      </c>
      <c r="F534">
        <f t="shared" si="21"/>
        <v>198.0961018700001</v>
      </c>
    </row>
    <row r="535" spans="1:6" x14ac:dyDescent="0.35">
      <c r="A535" s="7">
        <v>534</v>
      </c>
      <c r="B535" s="2">
        <v>44239</v>
      </c>
      <c r="C535" s="4">
        <v>272.03972800000003</v>
      </c>
      <c r="D535" s="8">
        <f t="shared" si="23"/>
        <v>276.36505699999998</v>
      </c>
      <c r="E535">
        <f t="shared" si="22"/>
        <v>250.87308243999999</v>
      </c>
      <c r="F535">
        <f t="shared" si="21"/>
        <v>199.3185339800001</v>
      </c>
    </row>
    <row r="536" spans="1:6" x14ac:dyDescent="0.35">
      <c r="A536" s="7">
        <v>535</v>
      </c>
      <c r="B536" s="2">
        <v>44243</v>
      </c>
      <c r="C536" s="4">
        <v>265.40640100000002</v>
      </c>
      <c r="D536" s="8">
        <f t="shared" si="23"/>
        <v>271.88506139999998</v>
      </c>
      <c r="E536">
        <f t="shared" si="22"/>
        <v>252.38908091999994</v>
      </c>
      <c r="F536">
        <f t="shared" si="21"/>
        <v>200.5584994000001</v>
      </c>
    </row>
    <row r="537" spans="1:6" x14ac:dyDescent="0.35">
      <c r="A537" s="7">
        <v>536</v>
      </c>
      <c r="B537" s="2">
        <v>44244</v>
      </c>
      <c r="C537" s="4">
        <v>266.049734</v>
      </c>
      <c r="D537" s="8">
        <f t="shared" si="23"/>
        <v>268.46439819999995</v>
      </c>
      <c r="E537">
        <f t="shared" si="22"/>
        <v>253.75421287999995</v>
      </c>
      <c r="F537">
        <f t="shared" si="21"/>
        <v>201.95113134000013</v>
      </c>
    </row>
    <row r="538" spans="1:6" x14ac:dyDescent="0.35">
      <c r="A538" s="7">
        <v>537</v>
      </c>
      <c r="B538" s="2">
        <v>44245</v>
      </c>
      <c r="C538" s="4">
        <v>262.45973800000002</v>
      </c>
      <c r="D538" s="8">
        <f t="shared" si="23"/>
        <v>267.30173279999997</v>
      </c>
      <c r="E538">
        <f t="shared" si="22"/>
        <v>255.00981163999992</v>
      </c>
      <c r="F538">
        <f t="shared" si="21"/>
        <v>203.28309668000011</v>
      </c>
    </row>
    <row r="539" spans="1:6" x14ac:dyDescent="0.35">
      <c r="A539" s="7">
        <v>538</v>
      </c>
      <c r="B539" s="2">
        <v>44246</v>
      </c>
      <c r="C539" s="4">
        <v>260.43307299999998</v>
      </c>
      <c r="D539" s="8">
        <f t="shared" si="23"/>
        <v>265.27773480000002</v>
      </c>
      <c r="E539">
        <f t="shared" si="22"/>
        <v>255.94007737999993</v>
      </c>
      <c r="F539">
        <f t="shared" si="21"/>
        <v>204.52962877000013</v>
      </c>
    </row>
    <row r="540" spans="1:6" x14ac:dyDescent="0.35">
      <c r="A540" s="7">
        <v>539</v>
      </c>
      <c r="B540" s="2">
        <v>44249</v>
      </c>
      <c r="C540" s="4">
        <v>238.16642899999999</v>
      </c>
      <c r="D540" s="8">
        <f t="shared" si="23"/>
        <v>258.50307499999997</v>
      </c>
      <c r="E540">
        <f t="shared" si="22"/>
        <v>256.37087695999998</v>
      </c>
      <c r="F540">
        <f t="shared" si="21"/>
        <v>205.50729446000011</v>
      </c>
    </row>
    <row r="541" spans="1:6" x14ac:dyDescent="0.35">
      <c r="A541" s="7">
        <v>540</v>
      </c>
      <c r="B541" s="2">
        <v>44250</v>
      </c>
      <c r="C541" s="4">
        <v>232.94643400000001</v>
      </c>
      <c r="D541" s="8">
        <f t="shared" si="23"/>
        <v>252.01108159999995</v>
      </c>
      <c r="E541">
        <f t="shared" si="22"/>
        <v>256.99994299999997</v>
      </c>
      <c r="F541">
        <f t="shared" si="21"/>
        <v>206.43986020000011</v>
      </c>
    </row>
    <row r="542" spans="1:6" x14ac:dyDescent="0.35">
      <c r="A542" s="7">
        <v>541</v>
      </c>
      <c r="B542" s="2">
        <v>44251</v>
      </c>
      <c r="C542" s="4">
        <v>247.339753</v>
      </c>
      <c r="D542" s="8">
        <f t="shared" si="23"/>
        <v>248.26908539999999</v>
      </c>
      <c r="E542">
        <f t="shared" si="22"/>
        <v>257.76627557999996</v>
      </c>
      <c r="F542">
        <f t="shared" si="21"/>
        <v>207.48322583000012</v>
      </c>
    </row>
    <row r="543" spans="1:6" x14ac:dyDescent="0.35">
      <c r="A543" s="7">
        <v>542</v>
      </c>
      <c r="B543" s="2">
        <v>44252</v>
      </c>
      <c r="C543" s="4">
        <v>227.40643900000001</v>
      </c>
      <c r="D543" s="8">
        <f t="shared" si="23"/>
        <v>241.25842560000001</v>
      </c>
      <c r="E543">
        <f t="shared" si="22"/>
        <v>258.24780841999996</v>
      </c>
      <c r="F543">
        <f t="shared" si="21"/>
        <v>208.26342505000008</v>
      </c>
    </row>
    <row r="544" spans="1:6" x14ac:dyDescent="0.35">
      <c r="A544" s="7">
        <v>543</v>
      </c>
      <c r="B544" s="2">
        <v>44253</v>
      </c>
      <c r="C544" s="4">
        <v>225.16644199999999</v>
      </c>
      <c r="D544" s="8">
        <f t="shared" si="23"/>
        <v>234.20509940000002</v>
      </c>
      <c r="E544">
        <f t="shared" si="22"/>
        <v>258.48560819999994</v>
      </c>
      <c r="F544">
        <f t="shared" si="21"/>
        <v>209.13145752000011</v>
      </c>
    </row>
    <row r="545" spans="1:6" x14ac:dyDescent="0.35">
      <c r="A545" s="7">
        <v>544</v>
      </c>
      <c r="B545" s="2">
        <v>44256</v>
      </c>
      <c r="C545" s="4">
        <v>239.476427</v>
      </c>
      <c r="D545" s="8">
        <f t="shared" si="23"/>
        <v>234.46709900000002</v>
      </c>
      <c r="E545">
        <f t="shared" si="22"/>
        <v>259.0534743</v>
      </c>
      <c r="F545">
        <f t="shared" si="21"/>
        <v>210.10728988000014</v>
      </c>
    </row>
    <row r="546" spans="1:6" x14ac:dyDescent="0.35">
      <c r="A546" s="7">
        <v>545</v>
      </c>
      <c r="B546" s="2">
        <v>44257</v>
      </c>
      <c r="C546" s="4">
        <v>228.81310500000001</v>
      </c>
      <c r="D546" s="8">
        <f t="shared" si="23"/>
        <v>233.64043320000002</v>
      </c>
      <c r="E546">
        <f t="shared" si="22"/>
        <v>259.47794055999998</v>
      </c>
      <c r="F546">
        <f t="shared" si="21"/>
        <v>211.01548898000013</v>
      </c>
    </row>
    <row r="547" spans="1:6" x14ac:dyDescent="0.35">
      <c r="A547" s="7">
        <v>546</v>
      </c>
      <c r="B547" s="2">
        <v>44258</v>
      </c>
      <c r="C547" s="4">
        <v>217.733116</v>
      </c>
      <c r="D547" s="8">
        <f t="shared" si="23"/>
        <v>227.71910580000002</v>
      </c>
      <c r="E547">
        <f t="shared" si="22"/>
        <v>259.45994057999991</v>
      </c>
      <c r="F547">
        <f t="shared" si="21"/>
        <v>211.77515489000012</v>
      </c>
    </row>
    <row r="548" spans="1:6" x14ac:dyDescent="0.35">
      <c r="A548" s="7">
        <v>547</v>
      </c>
      <c r="B548" s="2">
        <v>44259</v>
      </c>
      <c r="C548" s="4">
        <v>207.14645999999999</v>
      </c>
      <c r="D548" s="8">
        <f t="shared" si="23"/>
        <v>223.66711000000001</v>
      </c>
      <c r="E548">
        <f t="shared" si="22"/>
        <v>258.96954107999989</v>
      </c>
      <c r="F548">
        <f t="shared" si="21"/>
        <v>212.42688758000011</v>
      </c>
    </row>
    <row r="549" spans="1:6" x14ac:dyDescent="0.35">
      <c r="A549" s="7">
        <v>548</v>
      </c>
      <c r="B549" s="2">
        <v>44260</v>
      </c>
      <c r="C549" s="4">
        <v>199.31646699999999</v>
      </c>
      <c r="D549" s="8">
        <f t="shared" si="23"/>
        <v>218.49711500000004</v>
      </c>
      <c r="E549">
        <f t="shared" si="22"/>
        <v>258.62347475999991</v>
      </c>
      <c r="F549">
        <f t="shared" si="21"/>
        <v>212.97338703000017</v>
      </c>
    </row>
    <row r="550" spans="1:6" x14ac:dyDescent="0.35">
      <c r="A550" s="7">
        <v>549</v>
      </c>
      <c r="B550" s="2">
        <v>44263</v>
      </c>
      <c r="C550" s="4">
        <v>187.66647900000001</v>
      </c>
      <c r="D550" s="8">
        <f t="shared" si="23"/>
        <v>208.13512540000002</v>
      </c>
      <c r="E550">
        <f t="shared" si="22"/>
        <v>258.10787527999992</v>
      </c>
      <c r="F550">
        <f t="shared" ref="F550:F613" si="24">+SUM(C451:C550)/COUNT(C451:C550)</f>
        <v>213.37571996000014</v>
      </c>
    </row>
    <row r="551" spans="1:6" x14ac:dyDescent="0.35">
      <c r="A551" s="7">
        <v>550</v>
      </c>
      <c r="B551" s="2">
        <v>44264</v>
      </c>
      <c r="C551" s="4">
        <v>224.526442</v>
      </c>
      <c r="D551" s="8">
        <f t="shared" si="23"/>
        <v>207.27779279999999</v>
      </c>
      <c r="E551">
        <f t="shared" si="22"/>
        <v>258.29187509999991</v>
      </c>
      <c r="F551">
        <f t="shared" si="24"/>
        <v>214.13215254000011</v>
      </c>
    </row>
    <row r="552" spans="1:6" x14ac:dyDescent="0.35">
      <c r="A552" s="7">
        <v>551</v>
      </c>
      <c r="B552" s="2">
        <v>44265</v>
      </c>
      <c r="C552" s="4">
        <v>222.68644399999999</v>
      </c>
      <c r="D552" s="8">
        <f t="shared" si="23"/>
        <v>208.26845840000001</v>
      </c>
      <c r="E552">
        <f t="shared" si="22"/>
        <v>258.33380839999995</v>
      </c>
      <c r="F552">
        <f t="shared" si="24"/>
        <v>214.8213518500001</v>
      </c>
    </row>
    <row r="553" spans="1:6" x14ac:dyDescent="0.35">
      <c r="A553" s="7">
        <v>552</v>
      </c>
      <c r="B553" s="2">
        <v>44266</v>
      </c>
      <c r="C553" s="4">
        <v>233.19976700000001</v>
      </c>
      <c r="D553" s="8">
        <f t="shared" si="23"/>
        <v>213.47911979999998</v>
      </c>
      <c r="E553">
        <f t="shared" si="22"/>
        <v>258.57320815999992</v>
      </c>
      <c r="F553">
        <f t="shared" si="24"/>
        <v>215.65708435000008</v>
      </c>
    </row>
    <row r="554" spans="1:6" x14ac:dyDescent="0.35">
      <c r="A554" s="7">
        <v>553</v>
      </c>
      <c r="B554" s="2">
        <v>44267</v>
      </c>
      <c r="C554" s="4">
        <v>231.24310199999999</v>
      </c>
      <c r="D554" s="8">
        <f t="shared" si="23"/>
        <v>219.8644468</v>
      </c>
      <c r="E554">
        <f t="shared" si="22"/>
        <v>258.75814129999998</v>
      </c>
      <c r="F554">
        <f t="shared" si="24"/>
        <v>216.50395017000005</v>
      </c>
    </row>
    <row r="555" spans="1:6" x14ac:dyDescent="0.35">
      <c r="A555" s="7">
        <v>554</v>
      </c>
      <c r="B555" s="2">
        <v>44270</v>
      </c>
      <c r="C555" s="4">
        <v>235.97976399999999</v>
      </c>
      <c r="D555" s="8">
        <f t="shared" si="23"/>
        <v>229.52710380000002</v>
      </c>
      <c r="E555">
        <f t="shared" si="22"/>
        <v>258.84587453999995</v>
      </c>
      <c r="F555">
        <f t="shared" si="24"/>
        <v>217.42764925000006</v>
      </c>
    </row>
    <row r="556" spans="1:6" x14ac:dyDescent="0.35">
      <c r="A556" s="7">
        <v>555</v>
      </c>
      <c r="B556" s="2">
        <v>44271</v>
      </c>
      <c r="C556" s="4">
        <v>225.626441</v>
      </c>
      <c r="D556" s="8">
        <f t="shared" si="23"/>
        <v>229.7471036</v>
      </c>
      <c r="E556">
        <f t="shared" si="22"/>
        <v>258.65394139999995</v>
      </c>
      <c r="F556">
        <f t="shared" si="24"/>
        <v>218.27744840000005</v>
      </c>
    </row>
    <row r="557" spans="1:6" x14ac:dyDescent="0.35">
      <c r="A557" s="7">
        <v>556</v>
      </c>
      <c r="B557" s="2">
        <v>44272</v>
      </c>
      <c r="C557" s="4">
        <v>233.93643299999999</v>
      </c>
      <c r="D557" s="8">
        <f t="shared" si="23"/>
        <v>231.99710139999996</v>
      </c>
      <c r="E557">
        <f t="shared" si="22"/>
        <v>258.46754159999995</v>
      </c>
      <c r="F557">
        <f t="shared" si="24"/>
        <v>219.20801414000005</v>
      </c>
    </row>
    <row r="558" spans="1:6" x14ac:dyDescent="0.35">
      <c r="A558" s="7">
        <v>557</v>
      </c>
      <c r="B558" s="2">
        <v>44273</v>
      </c>
      <c r="C558" s="4">
        <v>217.71978200000001</v>
      </c>
      <c r="D558" s="8">
        <f t="shared" si="23"/>
        <v>228.90110439999998</v>
      </c>
      <c r="E558">
        <f t="shared" si="22"/>
        <v>257.92120879999999</v>
      </c>
      <c r="F558">
        <f t="shared" si="24"/>
        <v>219.96591338000005</v>
      </c>
    </row>
    <row r="559" spans="1:6" x14ac:dyDescent="0.35">
      <c r="A559" s="7">
        <v>558</v>
      </c>
      <c r="B559" s="2">
        <v>44274</v>
      </c>
      <c r="C559" s="4">
        <v>218.289782</v>
      </c>
      <c r="D559" s="8">
        <f t="shared" si="23"/>
        <v>226.3104404</v>
      </c>
      <c r="E559">
        <f t="shared" si="22"/>
        <v>257.24714282000002</v>
      </c>
      <c r="F559">
        <f t="shared" si="24"/>
        <v>220.74671260000005</v>
      </c>
    </row>
    <row r="560" spans="1:6" x14ac:dyDescent="0.35">
      <c r="A560" s="7">
        <v>559</v>
      </c>
      <c r="B560" s="2">
        <v>44277</v>
      </c>
      <c r="C560" s="4">
        <v>223.33311</v>
      </c>
      <c r="D560" s="8">
        <f t="shared" si="23"/>
        <v>223.78110959999998</v>
      </c>
      <c r="E560">
        <f t="shared" si="22"/>
        <v>256.27354380000003</v>
      </c>
      <c r="F560">
        <f t="shared" si="24"/>
        <v>221.57911177000003</v>
      </c>
    </row>
    <row r="561" spans="1:6" x14ac:dyDescent="0.35">
      <c r="A561" s="7">
        <v>560</v>
      </c>
      <c r="B561" s="2">
        <v>44278</v>
      </c>
      <c r="C561" s="4">
        <v>220.71977899999999</v>
      </c>
      <c r="D561" s="8">
        <f t="shared" si="23"/>
        <v>222.79977720000002</v>
      </c>
      <c r="E561">
        <f t="shared" si="22"/>
        <v>254.82114523999999</v>
      </c>
      <c r="F561">
        <f t="shared" si="24"/>
        <v>222.37071098000001</v>
      </c>
    </row>
    <row r="562" spans="1:6" x14ac:dyDescent="0.35">
      <c r="A562" s="7">
        <v>561</v>
      </c>
      <c r="B562" s="2">
        <v>44279</v>
      </c>
      <c r="C562" s="4">
        <v>210.08978999999999</v>
      </c>
      <c r="D562" s="8">
        <f t="shared" si="23"/>
        <v>218.0304486</v>
      </c>
      <c r="E562">
        <f t="shared" si="22"/>
        <v>253.61501312000001</v>
      </c>
      <c r="F562">
        <f t="shared" si="24"/>
        <v>223.11821022999996</v>
      </c>
    </row>
    <row r="563" spans="1:6" x14ac:dyDescent="0.35">
      <c r="A563" s="7">
        <v>562</v>
      </c>
      <c r="B563" s="2">
        <v>44280</v>
      </c>
      <c r="C563" s="4">
        <v>213.46312</v>
      </c>
      <c r="D563" s="8">
        <f t="shared" si="23"/>
        <v>217.17911620000001</v>
      </c>
      <c r="E563">
        <f t="shared" si="22"/>
        <v>252.22134784000002</v>
      </c>
      <c r="F563">
        <f t="shared" si="24"/>
        <v>223.88340946999998</v>
      </c>
    </row>
    <row r="564" spans="1:6" x14ac:dyDescent="0.35">
      <c r="A564" s="7">
        <v>563</v>
      </c>
      <c r="B564" s="2">
        <v>44281</v>
      </c>
      <c r="C564" s="4">
        <v>206.23645999999999</v>
      </c>
      <c r="D564" s="8">
        <f t="shared" si="23"/>
        <v>214.76845180000001</v>
      </c>
      <c r="E564">
        <f t="shared" ref="E564:E627" si="25">+SUM(C515:C564)/COUNT(C515:C564)</f>
        <v>250.65001606000001</v>
      </c>
      <c r="F564">
        <f t="shared" si="24"/>
        <v>224.65230869999999</v>
      </c>
    </row>
    <row r="565" spans="1:6" x14ac:dyDescent="0.35">
      <c r="A565" s="7">
        <v>564</v>
      </c>
      <c r="B565" s="2">
        <v>44284</v>
      </c>
      <c r="C565" s="4">
        <v>203.76312999999999</v>
      </c>
      <c r="D565" s="8">
        <f t="shared" si="23"/>
        <v>210.85445580000001</v>
      </c>
      <c r="E565">
        <f t="shared" si="25"/>
        <v>249.09195095999999</v>
      </c>
      <c r="F565">
        <f t="shared" si="24"/>
        <v>225.35490799999999</v>
      </c>
    </row>
    <row r="566" spans="1:6" x14ac:dyDescent="0.35">
      <c r="A566" s="7">
        <v>565</v>
      </c>
      <c r="B566" s="2">
        <v>44285</v>
      </c>
      <c r="C566" s="4">
        <v>211.873121</v>
      </c>
      <c r="D566" s="8">
        <f t="shared" si="23"/>
        <v>209.08512420000002</v>
      </c>
      <c r="E566">
        <f t="shared" si="25"/>
        <v>247.82168556000008</v>
      </c>
      <c r="F566">
        <f t="shared" si="24"/>
        <v>226.06064062000002</v>
      </c>
    </row>
    <row r="567" spans="1:6" x14ac:dyDescent="0.35">
      <c r="A567" s="7">
        <v>566</v>
      </c>
      <c r="B567" s="2">
        <v>44286</v>
      </c>
      <c r="C567" s="4">
        <v>222.643111</v>
      </c>
      <c r="D567" s="8">
        <f t="shared" si="23"/>
        <v>211.5957884</v>
      </c>
      <c r="E567">
        <f t="shared" si="25"/>
        <v>246.64422008000005</v>
      </c>
      <c r="F567">
        <f t="shared" si="24"/>
        <v>226.88380646999997</v>
      </c>
    </row>
    <row r="568" spans="1:6" x14ac:dyDescent="0.35">
      <c r="A568" s="7">
        <v>567</v>
      </c>
      <c r="B568" s="2">
        <v>44287</v>
      </c>
      <c r="C568" s="4">
        <v>220.583113</v>
      </c>
      <c r="D568" s="8">
        <f t="shared" si="23"/>
        <v>213.01978700000001</v>
      </c>
      <c r="E568">
        <f t="shared" si="25"/>
        <v>245.38622134000005</v>
      </c>
      <c r="F568">
        <f t="shared" si="24"/>
        <v>227.62933905999998</v>
      </c>
    </row>
    <row r="569" spans="1:6" x14ac:dyDescent="0.35">
      <c r="A569" s="7">
        <v>568</v>
      </c>
      <c r="B569" s="2">
        <v>44291</v>
      </c>
      <c r="C569" s="4">
        <v>230.34977000000001</v>
      </c>
      <c r="D569" s="8">
        <f t="shared" si="23"/>
        <v>217.84244899999999</v>
      </c>
      <c r="E569">
        <f t="shared" si="25"/>
        <v>244.35995570000006</v>
      </c>
      <c r="F569">
        <f t="shared" si="24"/>
        <v>228.49967152999997</v>
      </c>
    </row>
    <row r="570" spans="1:6" x14ac:dyDescent="0.35">
      <c r="A570" s="7">
        <v>569</v>
      </c>
      <c r="B570" s="2">
        <v>44292</v>
      </c>
      <c r="C570" s="4">
        <v>230.53976900000001</v>
      </c>
      <c r="D570" s="8">
        <f t="shared" si="23"/>
        <v>223.19777680000001</v>
      </c>
      <c r="E570">
        <f t="shared" si="25"/>
        <v>243.32649006000003</v>
      </c>
      <c r="F570">
        <f t="shared" si="24"/>
        <v>229.40087062000003</v>
      </c>
    </row>
    <row r="571" spans="1:6" x14ac:dyDescent="0.35">
      <c r="A571" s="7">
        <v>570</v>
      </c>
      <c r="B571" s="2">
        <v>44293</v>
      </c>
      <c r="C571" s="4">
        <v>223.656443</v>
      </c>
      <c r="D571" s="8">
        <f t="shared" si="23"/>
        <v>225.55444120000001</v>
      </c>
      <c r="E571">
        <f t="shared" si="25"/>
        <v>241.92762480000005</v>
      </c>
      <c r="F571">
        <f t="shared" si="24"/>
        <v>230.26956974999996</v>
      </c>
    </row>
    <row r="572" spans="1:6" x14ac:dyDescent="0.35">
      <c r="A572" s="7">
        <v>571</v>
      </c>
      <c r="B572" s="2">
        <v>44294</v>
      </c>
      <c r="C572" s="4">
        <v>227.93310500000001</v>
      </c>
      <c r="D572" s="8">
        <f t="shared" si="23"/>
        <v>226.61244000000002</v>
      </c>
      <c r="E572">
        <f t="shared" si="25"/>
        <v>240.59902612000008</v>
      </c>
      <c r="F572">
        <f t="shared" si="24"/>
        <v>231.15846886</v>
      </c>
    </row>
    <row r="573" spans="1:6" x14ac:dyDescent="0.35">
      <c r="A573" s="7">
        <v>572</v>
      </c>
      <c r="B573" s="2">
        <v>44295</v>
      </c>
      <c r="C573" s="4">
        <v>225.67310800000001</v>
      </c>
      <c r="D573" s="8">
        <f t="shared" si="23"/>
        <v>227.63043899999997</v>
      </c>
      <c r="E573">
        <f t="shared" si="25"/>
        <v>239.35142738000005</v>
      </c>
      <c r="F573">
        <f t="shared" si="24"/>
        <v>232.04266798</v>
      </c>
    </row>
    <row r="574" spans="1:6" x14ac:dyDescent="0.35">
      <c r="A574" s="7">
        <v>573</v>
      </c>
      <c r="B574" s="2">
        <v>44298</v>
      </c>
      <c r="C574" s="4">
        <v>233.993099</v>
      </c>
      <c r="D574" s="8">
        <f t="shared" si="23"/>
        <v>228.35910480000001</v>
      </c>
      <c r="E574">
        <f t="shared" si="25"/>
        <v>238.46176160000002</v>
      </c>
      <c r="F574">
        <f t="shared" si="24"/>
        <v>233.02093365999997</v>
      </c>
    </row>
    <row r="575" spans="1:6" x14ac:dyDescent="0.35">
      <c r="A575" s="7">
        <v>574</v>
      </c>
      <c r="B575" s="2">
        <v>44299</v>
      </c>
      <c r="C575" s="4">
        <v>254.106413</v>
      </c>
      <c r="D575" s="8">
        <f t="shared" si="23"/>
        <v>233.07243360000001</v>
      </c>
      <c r="E575">
        <f t="shared" si="25"/>
        <v>238.25369516000006</v>
      </c>
      <c r="F575">
        <f t="shared" si="24"/>
        <v>234.20169915000002</v>
      </c>
    </row>
    <row r="576" spans="1:6" x14ac:dyDescent="0.35">
      <c r="A576" s="7">
        <v>575</v>
      </c>
      <c r="B576" s="2">
        <v>44300</v>
      </c>
      <c r="C576" s="4">
        <v>244.07642300000001</v>
      </c>
      <c r="D576" s="8">
        <f t="shared" si="23"/>
        <v>237.1564296</v>
      </c>
      <c r="E576">
        <f t="shared" si="25"/>
        <v>237.53649588000005</v>
      </c>
      <c r="F576">
        <f t="shared" si="24"/>
        <v>235.17043151999994</v>
      </c>
    </row>
    <row r="577" spans="1:6" x14ac:dyDescent="0.35">
      <c r="A577" s="7">
        <v>576</v>
      </c>
      <c r="B577" s="2">
        <v>44301</v>
      </c>
      <c r="C577" s="4">
        <v>246.28308699999999</v>
      </c>
      <c r="D577" s="8">
        <f t="shared" si="23"/>
        <v>240.826426</v>
      </c>
      <c r="E577">
        <f t="shared" si="25"/>
        <v>236.64356344000004</v>
      </c>
      <c r="F577">
        <f t="shared" si="24"/>
        <v>236.01113067999998</v>
      </c>
    </row>
    <row r="578" spans="1:6" x14ac:dyDescent="0.35">
      <c r="A578" s="7">
        <v>577</v>
      </c>
      <c r="B578" s="2">
        <v>44302</v>
      </c>
      <c r="C578" s="4">
        <v>246.593087</v>
      </c>
      <c r="D578" s="8">
        <f t="shared" si="23"/>
        <v>245.01042179999999</v>
      </c>
      <c r="E578">
        <f t="shared" si="25"/>
        <v>235.87749754000004</v>
      </c>
      <c r="F578">
        <f t="shared" si="24"/>
        <v>236.81282987999992</v>
      </c>
    </row>
    <row r="579" spans="1:6" x14ac:dyDescent="0.35">
      <c r="A579" s="7">
        <v>578</v>
      </c>
      <c r="B579" s="2">
        <v>44305</v>
      </c>
      <c r="C579" s="4">
        <v>238.20976200000001</v>
      </c>
      <c r="D579" s="8">
        <f t="shared" si="23"/>
        <v>245.85375439999999</v>
      </c>
      <c r="E579">
        <f t="shared" si="25"/>
        <v>234.97509844000004</v>
      </c>
      <c r="F579">
        <f t="shared" si="24"/>
        <v>237.56289579999998</v>
      </c>
    </row>
    <row r="580" spans="1:6" x14ac:dyDescent="0.35">
      <c r="A580" s="7">
        <v>579</v>
      </c>
      <c r="B580" s="2">
        <v>44306</v>
      </c>
      <c r="C580" s="4">
        <v>239.663094</v>
      </c>
      <c r="D580" s="8">
        <f t="shared" si="23"/>
        <v>242.9650906</v>
      </c>
      <c r="E580">
        <f t="shared" si="25"/>
        <v>234.08683266000003</v>
      </c>
      <c r="F580">
        <f t="shared" si="24"/>
        <v>238.22002847999994</v>
      </c>
    </row>
    <row r="581" spans="1:6" x14ac:dyDescent="0.35">
      <c r="A581" s="7">
        <v>580</v>
      </c>
      <c r="B581" s="2">
        <v>44307</v>
      </c>
      <c r="C581" s="4">
        <v>248.03975199999999</v>
      </c>
      <c r="D581" s="8">
        <f t="shared" si="23"/>
        <v>243.75775639999998</v>
      </c>
      <c r="E581">
        <f t="shared" si="25"/>
        <v>233.29150012000005</v>
      </c>
      <c r="F581">
        <f t="shared" si="24"/>
        <v>238.84916117999992</v>
      </c>
    </row>
    <row r="582" spans="1:6" x14ac:dyDescent="0.35">
      <c r="A582" s="7">
        <v>581</v>
      </c>
      <c r="B582" s="2">
        <v>44308</v>
      </c>
      <c r="C582" s="4">
        <v>239.89642699999999</v>
      </c>
      <c r="D582" s="8">
        <f t="shared" si="23"/>
        <v>242.4804244</v>
      </c>
      <c r="E582">
        <f t="shared" si="25"/>
        <v>232.42636766000004</v>
      </c>
      <c r="F582">
        <f t="shared" si="24"/>
        <v>239.3347940299999</v>
      </c>
    </row>
    <row r="583" spans="1:6" x14ac:dyDescent="0.35">
      <c r="A583" s="7">
        <v>582</v>
      </c>
      <c r="B583" s="2">
        <v>44309</v>
      </c>
      <c r="C583" s="4">
        <v>243.13309000000001</v>
      </c>
      <c r="D583" s="8">
        <f t="shared" ref="D583:D646" si="26">+SUM(C579:C583)/COUNT(C579:C583)</f>
        <v>241.78842500000002</v>
      </c>
      <c r="E583">
        <f t="shared" si="25"/>
        <v>231.92356816</v>
      </c>
      <c r="F583">
        <f t="shared" si="24"/>
        <v>239.81359354999989</v>
      </c>
    </row>
    <row r="584" spans="1:6" x14ac:dyDescent="0.35">
      <c r="A584" s="7">
        <v>583</v>
      </c>
      <c r="B584" s="2">
        <v>44312</v>
      </c>
      <c r="C584" s="4">
        <v>246.06642099999999</v>
      </c>
      <c r="D584" s="8">
        <f t="shared" si="26"/>
        <v>243.35975680000001</v>
      </c>
      <c r="E584">
        <f t="shared" si="25"/>
        <v>231.43383531999999</v>
      </c>
      <c r="F584">
        <f t="shared" si="24"/>
        <v>240.3822596499999</v>
      </c>
    </row>
    <row r="585" spans="1:6" x14ac:dyDescent="0.35">
      <c r="A585" s="7">
        <v>584</v>
      </c>
      <c r="B585" s="2">
        <v>44313</v>
      </c>
      <c r="C585" s="4">
        <v>234.91309799999999</v>
      </c>
      <c r="D585" s="8">
        <f t="shared" si="26"/>
        <v>242.40975760000001</v>
      </c>
      <c r="E585">
        <f t="shared" si="25"/>
        <v>230.69130271999995</v>
      </c>
      <c r="F585">
        <f t="shared" si="24"/>
        <v>240.78219257999993</v>
      </c>
    </row>
    <row r="586" spans="1:6" x14ac:dyDescent="0.35">
      <c r="A586" s="7">
        <v>585</v>
      </c>
      <c r="B586" s="2">
        <v>44314</v>
      </c>
      <c r="C586" s="4">
        <v>231.46643499999999</v>
      </c>
      <c r="D586" s="8">
        <f t="shared" si="26"/>
        <v>239.09509420000001</v>
      </c>
      <c r="E586">
        <f t="shared" si="25"/>
        <v>230.01250339999996</v>
      </c>
      <c r="F586">
        <f t="shared" si="24"/>
        <v>241.20079215999991</v>
      </c>
    </row>
    <row r="587" spans="1:6" x14ac:dyDescent="0.35">
      <c r="A587" s="7">
        <v>586</v>
      </c>
      <c r="B587" s="2">
        <v>44315</v>
      </c>
      <c r="C587" s="4">
        <v>225.66644099999999</v>
      </c>
      <c r="D587" s="8">
        <f t="shared" si="26"/>
        <v>236.24909700000003</v>
      </c>
      <c r="E587">
        <f t="shared" si="25"/>
        <v>229.20483753999994</v>
      </c>
      <c r="F587">
        <f t="shared" si="24"/>
        <v>241.47952520999991</v>
      </c>
    </row>
    <row r="588" spans="1:6" x14ac:dyDescent="0.35">
      <c r="A588" s="7">
        <v>587</v>
      </c>
      <c r="B588" s="2">
        <v>44316</v>
      </c>
      <c r="C588" s="4">
        <v>236.47976399999999</v>
      </c>
      <c r="D588" s="8">
        <f t="shared" si="26"/>
        <v>234.91843180000001</v>
      </c>
      <c r="E588">
        <f t="shared" si="25"/>
        <v>228.68523805999996</v>
      </c>
      <c r="F588">
        <f t="shared" si="24"/>
        <v>241.84752484999993</v>
      </c>
    </row>
    <row r="589" spans="1:6" x14ac:dyDescent="0.35">
      <c r="A589" s="7">
        <v>588</v>
      </c>
      <c r="B589" s="2">
        <v>44319</v>
      </c>
      <c r="C589" s="4">
        <v>228.29977199999999</v>
      </c>
      <c r="D589" s="8">
        <f t="shared" si="26"/>
        <v>231.36510200000004</v>
      </c>
      <c r="E589">
        <f t="shared" si="25"/>
        <v>228.04257203999998</v>
      </c>
      <c r="F589">
        <f t="shared" si="24"/>
        <v>241.99132470999993</v>
      </c>
    </row>
    <row r="590" spans="1:6" x14ac:dyDescent="0.35">
      <c r="A590" s="7">
        <v>589</v>
      </c>
      <c r="B590" s="2">
        <v>44320</v>
      </c>
      <c r="C590" s="4">
        <v>224.533109</v>
      </c>
      <c r="D590" s="8">
        <f t="shared" si="26"/>
        <v>229.28910420000003</v>
      </c>
      <c r="E590">
        <f t="shared" si="25"/>
        <v>227.76990563999996</v>
      </c>
      <c r="F590">
        <f t="shared" si="24"/>
        <v>242.0703912999999</v>
      </c>
    </row>
    <row r="591" spans="1:6" x14ac:dyDescent="0.35">
      <c r="A591" s="7">
        <v>590</v>
      </c>
      <c r="B591" s="2">
        <v>44321</v>
      </c>
      <c r="C591" s="4">
        <v>223.646443</v>
      </c>
      <c r="D591" s="8">
        <f t="shared" si="26"/>
        <v>227.72510579999999</v>
      </c>
      <c r="E591">
        <f t="shared" si="25"/>
        <v>227.58390582000001</v>
      </c>
      <c r="F591">
        <f t="shared" si="24"/>
        <v>242.29192440999995</v>
      </c>
    </row>
    <row r="592" spans="1:6" x14ac:dyDescent="0.35">
      <c r="A592" s="7">
        <v>591</v>
      </c>
      <c r="B592" s="2">
        <v>44322</v>
      </c>
      <c r="C592" s="4">
        <v>221.179779</v>
      </c>
      <c r="D592" s="8">
        <f t="shared" si="26"/>
        <v>226.82777339999998</v>
      </c>
      <c r="E592">
        <f t="shared" si="25"/>
        <v>227.06070634</v>
      </c>
      <c r="F592">
        <f t="shared" si="24"/>
        <v>242.41349095999993</v>
      </c>
    </row>
    <row r="593" spans="1:6" x14ac:dyDescent="0.35">
      <c r="A593" s="7">
        <v>592</v>
      </c>
      <c r="B593" s="2">
        <v>44323</v>
      </c>
      <c r="C593" s="4">
        <v>224.123109</v>
      </c>
      <c r="D593" s="8">
        <f t="shared" si="26"/>
        <v>224.35644240000002</v>
      </c>
      <c r="E593">
        <f t="shared" si="25"/>
        <v>226.99503973999995</v>
      </c>
      <c r="F593">
        <f t="shared" si="24"/>
        <v>242.62142407999997</v>
      </c>
    </row>
    <row r="594" spans="1:6" x14ac:dyDescent="0.35">
      <c r="A594" s="7">
        <v>593</v>
      </c>
      <c r="B594" s="2">
        <v>44326</v>
      </c>
      <c r="C594" s="4">
        <v>209.67979</v>
      </c>
      <c r="D594" s="8">
        <f t="shared" si="26"/>
        <v>220.63244599999999</v>
      </c>
      <c r="E594">
        <f t="shared" si="25"/>
        <v>226.68530670000001</v>
      </c>
      <c r="F594">
        <f t="shared" si="24"/>
        <v>242.58545744999995</v>
      </c>
    </row>
    <row r="595" spans="1:6" x14ac:dyDescent="0.35">
      <c r="A595" s="7">
        <v>594</v>
      </c>
      <c r="B595" s="2">
        <v>44327</v>
      </c>
      <c r="C595" s="4">
        <v>205.73312799999999</v>
      </c>
      <c r="D595" s="8">
        <f t="shared" si="26"/>
        <v>216.8724498</v>
      </c>
      <c r="E595">
        <f t="shared" si="25"/>
        <v>226.01044071999996</v>
      </c>
      <c r="F595">
        <f t="shared" si="24"/>
        <v>242.53195750999993</v>
      </c>
    </row>
    <row r="596" spans="1:6" x14ac:dyDescent="0.35">
      <c r="A596" s="7">
        <v>595</v>
      </c>
      <c r="B596" s="2">
        <v>44328</v>
      </c>
      <c r="C596" s="4">
        <v>196.62980300000001</v>
      </c>
      <c r="D596" s="8">
        <f t="shared" si="26"/>
        <v>211.46912179999998</v>
      </c>
      <c r="E596">
        <f t="shared" si="25"/>
        <v>225.36677467999993</v>
      </c>
      <c r="F596">
        <f t="shared" si="24"/>
        <v>242.42235761999993</v>
      </c>
    </row>
    <row r="597" spans="1:6" x14ac:dyDescent="0.35">
      <c r="A597" s="7">
        <v>596</v>
      </c>
      <c r="B597" s="2">
        <v>44329</v>
      </c>
      <c r="C597" s="4">
        <v>190.563143</v>
      </c>
      <c r="D597" s="8">
        <f t="shared" si="26"/>
        <v>205.3457946</v>
      </c>
      <c r="E597">
        <f t="shared" si="25"/>
        <v>224.82337521999995</v>
      </c>
      <c r="F597">
        <f t="shared" si="24"/>
        <v>242.14165789999993</v>
      </c>
    </row>
    <row r="598" spans="1:6" x14ac:dyDescent="0.35">
      <c r="A598" s="7">
        <v>597</v>
      </c>
      <c r="B598" s="2">
        <v>44330</v>
      </c>
      <c r="C598" s="4">
        <v>196.579803</v>
      </c>
      <c r="D598" s="8">
        <f t="shared" si="26"/>
        <v>199.8371334</v>
      </c>
      <c r="E598">
        <f t="shared" si="25"/>
        <v>224.61204207999995</v>
      </c>
      <c r="F598">
        <f t="shared" si="24"/>
        <v>241.7907915799999</v>
      </c>
    </row>
    <row r="599" spans="1:6" x14ac:dyDescent="0.35">
      <c r="A599" s="7">
        <v>598</v>
      </c>
      <c r="B599" s="2">
        <v>44333</v>
      </c>
      <c r="C599" s="4">
        <v>192.27647400000001</v>
      </c>
      <c r="D599" s="8">
        <f t="shared" si="26"/>
        <v>196.35647019999999</v>
      </c>
      <c r="E599">
        <f t="shared" si="25"/>
        <v>224.47124221999994</v>
      </c>
      <c r="F599">
        <f t="shared" si="24"/>
        <v>241.54735848999991</v>
      </c>
    </row>
    <row r="600" spans="1:6" x14ac:dyDescent="0.35">
      <c r="A600" s="7">
        <v>599</v>
      </c>
      <c r="B600" s="2">
        <v>44334</v>
      </c>
      <c r="C600" s="4">
        <v>192.623141</v>
      </c>
      <c r="D600" s="8">
        <f t="shared" si="26"/>
        <v>193.73447279999999</v>
      </c>
      <c r="E600">
        <f t="shared" si="25"/>
        <v>224.57037546000001</v>
      </c>
      <c r="F600">
        <f t="shared" si="24"/>
        <v>241.33912536999989</v>
      </c>
    </row>
    <row r="601" spans="1:6" x14ac:dyDescent="0.35">
      <c r="A601" s="7">
        <v>600</v>
      </c>
      <c r="B601" s="2">
        <v>44335</v>
      </c>
      <c r="C601" s="4">
        <v>187.81981200000001</v>
      </c>
      <c r="D601" s="8">
        <f t="shared" si="26"/>
        <v>191.9724746</v>
      </c>
      <c r="E601">
        <f t="shared" si="25"/>
        <v>223.83624286000003</v>
      </c>
      <c r="F601">
        <f t="shared" si="24"/>
        <v>241.06405897999991</v>
      </c>
    </row>
    <row r="602" spans="1:6" x14ac:dyDescent="0.35">
      <c r="A602" s="7">
        <v>601</v>
      </c>
      <c r="B602" s="2">
        <v>44336</v>
      </c>
      <c r="C602" s="4">
        <v>195.59313800000001</v>
      </c>
      <c r="D602" s="8">
        <f t="shared" si="26"/>
        <v>192.9784736</v>
      </c>
      <c r="E602">
        <f t="shared" si="25"/>
        <v>223.29437674000002</v>
      </c>
      <c r="F602">
        <f t="shared" si="24"/>
        <v>240.81409256999987</v>
      </c>
    </row>
    <row r="603" spans="1:6" x14ac:dyDescent="0.35">
      <c r="A603" s="7">
        <v>602</v>
      </c>
      <c r="B603" s="2">
        <v>44337</v>
      </c>
      <c r="C603" s="4">
        <v>193.626473</v>
      </c>
      <c r="D603" s="8">
        <f t="shared" si="26"/>
        <v>192.3878076</v>
      </c>
      <c r="E603">
        <f t="shared" si="25"/>
        <v>222.50291086000001</v>
      </c>
      <c r="F603">
        <f t="shared" si="24"/>
        <v>240.53805950999987</v>
      </c>
    </row>
    <row r="604" spans="1:6" x14ac:dyDescent="0.35">
      <c r="A604" s="7">
        <v>603</v>
      </c>
      <c r="B604" s="2">
        <v>44340</v>
      </c>
      <c r="C604" s="4">
        <v>202.14646500000001</v>
      </c>
      <c r="D604" s="8">
        <f t="shared" si="26"/>
        <v>194.36180580000001</v>
      </c>
      <c r="E604">
        <f t="shared" si="25"/>
        <v>221.92097812000003</v>
      </c>
      <c r="F604">
        <f t="shared" si="24"/>
        <v>240.33955970999992</v>
      </c>
    </row>
    <row r="605" spans="1:6" x14ac:dyDescent="0.35">
      <c r="A605" s="7">
        <v>604</v>
      </c>
      <c r="B605" s="2">
        <v>44341</v>
      </c>
      <c r="C605" s="4">
        <v>201.563132</v>
      </c>
      <c r="D605" s="8">
        <f t="shared" si="26"/>
        <v>196.14980400000002</v>
      </c>
      <c r="E605">
        <f t="shared" si="25"/>
        <v>221.23264548</v>
      </c>
      <c r="F605">
        <f t="shared" si="24"/>
        <v>240.03926000999996</v>
      </c>
    </row>
    <row r="606" spans="1:6" x14ac:dyDescent="0.35">
      <c r="A606" s="7">
        <v>605</v>
      </c>
      <c r="B606" s="2">
        <v>44342</v>
      </c>
      <c r="C606" s="4">
        <v>206.37646000000001</v>
      </c>
      <c r="D606" s="8">
        <f t="shared" si="26"/>
        <v>199.86113359999999</v>
      </c>
      <c r="E606">
        <f t="shared" si="25"/>
        <v>220.84764585999997</v>
      </c>
      <c r="F606">
        <f t="shared" si="24"/>
        <v>239.75079362999995</v>
      </c>
    </row>
    <row r="607" spans="1:6" x14ac:dyDescent="0.35">
      <c r="A607" s="7">
        <v>606</v>
      </c>
      <c r="B607" s="2">
        <v>44343</v>
      </c>
      <c r="C607" s="4">
        <v>210.28312299999999</v>
      </c>
      <c r="D607" s="8">
        <f t="shared" si="26"/>
        <v>202.79913059999998</v>
      </c>
      <c r="E607">
        <f t="shared" si="25"/>
        <v>220.37457965999994</v>
      </c>
      <c r="F607">
        <f t="shared" si="24"/>
        <v>239.42106062999994</v>
      </c>
    </row>
    <row r="608" spans="1:6" x14ac:dyDescent="0.35">
      <c r="A608" s="7">
        <v>607</v>
      </c>
      <c r="B608" s="2">
        <v>44344</v>
      </c>
      <c r="C608" s="4">
        <v>208.40645799999999</v>
      </c>
      <c r="D608" s="8">
        <f t="shared" si="26"/>
        <v>205.75512759999998</v>
      </c>
      <c r="E608">
        <f t="shared" si="25"/>
        <v>220.18831317999994</v>
      </c>
      <c r="F608">
        <f t="shared" si="24"/>
        <v>239.05476099000001</v>
      </c>
    </row>
    <row r="609" spans="1:6" x14ac:dyDescent="0.35">
      <c r="A609" s="7">
        <v>608</v>
      </c>
      <c r="B609" s="2">
        <v>44348</v>
      </c>
      <c r="C609" s="4">
        <v>207.96645899999999</v>
      </c>
      <c r="D609" s="8">
        <f t="shared" si="26"/>
        <v>206.91912640000001</v>
      </c>
      <c r="E609">
        <f t="shared" si="25"/>
        <v>219.98184671999991</v>
      </c>
      <c r="F609">
        <f t="shared" si="24"/>
        <v>238.61449476999999</v>
      </c>
    </row>
    <row r="610" spans="1:6" x14ac:dyDescent="0.35">
      <c r="A610" s="7">
        <v>609</v>
      </c>
      <c r="B610" s="2">
        <v>44349</v>
      </c>
      <c r="C610" s="4">
        <v>201.70646500000001</v>
      </c>
      <c r="D610" s="8">
        <f t="shared" si="26"/>
        <v>206.94779299999999</v>
      </c>
      <c r="E610">
        <f t="shared" si="25"/>
        <v>219.54931381999992</v>
      </c>
      <c r="F610">
        <f t="shared" si="24"/>
        <v>237.91142880999996</v>
      </c>
    </row>
    <row r="611" spans="1:6" x14ac:dyDescent="0.35">
      <c r="A611" s="7">
        <v>610</v>
      </c>
      <c r="B611" s="2">
        <v>44350</v>
      </c>
      <c r="C611" s="4">
        <v>190.94647599999999</v>
      </c>
      <c r="D611" s="8">
        <f t="shared" si="26"/>
        <v>203.86179619999999</v>
      </c>
      <c r="E611">
        <f t="shared" si="25"/>
        <v>218.95384775999989</v>
      </c>
      <c r="F611">
        <f t="shared" si="24"/>
        <v>236.88749649999997</v>
      </c>
    </row>
    <row r="612" spans="1:6" x14ac:dyDescent="0.35">
      <c r="A612" s="7">
        <v>611</v>
      </c>
      <c r="B612" s="2">
        <v>44351</v>
      </c>
      <c r="C612" s="4">
        <v>199.683134</v>
      </c>
      <c r="D612" s="8">
        <f t="shared" si="26"/>
        <v>201.74179839999999</v>
      </c>
      <c r="E612">
        <f t="shared" si="25"/>
        <v>218.7457146399999</v>
      </c>
      <c r="F612">
        <f t="shared" si="24"/>
        <v>236.18036387999996</v>
      </c>
    </row>
    <row r="613" spans="1:6" x14ac:dyDescent="0.35">
      <c r="A613" s="7">
        <v>612</v>
      </c>
      <c r="B613" s="2">
        <v>44354</v>
      </c>
      <c r="C613" s="4">
        <v>201.70979800000001</v>
      </c>
      <c r="D613" s="8">
        <f t="shared" si="26"/>
        <v>200.40246639999998</v>
      </c>
      <c r="E613">
        <f t="shared" si="25"/>
        <v>218.51064819999993</v>
      </c>
      <c r="F613">
        <f t="shared" si="24"/>
        <v>235.36599802000001</v>
      </c>
    </row>
    <row r="614" spans="1:6" x14ac:dyDescent="0.35">
      <c r="A614" s="7">
        <v>613</v>
      </c>
      <c r="B614" s="2">
        <v>44355</v>
      </c>
      <c r="C614" s="4">
        <v>201.19646499999999</v>
      </c>
      <c r="D614" s="8">
        <f t="shared" si="26"/>
        <v>199.04846759999998</v>
      </c>
      <c r="E614">
        <f t="shared" si="25"/>
        <v>218.40984829999994</v>
      </c>
      <c r="F614">
        <f t="shared" ref="F614:F677" si="27">+SUM(C515:C614)/COUNT(C515:C614)</f>
        <v>234.52993218</v>
      </c>
    </row>
    <row r="615" spans="1:6" x14ac:dyDescent="0.35">
      <c r="A615" s="7">
        <v>614</v>
      </c>
      <c r="B615" s="2">
        <v>44356</v>
      </c>
      <c r="C615" s="4">
        <v>199.59313399999999</v>
      </c>
      <c r="D615" s="8">
        <f t="shared" si="26"/>
        <v>198.62580139999997</v>
      </c>
      <c r="E615">
        <f t="shared" si="25"/>
        <v>218.32644837999996</v>
      </c>
      <c r="F615">
        <f t="shared" si="27"/>
        <v>233.70919966999998</v>
      </c>
    </row>
    <row r="616" spans="1:6" x14ac:dyDescent="0.35">
      <c r="A616" s="7">
        <v>615</v>
      </c>
      <c r="B616" s="2">
        <v>44357</v>
      </c>
      <c r="C616" s="4">
        <v>203.37313</v>
      </c>
      <c r="D616" s="8">
        <f t="shared" si="26"/>
        <v>201.11113219999999</v>
      </c>
      <c r="E616">
        <f t="shared" si="25"/>
        <v>218.15644855999994</v>
      </c>
      <c r="F616">
        <f t="shared" si="27"/>
        <v>232.98906706000002</v>
      </c>
    </row>
    <row r="617" spans="1:6" x14ac:dyDescent="0.35">
      <c r="A617" s="7">
        <v>616</v>
      </c>
      <c r="B617" s="2">
        <v>44358</v>
      </c>
      <c r="C617" s="4">
        <v>203.29646299999999</v>
      </c>
      <c r="D617" s="8">
        <f t="shared" si="26"/>
        <v>201.833798</v>
      </c>
      <c r="E617">
        <f t="shared" si="25"/>
        <v>217.76951559999995</v>
      </c>
      <c r="F617">
        <f t="shared" si="27"/>
        <v>232.20686783999997</v>
      </c>
    </row>
    <row r="618" spans="1:6" x14ac:dyDescent="0.35">
      <c r="A618" s="7">
        <v>617</v>
      </c>
      <c r="B618" s="2">
        <v>44361</v>
      </c>
      <c r="C618" s="4">
        <v>205.89646099999999</v>
      </c>
      <c r="D618" s="8">
        <f t="shared" si="26"/>
        <v>202.67113059999997</v>
      </c>
      <c r="E618">
        <f t="shared" si="25"/>
        <v>217.47578255999994</v>
      </c>
      <c r="F618">
        <f t="shared" si="27"/>
        <v>231.43100195</v>
      </c>
    </row>
    <row r="619" spans="1:6" x14ac:dyDescent="0.35">
      <c r="A619" s="7">
        <v>618</v>
      </c>
      <c r="B619" s="2">
        <v>44362</v>
      </c>
      <c r="C619" s="4">
        <v>199.78646699999999</v>
      </c>
      <c r="D619" s="8">
        <f t="shared" si="26"/>
        <v>202.38913100000002</v>
      </c>
      <c r="E619">
        <f t="shared" si="25"/>
        <v>216.86451649999998</v>
      </c>
      <c r="F619">
        <f t="shared" si="27"/>
        <v>230.61223610000002</v>
      </c>
    </row>
    <row r="620" spans="1:6" x14ac:dyDescent="0.35">
      <c r="A620" s="7">
        <v>619</v>
      </c>
      <c r="B620" s="2">
        <v>44363</v>
      </c>
      <c r="C620" s="4">
        <v>201.623132</v>
      </c>
      <c r="D620" s="8">
        <f t="shared" si="26"/>
        <v>202.79513059999999</v>
      </c>
      <c r="E620">
        <f t="shared" si="25"/>
        <v>216.28618376000003</v>
      </c>
      <c r="F620">
        <f t="shared" si="27"/>
        <v>229.80633691</v>
      </c>
    </row>
    <row r="621" spans="1:6" x14ac:dyDescent="0.35">
      <c r="A621" s="7">
        <v>620</v>
      </c>
      <c r="B621" s="2">
        <v>44364</v>
      </c>
      <c r="C621" s="4">
        <v>205.533128</v>
      </c>
      <c r="D621" s="8">
        <f t="shared" si="26"/>
        <v>203.2271302</v>
      </c>
      <c r="E621">
        <f t="shared" si="25"/>
        <v>215.92371746000001</v>
      </c>
      <c r="F621">
        <f t="shared" si="27"/>
        <v>228.92567112999998</v>
      </c>
    </row>
    <row r="622" spans="1:6" x14ac:dyDescent="0.35">
      <c r="A622" s="7">
        <v>621</v>
      </c>
      <c r="B622" s="2">
        <v>44365</v>
      </c>
      <c r="C622" s="4">
        <v>207.769792</v>
      </c>
      <c r="D622" s="8">
        <f t="shared" si="26"/>
        <v>204.12179599999999</v>
      </c>
      <c r="E622">
        <f t="shared" si="25"/>
        <v>215.5204512</v>
      </c>
      <c r="F622">
        <f t="shared" si="27"/>
        <v>228.05973865999999</v>
      </c>
    </row>
    <row r="623" spans="1:6" x14ac:dyDescent="0.35">
      <c r="A623" s="7">
        <v>622</v>
      </c>
      <c r="B623" s="2">
        <v>44368</v>
      </c>
      <c r="C623" s="4">
        <v>206.94312600000001</v>
      </c>
      <c r="D623" s="8">
        <f t="shared" si="26"/>
        <v>204.33112899999998</v>
      </c>
      <c r="E623">
        <f t="shared" si="25"/>
        <v>215.14585156000001</v>
      </c>
      <c r="F623">
        <f t="shared" si="27"/>
        <v>227.24863946999994</v>
      </c>
    </row>
    <row r="624" spans="1:6" x14ac:dyDescent="0.35">
      <c r="A624" s="7">
        <v>623</v>
      </c>
      <c r="B624" s="2">
        <v>44369</v>
      </c>
      <c r="C624" s="4">
        <v>207.90312499999999</v>
      </c>
      <c r="D624" s="8">
        <f t="shared" si="26"/>
        <v>205.9544606</v>
      </c>
      <c r="E624">
        <f t="shared" si="25"/>
        <v>214.62405208000004</v>
      </c>
      <c r="F624">
        <f t="shared" si="27"/>
        <v>226.54290683999997</v>
      </c>
    </row>
    <row r="625" spans="1:6" x14ac:dyDescent="0.35">
      <c r="A625" s="7">
        <v>624</v>
      </c>
      <c r="B625" s="2">
        <v>44370</v>
      </c>
      <c r="C625" s="4">
        <v>218.856448</v>
      </c>
      <c r="D625" s="8">
        <f t="shared" si="26"/>
        <v>209.40112379999999</v>
      </c>
      <c r="E625">
        <f t="shared" si="25"/>
        <v>213.91905278000002</v>
      </c>
      <c r="F625">
        <f t="shared" si="27"/>
        <v>226.08637396999998</v>
      </c>
    </row>
    <row r="626" spans="1:6" x14ac:dyDescent="0.35">
      <c r="A626" s="7">
        <v>625</v>
      </c>
      <c r="B626" s="2">
        <v>44371</v>
      </c>
      <c r="C626" s="4">
        <v>226.60643999999999</v>
      </c>
      <c r="D626" s="8">
        <f t="shared" si="26"/>
        <v>213.6157862</v>
      </c>
      <c r="E626">
        <f t="shared" si="25"/>
        <v>213.56965312000003</v>
      </c>
      <c r="F626">
        <f t="shared" si="27"/>
        <v>225.55307449999998</v>
      </c>
    </row>
    <row r="627" spans="1:6" x14ac:dyDescent="0.35">
      <c r="A627" s="7">
        <v>626</v>
      </c>
      <c r="B627" s="2">
        <v>44372</v>
      </c>
      <c r="C627" s="4">
        <v>223.95644300000001</v>
      </c>
      <c r="D627" s="8">
        <f t="shared" si="26"/>
        <v>216.8531164</v>
      </c>
      <c r="E627">
        <f t="shared" si="25"/>
        <v>213.12312024000002</v>
      </c>
      <c r="F627">
        <f t="shared" si="27"/>
        <v>224.88334183999996</v>
      </c>
    </row>
    <row r="628" spans="1:6" x14ac:dyDescent="0.35">
      <c r="A628" s="7">
        <v>627</v>
      </c>
      <c r="B628" s="2">
        <v>44375</v>
      </c>
      <c r="C628" s="4">
        <v>229.573104</v>
      </c>
      <c r="D628" s="8">
        <f t="shared" si="26"/>
        <v>221.37911199999999</v>
      </c>
      <c r="E628">
        <f t="shared" ref="E628:E691" si="28">+SUM(C579:C628)/COUNT(C579:C628)</f>
        <v>212.78272057999999</v>
      </c>
      <c r="F628">
        <f t="shared" si="27"/>
        <v>224.33010905999996</v>
      </c>
    </row>
    <row r="629" spans="1:6" x14ac:dyDescent="0.35">
      <c r="A629" s="7">
        <v>628</v>
      </c>
      <c r="B629" s="2">
        <v>44376</v>
      </c>
      <c r="C629" s="4">
        <v>226.91977299999999</v>
      </c>
      <c r="D629" s="8">
        <f t="shared" si="26"/>
        <v>225.18244160000003</v>
      </c>
      <c r="E629">
        <f t="shared" si="28"/>
        <v>212.55692079999997</v>
      </c>
      <c r="F629">
        <f t="shared" si="27"/>
        <v>223.76600961999998</v>
      </c>
    </row>
    <row r="630" spans="1:6" x14ac:dyDescent="0.35">
      <c r="A630" s="7">
        <v>629</v>
      </c>
      <c r="B630" s="2">
        <v>44377</v>
      </c>
      <c r="C630" s="4">
        <v>226.56644</v>
      </c>
      <c r="D630" s="8">
        <f t="shared" si="26"/>
        <v>226.72444000000002</v>
      </c>
      <c r="E630">
        <f t="shared" si="28"/>
        <v>212.29498771999999</v>
      </c>
      <c r="F630">
        <f t="shared" si="27"/>
        <v>223.19091018999995</v>
      </c>
    </row>
    <row r="631" spans="1:6" x14ac:dyDescent="0.35">
      <c r="A631" s="7">
        <v>630</v>
      </c>
      <c r="B631" s="2">
        <v>44378</v>
      </c>
      <c r="C631" s="4">
        <v>225.973107</v>
      </c>
      <c r="D631" s="8">
        <f t="shared" si="26"/>
        <v>226.59777339999999</v>
      </c>
      <c r="E631">
        <f t="shared" si="28"/>
        <v>211.85365481999997</v>
      </c>
      <c r="F631">
        <f t="shared" si="27"/>
        <v>222.57257747</v>
      </c>
    </row>
    <row r="632" spans="1:6" x14ac:dyDescent="0.35">
      <c r="A632" s="7">
        <v>631</v>
      </c>
      <c r="B632" s="2">
        <v>44379</v>
      </c>
      <c r="C632" s="4">
        <v>226.29977400000001</v>
      </c>
      <c r="D632" s="8">
        <f t="shared" si="26"/>
        <v>227.06643960000002</v>
      </c>
      <c r="E632">
        <f t="shared" si="28"/>
        <v>211.58172175999997</v>
      </c>
      <c r="F632">
        <f t="shared" si="27"/>
        <v>222.00404470999999</v>
      </c>
    </row>
    <row r="633" spans="1:6" x14ac:dyDescent="0.35">
      <c r="A633" s="7">
        <v>632</v>
      </c>
      <c r="B633" s="2">
        <v>44383</v>
      </c>
      <c r="C633" s="4">
        <v>219.85978</v>
      </c>
      <c r="D633" s="8">
        <f t="shared" si="26"/>
        <v>225.12377480000001</v>
      </c>
      <c r="E633">
        <f t="shared" si="28"/>
        <v>211.11625555999998</v>
      </c>
      <c r="F633">
        <f t="shared" si="27"/>
        <v>221.51991185999995</v>
      </c>
    </row>
    <row r="634" spans="1:6" x14ac:dyDescent="0.35">
      <c r="A634" s="7">
        <v>633</v>
      </c>
      <c r="B634" s="2">
        <v>44384</v>
      </c>
      <c r="C634" s="4">
        <v>214.883118</v>
      </c>
      <c r="D634" s="8">
        <f t="shared" si="26"/>
        <v>222.71644379999998</v>
      </c>
      <c r="E634">
        <f t="shared" si="28"/>
        <v>210.49258950000001</v>
      </c>
      <c r="F634">
        <f t="shared" si="27"/>
        <v>220.96321240999995</v>
      </c>
    </row>
    <row r="635" spans="1:6" x14ac:dyDescent="0.35">
      <c r="A635" s="7">
        <v>634</v>
      </c>
      <c r="B635" s="2">
        <v>44385</v>
      </c>
      <c r="C635" s="4">
        <v>217.603116</v>
      </c>
      <c r="D635" s="8">
        <f t="shared" si="26"/>
        <v>220.92377900000002</v>
      </c>
      <c r="E635">
        <f t="shared" si="28"/>
        <v>210.14638985999997</v>
      </c>
      <c r="F635">
        <f t="shared" si="27"/>
        <v>220.41884628999989</v>
      </c>
    </row>
    <row r="636" spans="1:6" x14ac:dyDescent="0.35">
      <c r="A636" s="7">
        <v>635</v>
      </c>
      <c r="B636" s="2">
        <v>44386</v>
      </c>
      <c r="C636" s="4">
        <v>218.983114</v>
      </c>
      <c r="D636" s="8">
        <f t="shared" si="26"/>
        <v>219.52578039999997</v>
      </c>
      <c r="E636">
        <f t="shared" si="28"/>
        <v>209.89672343999999</v>
      </c>
      <c r="F636">
        <f t="shared" si="27"/>
        <v>219.95461341999987</v>
      </c>
    </row>
    <row r="637" spans="1:6" x14ac:dyDescent="0.35">
      <c r="A637" s="7">
        <v>636</v>
      </c>
      <c r="B637" s="2">
        <v>44389</v>
      </c>
      <c r="C637" s="4">
        <v>228.56643800000001</v>
      </c>
      <c r="D637" s="8">
        <f t="shared" si="26"/>
        <v>219.97911319999997</v>
      </c>
      <c r="E637">
        <f t="shared" si="28"/>
        <v>209.95472337999996</v>
      </c>
      <c r="F637">
        <f t="shared" si="27"/>
        <v>219.57978045999985</v>
      </c>
    </row>
    <row r="638" spans="1:6" x14ac:dyDescent="0.35">
      <c r="A638" s="7">
        <v>637</v>
      </c>
      <c r="B638" s="2">
        <v>44390</v>
      </c>
      <c r="C638" s="4">
        <v>222.84644399999999</v>
      </c>
      <c r="D638" s="8">
        <f t="shared" si="26"/>
        <v>220.57644599999998</v>
      </c>
      <c r="E638">
        <f t="shared" si="28"/>
        <v>209.68205698000003</v>
      </c>
      <c r="F638">
        <f t="shared" si="27"/>
        <v>219.18364751999991</v>
      </c>
    </row>
    <row r="639" spans="1:6" x14ac:dyDescent="0.35">
      <c r="A639" s="7">
        <v>638</v>
      </c>
      <c r="B639" s="2">
        <v>44391</v>
      </c>
      <c r="C639" s="4">
        <v>217.793116</v>
      </c>
      <c r="D639" s="8">
        <f t="shared" si="26"/>
        <v>221.15844559999999</v>
      </c>
      <c r="E639">
        <f t="shared" si="28"/>
        <v>209.47192386000003</v>
      </c>
      <c r="F639">
        <f t="shared" si="27"/>
        <v>218.75724794999988</v>
      </c>
    </row>
    <row r="640" spans="1:6" x14ac:dyDescent="0.35">
      <c r="A640" s="7">
        <v>639</v>
      </c>
      <c r="B640" s="2">
        <v>44392</v>
      </c>
      <c r="C640" s="4">
        <v>216.86644999999999</v>
      </c>
      <c r="D640" s="8">
        <f t="shared" si="26"/>
        <v>221.0111124</v>
      </c>
      <c r="E640">
        <f t="shared" si="28"/>
        <v>209.31859068000003</v>
      </c>
      <c r="F640">
        <f t="shared" si="27"/>
        <v>218.54424815999988</v>
      </c>
    </row>
    <row r="641" spans="1:6" x14ac:dyDescent="0.35">
      <c r="A641" s="7">
        <v>640</v>
      </c>
      <c r="B641" s="2">
        <v>44393</v>
      </c>
      <c r="C641" s="4">
        <v>214.73978500000001</v>
      </c>
      <c r="D641" s="8">
        <f t="shared" si="26"/>
        <v>220.16244659999998</v>
      </c>
      <c r="E641">
        <f t="shared" si="28"/>
        <v>209.14045751999998</v>
      </c>
      <c r="F641">
        <f t="shared" si="27"/>
        <v>218.36218166999996</v>
      </c>
    </row>
    <row r="642" spans="1:6" x14ac:dyDescent="0.35">
      <c r="A642" s="7">
        <v>641</v>
      </c>
      <c r="B642" s="2">
        <v>44396</v>
      </c>
      <c r="C642" s="4">
        <v>215.406451</v>
      </c>
      <c r="D642" s="8">
        <f t="shared" si="26"/>
        <v>217.53044919999996</v>
      </c>
      <c r="E642">
        <f t="shared" si="28"/>
        <v>209.02499096</v>
      </c>
      <c r="F642">
        <f t="shared" si="27"/>
        <v>218.04284864999994</v>
      </c>
    </row>
    <row r="643" spans="1:6" x14ac:dyDescent="0.35">
      <c r="A643" s="7">
        <v>642</v>
      </c>
      <c r="B643" s="2">
        <v>44397</v>
      </c>
      <c r="C643" s="4">
        <v>220.16644700000001</v>
      </c>
      <c r="D643" s="8">
        <f t="shared" si="26"/>
        <v>216.99444980000004</v>
      </c>
      <c r="E643">
        <f t="shared" si="28"/>
        <v>208.94585772000002</v>
      </c>
      <c r="F643">
        <f t="shared" si="27"/>
        <v>217.97044872999993</v>
      </c>
    </row>
    <row r="644" spans="1:6" x14ac:dyDescent="0.35">
      <c r="A644" s="7">
        <v>643</v>
      </c>
      <c r="B644" s="2">
        <v>44398</v>
      </c>
      <c r="C644" s="4">
        <v>218.42978199999999</v>
      </c>
      <c r="D644" s="8">
        <f t="shared" si="26"/>
        <v>217.12178299999999</v>
      </c>
      <c r="E644">
        <f t="shared" si="28"/>
        <v>209.12085755999999</v>
      </c>
      <c r="F644">
        <f t="shared" si="27"/>
        <v>217.90308212999989</v>
      </c>
    </row>
    <row r="645" spans="1:6" x14ac:dyDescent="0.35">
      <c r="A645" s="7">
        <v>644</v>
      </c>
      <c r="B645" s="2">
        <v>44399</v>
      </c>
      <c r="C645" s="4">
        <v>216.41978399999999</v>
      </c>
      <c r="D645" s="8">
        <f t="shared" si="26"/>
        <v>217.03244979999999</v>
      </c>
      <c r="E645">
        <f t="shared" si="28"/>
        <v>209.33459067999996</v>
      </c>
      <c r="F645">
        <f t="shared" si="27"/>
        <v>217.67251569999993</v>
      </c>
    </row>
    <row r="646" spans="1:6" x14ac:dyDescent="0.35">
      <c r="A646" s="7">
        <v>645</v>
      </c>
      <c r="B646" s="2">
        <v>44400</v>
      </c>
      <c r="C646" s="4">
        <v>214.45978600000001</v>
      </c>
      <c r="D646" s="8">
        <f t="shared" si="26"/>
        <v>216.97645000000003</v>
      </c>
      <c r="E646">
        <f t="shared" si="28"/>
        <v>209.69119033999996</v>
      </c>
      <c r="F646">
        <f t="shared" si="27"/>
        <v>217.52898250999991</v>
      </c>
    </row>
    <row r="647" spans="1:6" x14ac:dyDescent="0.35">
      <c r="A647" s="7">
        <v>646</v>
      </c>
      <c r="B647" s="2">
        <v>44403</v>
      </c>
      <c r="C647" s="4">
        <v>219.206447</v>
      </c>
      <c r="D647" s="8">
        <f t="shared" ref="D647:D710" si="29">+SUM(C643:C647)/COUNT(C643:C647)</f>
        <v>217.73644919999998</v>
      </c>
      <c r="E647">
        <f t="shared" si="28"/>
        <v>210.26405641999997</v>
      </c>
      <c r="F647">
        <f t="shared" si="27"/>
        <v>217.54371581999993</v>
      </c>
    </row>
    <row r="648" spans="1:6" x14ac:dyDescent="0.35">
      <c r="A648" s="7">
        <v>647</v>
      </c>
      <c r="B648" s="2">
        <v>44404</v>
      </c>
      <c r="C648" s="4">
        <v>214.92645200000001</v>
      </c>
      <c r="D648" s="8">
        <f t="shared" si="29"/>
        <v>216.68845019999998</v>
      </c>
      <c r="E648">
        <f t="shared" si="28"/>
        <v>210.63098939999998</v>
      </c>
      <c r="F648">
        <f t="shared" si="27"/>
        <v>217.62151573999992</v>
      </c>
    </row>
    <row r="649" spans="1:6" x14ac:dyDescent="0.35">
      <c r="A649" s="7">
        <v>648</v>
      </c>
      <c r="B649" s="2">
        <v>44405</v>
      </c>
      <c r="C649" s="4">
        <v>215.659784</v>
      </c>
      <c r="D649" s="8">
        <f t="shared" si="29"/>
        <v>216.13445059999998</v>
      </c>
      <c r="E649">
        <f t="shared" si="28"/>
        <v>211.09865559999992</v>
      </c>
      <c r="F649">
        <f t="shared" si="27"/>
        <v>217.78494890999991</v>
      </c>
    </row>
    <row r="650" spans="1:6" x14ac:dyDescent="0.35">
      <c r="A650" s="7">
        <v>649</v>
      </c>
      <c r="B650" s="2">
        <v>44406</v>
      </c>
      <c r="C650" s="4">
        <v>225.783108</v>
      </c>
      <c r="D650" s="8">
        <f t="shared" si="29"/>
        <v>218.00711540000003</v>
      </c>
      <c r="E650">
        <f t="shared" si="28"/>
        <v>211.76185493999989</v>
      </c>
      <c r="F650">
        <f t="shared" si="27"/>
        <v>218.16611519999998</v>
      </c>
    </row>
    <row r="651" spans="1:6" x14ac:dyDescent="0.35">
      <c r="A651" s="7">
        <v>650</v>
      </c>
      <c r="B651" s="2">
        <v>44407</v>
      </c>
      <c r="C651" s="4">
        <v>229.06643800000001</v>
      </c>
      <c r="D651" s="8">
        <f t="shared" si="29"/>
        <v>220.92844580000002</v>
      </c>
      <c r="E651">
        <f t="shared" si="28"/>
        <v>212.5867874599999</v>
      </c>
      <c r="F651">
        <f t="shared" si="27"/>
        <v>218.21151516</v>
      </c>
    </row>
    <row r="652" spans="1:6" x14ac:dyDescent="0.35">
      <c r="A652" s="7">
        <v>651</v>
      </c>
      <c r="B652" s="2">
        <v>44410</v>
      </c>
      <c r="C652" s="4">
        <v>236.55643000000001</v>
      </c>
      <c r="D652" s="8">
        <f t="shared" si="29"/>
        <v>224.39844240000002</v>
      </c>
      <c r="E652">
        <f t="shared" si="28"/>
        <v>213.40605329999991</v>
      </c>
      <c r="F652">
        <f t="shared" si="27"/>
        <v>218.35021502000001</v>
      </c>
    </row>
    <row r="653" spans="1:6" x14ac:dyDescent="0.35">
      <c r="A653" s="7">
        <v>652</v>
      </c>
      <c r="B653" s="2">
        <v>44411</v>
      </c>
      <c r="C653" s="4">
        <v>236.57976300000001</v>
      </c>
      <c r="D653" s="8">
        <f t="shared" si="29"/>
        <v>228.72910460000003</v>
      </c>
      <c r="E653">
        <f t="shared" si="28"/>
        <v>214.26511909999991</v>
      </c>
      <c r="F653">
        <f t="shared" si="27"/>
        <v>218.38401497999999</v>
      </c>
    </row>
    <row r="654" spans="1:6" x14ac:dyDescent="0.35">
      <c r="A654" s="7">
        <v>653</v>
      </c>
      <c r="B654" s="2">
        <v>44412</v>
      </c>
      <c r="C654" s="4">
        <v>236.973096</v>
      </c>
      <c r="D654" s="8">
        <f t="shared" si="29"/>
        <v>232.99176699999998</v>
      </c>
      <c r="E654">
        <f t="shared" si="28"/>
        <v>214.96165171999991</v>
      </c>
      <c r="F654">
        <f t="shared" si="27"/>
        <v>218.44131492</v>
      </c>
    </row>
    <row r="655" spans="1:6" x14ac:dyDescent="0.35">
      <c r="A655" s="7">
        <v>654</v>
      </c>
      <c r="B655" s="2">
        <v>44413</v>
      </c>
      <c r="C655" s="4">
        <v>238.20976200000001</v>
      </c>
      <c r="D655" s="8">
        <f t="shared" si="29"/>
        <v>235.4770978</v>
      </c>
      <c r="E655">
        <f t="shared" si="28"/>
        <v>215.69458431999993</v>
      </c>
      <c r="F655">
        <f t="shared" si="27"/>
        <v>218.46361489999998</v>
      </c>
    </row>
    <row r="656" spans="1:6" x14ac:dyDescent="0.35">
      <c r="A656" s="7">
        <v>655</v>
      </c>
      <c r="B656" s="2">
        <v>44414</v>
      </c>
      <c r="C656" s="4">
        <v>233.03309999999999</v>
      </c>
      <c r="D656" s="8">
        <f t="shared" si="29"/>
        <v>236.27043020000002</v>
      </c>
      <c r="E656">
        <f t="shared" si="28"/>
        <v>216.22771711999994</v>
      </c>
      <c r="F656">
        <f t="shared" si="27"/>
        <v>218.53768148999998</v>
      </c>
    </row>
    <row r="657" spans="1:6" x14ac:dyDescent="0.35">
      <c r="A657" s="7">
        <v>656</v>
      </c>
      <c r="B657" s="2">
        <v>44417</v>
      </c>
      <c r="C657" s="4">
        <v>237.91976199999999</v>
      </c>
      <c r="D657" s="8">
        <f t="shared" si="29"/>
        <v>236.54309659999998</v>
      </c>
      <c r="E657">
        <f t="shared" si="28"/>
        <v>216.78044989999992</v>
      </c>
      <c r="F657">
        <f t="shared" si="27"/>
        <v>218.57751477999997</v>
      </c>
    </row>
    <row r="658" spans="1:6" x14ac:dyDescent="0.35">
      <c r="A658" s="7">
        <v>657</v>
      </c>
      <c r="B658" s="2">
        <v>44418</v>
      </c>
      <c r="C658" s="4">
        <v>236.66309699999999</v>
      </c>
      <c r="D658" s="8">
        <f t="shared" si="29"/>
        <v>236.55976339999998</v>
      </c>
      <c r="E658">
        <f t="shared" si="28"/>
        <v>217.34558267999992</v>
      </c>
      <c r="F658">
        <f t="shared" si="27"/>
        <v>218.76694792999999</v>
      </c>
    </row>
    <row r="659" spans="1:6" x14ac:dyDescent="0.35">
      <c r="A659" s="7">
        <v>658</v>
      </c>
      <c r="B659" s="2">
        <v>44419</v>
      </c>
      <c r="C659" s="4">
        <v>235.939764</v>
      </c>
      <c r="D659" s="8">
        <f t="shared" si="29"/>
        <v>236.35309700000002</v>
      </c>
      <c r="E659">
        <f t="shared" si="28"/>
        <v>217.90504877999996</v>
      </c>
      <c r="F659">
        <f t="shared" si="27"/>
        <v>218.94344774999999</v>
      </c>
    </row>
    <row r="660" spans="1:6" x14ac:dyDescent="0.35">
      <c r="A660" s="7">
        <v>659</v>
      </c>
      <c r="B660" s="2">
        <v>44420</v>
      </c>
      <c r="C660" s="4">
        <v>240.74975900000001</v>
      </c>
      <c r="D660" s="8">
        <f t="shared" si="29"/>
        <v>236.86109640000001</v>
      </c>
      <c r="E660">
        <f t="shared" si="28"/>
        <v>218.68591465999995</v>
      </c>
      <c r="F660">
        <f t="shared" si="27"/>
        <v>219.11761423999999</v>
      </c>
    </row>
    <row r="661" spans="1:6" x14ac:dyDescent="0.35">
      <c r="A661" s="7">
        <v>660</v>
      </c>
      <c r="B661" s="2">
        <v>44421</v>
      </c>
      <c r="C661" s="4">
        <v>239.05642800000001</v>
      </c>
      <c r="D661" s="8">
        <f t="shared" si="29"/>
        <v>238.06576200000001</v>
      </c>
      <c r="E661">
        <f t="shared" si="28"/>
        <v>219.64811369999998</v>
      </c>
      <c r="F661">
        <f t="shared" si="27"/>
        <v>219.30098073000002</v>
      </c>
    </row>
    <row r="662" spans="1:6" x14ac:dyDescent="0.35">
      <c r="A662" s="7">
        <v>661</v>
      </c>
      <c r="B662" s="2">
        <v>44424</v>
      </c>
      <c r="C662" s="4">
        <v>228.723105</v>
      </c>
      <c r="D662" s="8">
        <f t="shared" si="29"/>
        <v>236.22643060000001</v>
      </c>
      <c r="E662">
        <f t="shared" si="28"/>
        <v>220.22891311999996</v>
      </c>
      <c r="F662">
        <f t="shared" si="27"/>
        <v>219.48731387999999</v>
      </c>
    </row>
    <row r="663" spans="1:6" x14ac:dyDescent="0.35">
      <c r="A663" s="7">
        <v>662</v>
      </c>
      <c r="B663" s="2">
        <v>44425</v>
      </c>
      <c r="C663" s="4">
        <v>221.903111</v>
      </c>
      <c r="D663" s="8">
        <f t="shared" si="29"/>
        <v>233.27443339999999</v>
      </c>
      <c r="E663">
        <f t="shared" si="28"/>
        <v>220.63277937999999</v>
      </c>
      <c r="F663">
        <f t="shared" si="27"/>
        <v>219.57171379000002</v>
      </c>
    </row>
    <row r="664" spans="1:6" x14ac:dyDescent="0.35">
      <c r="A664" s="7">
        <v>663</v>
      </c>
      <c r="B664" s="2">
        <v>44426</v>
      </c>
      <c r="C664" s="4">
        <v>229.663104</v>
      </c>
      <c r="D664" s="8">
        <f t="shared" si="29"/>
        <v>232.01910140000001</v>
      </c>
      <c r="E664">
        <f t="shared" si="28"/>
        <v>221.20211215999996</v>
      </c>
      <c r="F664">
        <f t="shared" si="27"/>
        <v>219.80598023000002</v>
      </c>
    </row>
    <row r="665" spans="1:6" x14ac:dyDescent="0.35">
      <c r="A665" s="7">
        <v>664</v>
      </c>
      <c r="B665" s="2">
        <v>44427</v>
      </c>
      <c r="C665" s="4">
        <v>224.48977600000001</v>
      </c>
      <c r="D665" s="8">
        <f t="shared" si="29"/>
        <v>228.76710480000003</v>
      </c>
      <c r="E665">
        <f t="shared" si="28"/>
        <v>221.70004499999996</v>
      </c>
      <c r="F665">
        <f t="shared" si="27"/>
        <v>220.01324668999999</v>
      </c>
    </row>
    <row r="666" spans="1:6" x14ac:dyDescent="0.35">
      <c r="A666" s="7">
        <v>665</v>
      </c>
      <c r="B666" s="2">
        <v>44428</v>
      </c>
      <c r="C666" s="4">
        <v>226.753107</v>
      </c>
      <c r="D666" s="8">
        <f t="shared" si="29"/>
        <v>226.3064406</v>
      </c>
      <c r="E666">
        <f t="shared" si="28"/>
        <v>222.16764453999997</v>
      </c>
      <c r="F666">
        <f t="shared" si="27"/>
        <v>220.16204654999999</v>
      </c>
    </row>
    <row r="667" spans="1:6" x14ac:dyDescent="0.35">
      <c r="A667" s="7">
        <v>666</v>
      </c>
      <c r="B667" s="2">
        <v>44431</v>
      </c>
      <c r="C667" s="4">
        <v>235.433098</v>
      </c>
      <c r="D667" s="8">
        <f t="shared" si="29"/>
        <v>227.64843919999998</v>
      </c>
      <c r="E667">
        <f t="shared" si="28"/>
        <v>222.81037723999995</v>
      </c>
      <c r="F667">
        <f t="shared" si="27"/>
        <v>220.28994642000001</v>
      </c>
    </row>
    <row r="668" spans="1:6" x14ac:dyDescent="0.35">
      <c r="A668" s="7">
        <v>667</v>
      </c>
      <c r="B668" s="2">
        <v>44432</v>
      </c>
      <c r="C668" s="4">
        <v>236.16309699999999</v>
      </c>
      <c r="D668" s="8">
        <f t="shared" si="29"/>
        <v>230.50043639999998</v>
      </c>
      <c r="E668">
        <f t="shared" si="28"/>
        <v>223.41570995999996</v>
      </c>
      <c r="F668">
        <f t="shared" si="27"/>
        <v>220.44574626000002</v>
      </c>
    </row>
    <row r="669" spans="1:6" x14ac:dyDescent="0.35">
      <c r="A669" s="7">
        <v>668</v>
      </c>
      <c r="B669" s="2">
        <v>44433</v>
      </c>
      <c r="C669" s="4">
        <v>237.06643</v>
      </c>
      <c r="D669" s="8">
        <f t="shared" si="29"/>
        <v>231.98110160000002</v>
      </c>
      <c r="E669">
        <f t="shared" si="28"/>
        <v>224.16130921999996</v>
      </c>
      <c r="F669">
        <f t="shared" si="27"/>
        <v>220.51291286</v>
      </c>
    </row>
    <row r="670" spans="1:6" x14ac:dyDescent="0.35">
      <c r="A670" s="7">
        <v>669</v>
      </c>
      <c r="B670" s="2">
        <v>44434</v>
      </c>
      <c r="C670" s="4">
        <v>233.71976599999999</v>
      </c>
      <c r="D670" s="8">
        <f t="shared" si="29"/>
        <v>233.82709959999997</v>
      </c>
      <c r="E670">
        <f t="shared" si="28"/>
        <v>224.80324189999999</v>
      </c>
      <c r="F670">
        <f t="shared" si="27"/>
        <v>220.54471282999998</v>
      </c>
    </row>
    <row r="671" spans="1:6" x14ac:dyDescent="0.35">
      <c r="A671" s="7">
        <v>670</v>
      </c>
      <c r="B671" s="2">
        <v>44435</v>
      </c>
      <c r="C671" s="4">
        <v>237.30642900000001</v>
      </c>
      <c r="D671" s="8">
        <f t="shared" si="29"/>
        <v>235.93776399999996</v>
      </c>
      <c r="E671">
        <f t="shared" si="28"/>
        <v>225.43870791999998</v>
      </c>
      <c r="F671">
        <f t="shared" si="27"/>
        <v>220.68121269</v>
      </c>
    </row>
    <row r="672" spans="1:6" x14ac:dyDescent="0.35">
      <c r="A672" s="7">
        <v>671</v>
      </c>
      <c r="B672" s="2">
        <v>44438</v>
      </c>
      <c r="C672" s="4">
        <v>243.63642300000001</v>
      </c>
      <c r="D672" s="8">
        <f t="shared" si="29"/>
        <v>237.57842899999997</v>
      </c>
      <c r="E672">
        <f t="shared" si="28"/>
        <v>226.15604053999994</v>
      </c>
      <c r="F672">
        <f t="shared" si="27"/>
        <v>220.83824586999998</v>
      </c>
    </row>
    <row r="673" spans="1:6" x14ac:dyDescent="0.35">
      <c r="A673" s="7">
        <v>672</v>
      </c>
      <c r="B673" s="2">
        <v>44439</v>
      </c>
      <c r="C673" s="4">
        <v>245.239755</v>
      </c>
      <c r="D673" s="8">
        <f t="shared" si="29"/>
        <v>239.39376060000001</v>
      </c>
      <c r="E673">
        <f t="shared" si="28"/>
        <v>226.92197311999996</v>
      </c>
      <c r="F673">
        <f t="shared" si="27"/>
        <v>221.03391234</v>
      </c>
    </row>
    <row r="674" spans="1:6" x14ac:dyDescent="0.35">
      <c r="A674" s="7">
        <v>673</v>
      </c>
      <c r="B674" s="2">
        <v>44440</v>
      </c>
      <c r="C674" s="4">
        <v>244.69642200000001</v>
      </c>
      <c r="D674" s="8">
        <f t="shared" si="29"/>
        <v>240.91975900000003</v>
      </c>
      <c r="E674">
        <f t="shared" si="28"/>
        <v>227.65783906000001</v>
      </c>
      <c r="F674">
        <f t="shared" si="27"/>
        <v>221.14094557000001</v>
      </c>
    </row>
    <row r="675" spans="1:6" x14ac:dyDescent="0.35">
      <c r="A675" s="7">
        <v>674</v>
      </c>
      <c r="B675" s="2">
        <v>44441</v>
      </c>
      <c r="C675" s="4">
        <v>244.12975599999999</v>
      </c>
      <c r="D675" s="8">
        <f t="shared" si="29"/>
        <v>243.001757</v>
      </c>
      <c r="E675">
        <f t="shared" si="28"/>
        <v>228.16330522000001</v>
      </c>
      <c r="F675">
        <f t="shared" si="27"/>
        <v>221.04117899999997</v>
      </c>
    </row>
    <row r="676" spans="1:6" x14ac:dyDescent="0.35">
      <c r="A676" s="7">
        <v>675</v>
      </c>
      <c r="B676" s="2">
        <v>44442</v>
      </c>
      <c r="C676" s="4">
        <v>244.523089</v>
      </c>
      <c r="D676" s="8">
        <f t="shared" si="29"/>
        <v>244.445089</v>
      </c>
      <c r="E676">
        <f t="shared" si="28"/>
        <v>228.52163820000001</v>
      </c>
      <c r="F676">
        <f t="shared" si="27"/>
        <v>221.04564565999993</v>
      </c>
    </row>
    <row r="677" spans="1:6" x14ac:dyDescent="0.35">
      <c r="A677" s="7">
        <v>676</v>
      </c>
      <c r="B677" s="2">
        <v>44446</v>
      </c>
      <c r="C677" s="4">
        <v>250.97308200000001</v>
      </c>
      <c r="D677" s="8">
        <f t="shared" si="29"/>
        <v>245.91242080000001</v>
      </c>
      <c r="E677">
        <f t="shared" si="28"/>
        <v>229.06197098000004</v>
      </c>
      <c r="F677">
        <f t="shared" si="27"/>
        <v>221.09254560999995</v>
      </c>
    </row>
    <row r="678" spans="1:6" x14ac:dyDescent="0.35">
      <c r="A678" s="7">
        <v>677</v>
      </c>
      <c r="B678" s="2">
        <v>44447</v>
      </c>
      <c r="C678" s="4">
        <v>251.289749</v>
      </c>
      <c r="D678" s="8">
        <f t="shared" si="29"/>
        <v>247.1224196</v>
      </c>
      <c r="E678">
        <f t="shared" si="28"/>
        <v>229.49630388000006</v>
      </c>
      <c r="F678">
        <f t="shared" ref="F678:F741" si="30">+SUM(C579:C678)/COUNT(C579:C678)</f>
        <v>221.13951222999992</v>
      </c>
    </row>
    <row r="679" spans="1:6" x14ac:dyDescent="0.35">
      <c r="A679" s="7">
        <v>678</v>
      </c>
      <c r="B679" s="2">
        <v>44448</v>
      </c>
      <c r="C679" s="4">
        <v>251.61974799999999</v>
      </c>
      <c r="D679" s="8">
        <f t="shared" si="29"/>
        <v>248.50708479999997</v>
      </c>
      <c r="E679">
        <f t="shared" si="28"/>
        <v>229.99030338000003</v>
      </c>
      <c r="F679">
        <f t="shared" si="30"/>
        <v>221.27361208999992</v>
      </c>
    </row>
    <row r="680" spans="1:6" x14ac:dyDescent="0.35">
      <c r="A680" s="7">
        <v>679</v>
      </c>
      <c r="B680" s="2">
        <v>44449</v>
      </c>
      <c r="C680" s="4">
        <v>245.42308800000001</v>
      </c>
      <c r="D680" s="8">
        <f t="shared" si="29"/>
        <v>248.76575119999998</v>
      </c>
      <c r="E680">
        <f t="shared" si="28"/>
        <v>230.36743634000001</v>
      </c>
      <c r="F680">
        <f t="shared" si="30"/>
        <v>221.3312120299999</v>
      </c>
    </row>
    <row r="681" spans="1:6" x14ac:dyDescent="0.35">
      <c r="A681" s="7">
        <v>680</v>
      </c>
      <c r="B681" s="2">
        <v>44452</v>
      </c>
      <c r="C681" s="4">
        <v>247.66641899999999</v>
      </c>
      <c r="D681" s="8">
        <f t="shared" si="29"/>
        <v>249.39441719999999</v>
      </c>
      <c r="E681">
        <f t="shared" si="28"/>
        <v>230.80130258</v>
      </c>
      <c r="F681">
        <f t="shared" si="30"/>
        <v>221.32747869999992</v>
      </c>
    </row>
    <row r="682" spans="1:6" x14ac:dyDescent="0.35">
      <c r="A682" s="7">
        <v>681</v>
      </c>
      <c r="B682" s="2">
        <v>44453</v>
      </c>
      <c r="C682" s="4">
        <v>248.163085</v>
      </c>
      <c r="D682" s="8">
        <f t="shared" si="29"/>
        <v>248.83241779999997</v>
      </c>
      <c r="E682">
        <f t="shared" si="28"/>
        <v>231.23856880000002</v>
      </c>
      <c r="F682">
        <f t="shared" si="30"/>
        <v>221.41014527999994</v>
      </c>
    </row>
    <row r="683" spans="1:6" x14ac:dyDescent="0.35">
      <c r="A683" s="7">
        <v>682</v>
      </c>
      <c r="B683" s="2">
        <v>44454</v>
      </c>
      <c r="C683" s="4">
        <v>251.94308100000001</v>
      </c>
      <c r="D683" s="8">
        <f t="shared" si="29"/>
        <v>248.9630842</v>
      </c>
      <c r="E683">
        <f t="shared" si="28"/>
        <v>231.88023481999997</v>
      </c>
      <c r="F683">
        <f t="shared" si="30"/>
        <v>221.49824518999995</v>
      </c>
    </row>
    <row r="684" spans="1:6" x14ac:dyDescent="0.35">
      <c r="A684" s="7">
        <v>683</v>
      </c>
      <c r="B684" s="2">
        <v>44455</v>
      </c>
      <c r="C684" s="4">
        <v>252.329748</v>
      </c>
      <c r="D684" s="8">
        <f t="shared" si="29"/>
        <v>249.10508420000002</v>
      </c>
      <c r="E684">
        <f t="shared" si="28"/>
        <v>232.62916741999999</v>
      </c>
      <c r="F684">
        <f t="shared" si="30"/>
        <v>221.56087846</v>
      </c>
    </row>
    <row r="685" spans="1:6" x14ac:dyDescent="0.35">
      <c r="A685" s="7">
        <v>684</v>
      </c>
      <c r="B685" s="2">
        <v>44456</v>
      </c>
      <c r="C685" s="4">
        <v>253.16308000000001</v>
      </c>
      <c r="D685" s="8">
        <f t="shared" si="29"/>
        <v>250.65308259999998</v>
      </c>
      <c r="E685">
        <f t="shared" si="28"/>
        <v>233.34036669999998</v>
      </c>
      <c r="F685">
        <f t="shared" si="30"/>
        <v>221.74337827999997</v>
      </c>
    </row>
    <row r="686" spans="1:6" x14ac:dyDescent="0.35">
      <c r="A686" s="7">
        <v>685</v>
      </c>
      <c r="B686" s="2">
        <v>44459</v>
      </c>
      <c r="C686" s="4">
        <v>243.389757</v>
      </c>
      <c r="D686" s="8">
        <f t="shared" si="29"/>
        <v>249.79775020000002</v>
      </c>
      <c r="E686">
        <f t="shared" si="28"/>
        <v>233.82849956000007</v>
      </c>
      <c r="F686">
        <f t="shared" si="30"/>
        <v>221.86261149999996</v>
      </c>
    </row>
    <row r="687" spans="1:6" x14ac:dyDescent="0.35">
      <c r="A687" s="7">
        <v>686</v>
      </c>
      <c r="B687" s="2">
        <v>44460</v>
      </c>
      <c r="C687" s="4">
        <v>246.459754</v>
      </c>
      <c r="D687" s="8">
        <f t="shared" si="29"/>
        <v>249.45708400000004</v>
      </c>
      <c r="E687">
        <f t="shared" si="28"/>
        <v>234.18636588000001</v>
      </c>
      <c r="F687">
        <f t="shared" si="30"/>
        <v>222.07054462999994</v>
      </c>
    </row>
    <row r="688" spans="1:6" x14ac:dyDescent="0.35">
      <c r="A688" s="7">
        <v>687</v>
      </c>
      <c r="B688" s="2">
        <v>44461</v>
      </c>
      <c r="C688" s="4">
        <v>250.64641599999999</v>
      </c>
      <c r="D688" s="8">
        <f t="shared" si="29"/>
        <v>249.19775100000001</v>
      </c>
      <c r="E688">
        <f t="shared" si="28"/>
        <v>234.74236531999998</v>
      </c>
      <c r="F688">
        <f t="shared" si="30"/>
        <v>222.21221114999997</v>
      </c>
    </row>
    <row r="689" spans="1:6" x14ac:dyDescent="0.35">
      <c r="A689" s="7">
        <v>688</v>
      </c>
      <c r="B689" s="2">
        <v>44462</v>
      </c>
      <c r="C689" s="4">
        <v>251.21308200000001</v>
      </c>
      <c r="D689" s="8">
        <f t="shared" si="29"/>
        <v>248.9744178</v>
      </c>
      <c r="E689">
        <f t="shared" si="28"/>
        <v>235.41076463999994</v>
      </c>
      <c r="F689">
        <f t="shared" si="30"/>
        <v>222.44134424999993</v>
      </c>
    </row>
    <row r="690" spans="1:6" x14ac:dyDescent="0.35">
      <c r="A690" s="7">
        <v>689</v>
      </c>
      <c r="B690" s="2">
        <v>44463</v>
      </c>
      <c r="C690" s="4">
        <v>258.12974200000002</v>
      </c>
      <c r="D690" s="8">
        <f t="shared" si="29"/>
        <v>249.96775020000001</v>
      </c>
      <c r="E690">
        <f t="shared" si="28"/>
        <v>236.23603047999993</v>
      </c>
      <c r="F690">
        <f t="shared" si="30"/>
        <v>222.77731057999995</v>
      </c>
    </row>
    <row r="691" spans="1:6" x14ac:dyDescent="0.35">
      <c r="A691" s="7">
        <v>690</v>
      </c>
      <c r="B691" s="2">
        <v>44466</v>
      </c>
      <c r="C691" s="4">
        <v>263.78640300000001</v>
      </c>
      <c r="D691" s="8">
        <f t="shared" si="29"/>
        <v>254.04707940000003</v>
      </c>
      <c r="E691">
        <f t="shared" si="28"/>
        <v>237.21696283999995</v>
      </c>
      <c r="F691">
        <f t="shared" si="30"/>
        <v>223.17871017999991</v>
      </c>
    </row>
    <row r="692" spans="1:6" x14ac:dyDescent="0.35">
      <c r="A692" s="7">
        <v>691</v>
      </c>
      <c r="B692" s="2">
        <v>44467</v>
      </c>
      <c r="C692" s="4">
        <v>259.18640699999997</v>
      </c>
      <c r="D692" s="8">
        <f t="shared" si="29"/>
        <v>256.59241000000003</v>
      </c>
      <c r="E692">
        <f t="shared" ref="E692:E755" si="31">+SUM(C643:C692)/COUNT(C643:C692)</f>
        <v>238.09256195999998</v>
      </c>
      <c r="F692">
        <f t="shared" si="30"/>
        <v>223.5587764599999</v>
      </c>
    </row>
    <row r="693" spans="1:6" x14ac:dyDescent="0.35">
      <c r="A693" s="7">
        <v>692</v>
      </c>
      <c r="B693" s="2">
        <v>44468</v>
      </c>
      <c r="C693" s="4">
        <v>260.43640599999998</v>
      </c>
      <c r="D693" s="8">
        <f t="shared" si="29"/>
        <v>258.550408</v>
      </c>
      <c r="E693">
        <f t="shared" si="31"/>
        <v>238.89796113999998</v>
      </c>
      <c r="F693">
        <f t="shared" si="30"/>
        <v>223.92190942999994</v>
      </c>
    </row>
    <row r="694" spans="1:6" x14ac:dyDescent="0.35">
      <c r="A694" s="7">
        <v>693</v>
      </c>
      <c r="B694" s="2">
        <v>44469</v>
      </c>
      <c r="C694" s="4">
        <v>258.49307499999998</v>
      </c>
      <c r="D694" s="8">
        <f t="shared" si="29"/>
        <v>260.00640659999999</v>
      </c>
      <c r="E694">
        <f t="shared" si="31"/>
        <v>239.69922699999998</v>
      </c>
      <c r="F694">
        <f t="shared" si="30"/>
        <v>224.41004227999994</v>
      </c>
    </row>
    <row r="695" spans="1:6" x14ac:dyDescent="0.35">
      <c r="A695" s="7">
        <v>694</v>
      </c>
      <c r="B695" s="2">
        <v>44470</v>
      </c>
      <c r="C695" s="4">
        <v>258.406408</v>
      </c>
      <c r="D695" s="8">
        <f t="shared" si="29"/>
        <v>260.0617398</v>
      </c>
      <c r="E695">
        <f t="shared" si="31"/>
        <v>240.53895948000002</v>
      </c>
      <c r="F695">
        <f t="shared" si="30"/>
        <v>224.93677507999993</v>
      </c>
    </row>
    <row r="696" spans="1:6" x14ac:dyDescent="0.35">
      <c r="A696" s="7">
        <v>695</v>
      </c>
      <c r="B696" s="2">
        <v>44473</v>
      </c>
      <c r="C696" s="4">
        <v>260.50973900000002</v>
      </c>
      <c r="D696" s="8">
        <f t="shared" si="29"/>
        <v>259.406407</v>
      </c>
      <c r="E696">
        <f t="shared" si="31"/>
        <v>241.45995853999997</v>
      </c>
      <c r="F696">
        <f t="shared" si="30"/>
        <v>225.57557443999994</v>
      </c>
    </row>
    <row r="697" spans="1:6" x14ac:dyDescent="0.35">
      <c r="A697" s="7">
        <v>696</v>
      </c>
      <c r="B697" s="2">
        <v>44474</v>
      </c>
      <c r="C697" s="4">
        <v>260.19640600000002</v>
      </c>
      <c r="D697" s="8">
        <f t="shared" si="29"/>
        <v>259.60840680000001</v>
      </c>
      <c r="E697">
        <f t="shared" si="31"/>
        <v>242.27975771999999</v>
      </c>
      <c r="F697">
        <f t="shared" si="30"/>
        <v>226.27190706999994</v>
      </c>
    </row>
    <row r="698" spans="1:6" x14ac:dyDescent="0.35">
      <c r="A698" s="7">
        <v>697</v>
      </c>
      <c r="B698" s="2">
        <v>44475</v>
      </c>
      <c r="C698" s="4">
        <v>260.91640599999999</v>
      </c>
      <c r="D698" s="8">
        <f t="shared" si="29"/>
        <v>259.70440680000002</v>
      </c>
      <c r="E698">
        <f t="shared" si="31"/>
        <v>243.19955679999998</v>
      </c>
      <c r="F698">
        <f t="shared" si="30"/>
        <v>226.91527309999995</v>
      </c>
    </row>
    <row r="699" spans="1:6" x14ac:dyDescent="0.35">
      <c r="A699" s="7">
        <v>698</v>
      </c>
      <c r="B699" s="2">
        <v>44476</v>
      </c>
      <c r="C699" s="4">
        <v>264.53640200000001</v>
      </c>
      <c r="D699" s="8">
        <f t="shared" si="29"/>
        <v>260.91307219999999</v>
      </c>
      <c r="E699">
        <f t="shared" si="31"/>
        <v>244.17708916000001</v>
      </c>
      <c r="F699">
        <f t="shared" si="30"/>
        <v>227.63787237999995</v>
      </c>
    </row>
    <row r="700" spans="1:6" x14ac:dyDescent="0.35">
      <c r="A700" s="7">
        <v>699</v>
      </c>
      <c r="B700" s="2">
        <v>44477</v>
      </c>
      <c r="C700" s="4">
        <v>261.82973800000002</v>
      </c>
      <c r="D700" s="8">
        <f t="shared" si="29"/>
        <v>261.59773819999998</v>
      </c>
      <c r="E700">
        <f t="shared" si="31"/>
        <v>244.89802176000001</v>
      </c>
      <c r="F700">
        <f t="shared" si="30"/>
        <v>228.32993834999996</v>
      </c>
    </row>
    <row r="701" spans="1:6" x14ac:dyDescent="0.35">
      <c r="A701" s="7">
        <v>700</v>
      </c>
      <c r="B701" s="2">
        <v>44480</v>
      </c>
      <c r="C701" s="4">
        <v>263.979736</v>
      </c>
      <c r="D701" s="8">
        <f t="shared" si="29"/>
        <v>262.29173759999998</v>
      </c>
      <c r="E701">
        <f t="shared" si="31"/>
        <v>245.59628772000005</v>
      </c>
      <c r="F701">
        <f t="shared" si="30"/>
        <v>229.09153759</v>
      </c>
    </row>
    <row r="702" spans="1:6" x14ac:dyDescent="0.35">
      <c r="A702" s="7">
        <v>701</v>
      </c>
      <c r="B702" s="2">
        <v>44481</v>
      </c>
      <c r="C702" s="4">
        <v>268.57306499999999</v>
      </c>
      <c r="D702" s="8">
        <f t="shared" si="29"/>
        <v>263.96706940000001</v>
      </c>
      <c r="E702">
        <f t="shared" si="31"/>
        <v>246.23662042000004</v>
      </c>
      <c r="F702">
        <f t="shared" si="30"/>
        <v>229.82133686</v>
      </c>
    </row>
    <row r="703" spans="1:6" x14ac:dyDescent="0.35">
      <c r="A703" s="7">
        <v>702</v>
      </c>
      <c r="B703" s="2">
        <v>44482</v>
      </c>
      <c r="C703" s="4">
        <v>270.35973000000001</v>
      </c>
      <c r="D703" s="8">
        <f t="shared" si="29"/>
        <v>265.85573420000003</v>
      </c>
      <c r="E703">
        <f t="shared" si="31"/>
        <v>246.91221976</v>
      </c>
      <c r="F703">
        <f t="shared" si="30"/>
        <v>230.58866943000001</v>
      </c>
    </row>
    <row r="704" spans="1:6" x14ac:dyDescent="0.35">
      <c r="A704" s="7">
        <v>703</v>
      </c>
      <c r="B704" s="2">
        <v>44483</v>
      </c>
      <c r="C704" s="4">
        <v>272.77306099999998</v>
      </c>
      <c r="D704" s="8">
        <f t="shared" si="29"/>
        <v>267.50306599999993</v>
      </c>
      <c r="E704">
        <f t="shared" si="31"/>
        <v>247.62821906000005</v>
      </c>
      <c r="F704">
        <f t="shared" si="30"/>
        <v>231.29493539000003</v>
      </c>
    </row>
    <row r="705" spans="1:6" x14ac:dyDescent="0.35">
      <c r="A705" s="7">
        <v>704</v>
      </c>
      <c r="B705" s="2">
        <v>44484</v>
      </c>
      <c r="C705" s="4">
        <v>281.00971900000002</v>
      </c>
      <c r="D705" s="8">
        <f t="shared" si="29"/>
        <v>271.3390622</v>
      </c>
      <c r="E705">
        <f t="shared" si="31"/>
        <v>248.48421819999999</v>
      </c>
      <c r="F705">
        <f t="shared" si="30"/>
        <v>232.08940126000002</v>
      </c>
    </row>
    <row r="706" spans="1:6" x14ac:dyDescent="0.35">
      <c r="A706" s="7">
        <v>705</v>
      </c>
      <c r="B706" s="2">
        <v>44487</v>
      </c>
      <c r="C706" s="4">
        <v>290.03637700000002</v>
      </c>
      <c r="D706" s="8">
        <f t="shared" si="29"/>
        <v>276.55039040000003</v>
      </c>
      <c r="E706">
        <f t="shared" si="31"/>
        <v>249.62428374000007</v>
      </c>
      <c r="F706">
        <f t="shared" si="30"/>
        <v>232.92600043000002</v>
      </c>
    </row>
    <row r="707" spans="1:6" x14ac:dyDescent="0.35">
      <c r="A707" s="7">
        <v>706</v>
      </c>
      <c r="B707" s="2">
        <v>44488</v>
      </c>
      <c r="C707" s="4">
        <v>288.08971200000002</v>
      </c>
      <c r="D707" s="8">
        <f t="shared" si="29"/>
        <v>280.45371979999999</v>
      </c>
      <c r="E707">
        <f t="shared" si="31"/>
        <v>250.62768274000007</v>
      </c>
      <c r="F707">
        <f t="shared" si="30"/>
        <v>233.70406632000001</v>
      </c>
    </row>
    <row r="708" spans="1:6" x14ac:dyDescent="0.35">
      <c r="A708" s="7">
        <v>707</v>
      </c>
      <c r="B708" s="2">
        <v>44489</v>
      </c>
      <c r="C708" s="4">
        <v>288.59971100000001</v>
      </c>
      <c r="D708" s="8">
        <f t="shared" si="29"/>
        <v>284.10171600000001</v>
      </c>
      <c r="E708">
        <f t="shared" si="31"/>
        <v>251.66641502000004</v>
      </c>
      <c r="F708">
        <f t="shared" si="30"/>
        <v>234.50599885</v>
      </c>
    </row>
    <row r="709" spans="1:6" x14ac:dyDescent="0.35">
      <c r="A709" s="7">
        <v>708</v>
      </c>
      <c r="B709" s="2">
        <v>44490</v>
      </c>
      <c r="C709" s="4">
        <v>297.99970200000001</v>
      </c>
      <c r="D709" s="8">
        <f t="shared" si="29"/>
        <v>289.14704420000004</v>
      </c>
      <c r="E709">
        <f t="shared" si="31"/>
        <v>252.90761378000008</v>
      </c>
      <c r="F709">
        <f t="shared" si="30"/>
        <v>235.40633128000002</v>
      </c>
    </row>
    <row r="710" spans="1:6" x14ac:dyDescent="0.35">
      <c r="A710" s="7">
        <v>709</v>
      </c>
      <c r="B710" s="2">
        <v>44491</v>
      </c>
      <c r="C710" s="4">
        <v>303.22636299999999</v>
      </c>
      <c r="D710" s="8">
        <f t="shared" si="29"/>
        <v>293.59037300000006</v>
      </c>
      <c r="E710">
        <f t="shared" si="31"/>
        <v>254.15714586000001</v>
      </c>
      <c r="F710">
        <f t="shared" si="30"/>
        <v>236.42153026</v>
      </c>
    </row>
    <row r="711" spans="1:6" x14ac:dyDescent="0.35">
      <c r="A711" s="7">
        <v>710</v>
      </c>
      <c r="B711" s="2">
        <v>44494</v>
      </c>
      <c r="C711" s="4">
        <v>341.61965800000002</v>
      </c>
      <c r="D711" s="8">
        <f t="shared" ref="D711:D774" si="32">+SUM(C707:C711)/COUNT(C707:C711)</f>
        <v>303.90702920000001</v>
      </c>
      <c r="E711">
        <f t="shared" si="31"/>
        <v>256.20841046000004</v>
      </c>
      <c r="F711">
        <f t="shared" si="30"/>
        <v>237.92826208000002</v>
      </c>
    </row>
    <row r="712" spans="1:6" x14ac:dyDescent="0.35">
      <c r="A712" s="7">
        <v>711</v>
      </c>
      <c r="B712" s="2">
        <v>44495</v>
      </c>
      <c r="C712" s="4">
        <v>339.47632700000003</v>
      </c>
      <c r="D712" s="8">
        <f t="shared" si="32"/>
        <v>314.18435220000003</v>
      </c>
      <c r="E712">
        <f t="shared" si="31"/>
        <v>258.42347489999997</v>
      </c>
      <c r="F712">
        <f t="shared" si="30"/>
        <v>239.32619401000002</v>
      </c>
    </row>
    <row r="713" spans="1:6" x14ac:dyDescent="0.35">
      <c r="A713" s="7">
        <v>712</v>
      </c>
      <c r="B713" s="2">
        <v>44496</v>
      </c>
      <c r="C713" s="4">
        <v>345.95298700000001</v>
      </c>
      <c r="D713" s="8">
        <f t="shared" si="32"/>
        <v>325.65500740000004</v>
      </c>
      <c r="E713">
        <f t="shared" si="31"/>
        <v>260.90447242000005</v>
      </c>
      <c r="F713">
        <f t="shared" si="30"/>
        <v>240.76862590000005</v>
      </c>
    </row>
    <row r="714" spans="1:6" x14ac:dyDescent="0.35">
      <c r="A714" s="7">
        <v>713</v>
      </c>
      <c r="B714" s="2">
        <v>44497</v>
      </c>
      <c r="C714" s="4">
        <v>359.01297399999999</v>
      </c>
      <c r="D714" s="8">
        <f t="shared" si="32"/>
        <v>337.85766180000007</v>
      </c>
      <c r="E714">
        <f t="shared" si="31"/>
        <v>263.49146982000002</v>
      </c>
      <c r="F714">
        <f t="shared" si="30"/>
        <v>242.34679099000004</v>
      </c>
    </row>
    <row r="715" spans="1:6" x14ac:dyDescent="0.35">
      <c r="A715" s="7">
        <v>714</v>
      </c>
      <c r="B715" s="2">
        <v>44498</v>
      </c>
      <c r="C715" s="4">
        <v>371.33296200000001</v>
      </c>
      <c r="D715" s="8">
        <f t="shared" si="32"/>
        <v>351.4789816</v>
      </c>
      <c r="E715">
        <f t="shared" si="31"/>
        <v>266.42833354000004</v>
      </c>
      <c r="F715">
        <f t="shared" si="30"/>
        <v>244.06418927000007</v>
      </c>
    </row>
    <row r="716" spans="1:6" x14ac:dyDescent="0.35">
      <c r="A716" s="7">
        <v>715</v>
      </c>
      <c r="B716" s="2">
        <v>44501</v>
      </c>
      <c r="C716" s="4">
        <v>402.86293000000001</v>
      </c>
      <c r="D716" s="8">
        <f t="shared" si="32"/>
        <v>363.72763599999996</v>
      </c>
      <c r="E716">
        <f t="shared" si="31"/>
        <v>269.95053000000001</v>
      </c>
      <c r="F716">
        <f t="shared" si="30"/>
        <v>246.05908727000005</v>
      </c>
    </row>
    <row r="717" spans="1:6" x14ac:dyDescent="0.35">
      <c r="A717" s="7">
        <v>716</v>
      </c>
      <c r="B717" s="2">
        <v>44502</v>
      </c>
      <c r="C717" s="4">
        <v>390.66627599999998</v>
      </c>
      <c r="D717" s="8">
        <f t="shared" si="32"/>
        <v>373.9656258</v>
      </c>
      <c r="E717">
        <f t="shared" si="31"/>
        <v>273.05519356000002</v>
      </c>
      <c r="F717">
        <f t="shared" si="30"/>
        <v>247.93278540000006</v>
      </c>
    </row>
    <row r="718" spans="1:6" x14ac:dyDescent="0.35">
      <c r="A718" s="7">
        <v>717</v>
      </c>
      <c r="B718" s="2">
        <v>44503</v>
      </c>
      <c r="C718" s="4">
        <v>404.619595</v>
      </c>
      <c r="D718" s="8">
        <f t="shared" si="32"/>
        <v>385.69894740000001</v>
      </c>
      <c r="E718">
        <f t="shared" si="31"/>
        <v>276.42432352000003</v>
      </c>
      <c r="F718">
        <f t="shared" si="30"/>
        <v>249.92001674000005</v>
      </c>
    </row>
    <row r="719" spans="1:6" x14ac:dyDescent="0.35">
      <c r="A719" s="7">
        <v>718</v>
      </c>
      <c r="B719" s="2">
        <v>44504</v>
      </c>
      <c r="C719" s="4">
        <v>409.96958999999998</v>
      </c>
      <c r="D719" s="8">
        <f t="shared" si="32"/>
        <v>395.89027059999995</v>
      </c>
      <c r="E719">
        <f t="shared" si="31"/>
        <v>279.88238672000006</v>
      </c>
      <c r="F719">
        <f t="shared" si="30"/>
        <v>252.02184797000007</v>
      </c>
    </row>
    <row r="720" spans="1:6" x14ac:dyDescent="0.35">
      <c r="A720" s="7">
        <v>719</v>
      </c>
      <c r="B720" s="2">
        <v>44505</v>
      </c>
      <c r="C720" s="4">
        <v>407.36292600000002</v>
      </c>
      <c r="D720" s="8">
        <f t="shared" si="32"/>
        <v>403.09626339999994</v>
      </c>
      <c r="E720">
        <f t="shared" si="31"/>
        <v>283.35524992000001</v>
      </c>
      <c r="F720">
        <f t="shared" si="30"/>
        <v>254.07924591000011</v>
      </c>
    </row>
    <row r="721" spans="1:6" x14ac:dyDescent="0.35">
      <c r="A721" s="7">
        <v>720</v>
      </c>
      <c r="B721" s="2">
        <v>44508</v>
      </c>
      <c r="C721" s="4">
        <v>387.64627899999999</v>
      </c>
      <c r="D721" s="8">
        <f t="shared" si="32"/>
        <v>400.05293319999998</v>
      </c>
      <c r="E721">
        <f t="shared" si="31"/>
        <v>286.36204692000001</v>
      </c>
      <c r="F721">
        <f t="shared" si="30"/>
        <v>255.90037742000007</v>
      </c>
    </row>
    <row r="722" spans="1:6" x14ac:dyDescent="0.35">
      <c r="A722" s="7">
        <v>721</v>
      </c>
      <c r="B722" s="2">
        <v>44509</v>
      </c>
      <c r="C722" s="4">
        <v>341.16632600000003</v>
      </c>
      <c r="D722" s="8">
        <f t="shared" si="32"/>
        <v>390.15294320000004</v>
      </c>
      <c r="E722">
        <f t="shared" si="31"/>
        <v>288.31264498000002</v>
      </c>
      <c r="F722">
        <f t="shared" si="30"/>
        <v>257.23434276000006</v>
      </c>
    </row>
    <row r="723" spans="1:6" x14ac:dyDescent="0.35">
      <c r="A723" s="7">
        <v>722</v>
      </c>
      <c r="B723" s="2">
        <v>44510</v>
      </c>
      <c r="C723" s="4">
        <v>355.98297700000001</v>
      </c>
      <c r="D723" s="8">
        <f t="shared" si="32"/>
        <v>380.4256196</v>
      </c>
      <c r="E723">
        <f t="shared" si="31"/>
        <v>290.52750942</v>
      </c>
      <c r="F723">
        <f t="shared" si="30"/>
        <v>258.72474127000004</v>
      </c>
    </row>
    <row r="724" spans="1:6" x14ac:dyDescent="0.35">
      <c r="A724" s="7">
        <v>723</v>
      </c>
      <c r="B724" s="2">
        <v>44511</v>
      </c>
      <c r="C724" s="4">
        <v>354.50297899999998</v>
      </c>
      <c r="D724" s="8">
        <f t="shared" si="32"/>
        <v>369.33229739999996</v>
      </c>
      <c r="E724">
        <f t="shared" si="31"/>
        <v>292.72364056000004</v>
      </c>
      <c r="F724">
        <f t="shared" si="30"/>
        <v>260.19073981000008</v>
      </c>
    </row>
    <row r="725" spans="1:6" x14ac:dyDescent="0.35">
      <c r="A725" s="7">
        <v>724</v>
      </c>
      <c r="B725" s="2">
        <v>44512</v>
      </c>
      <c r="C725" s="4">
        <v>344.47298899999998</v>
      </c>
      <c r="D725" s="8">
        <f t="shared" si="32"/>
        <v>356.75430999999998</v>
      </c>
      <c r="E725">
        <f t="shared" si="31"/>
        <v>294.73050522</v>
      </c>
      <c r="F725">
        <f t="shared" si="30"/>
        <v>261.44690522000013</v>
      </c>
    </row>
    <row r="726" spans="1:6" x14ac:dyDescent="0.35">
      <c r="A726" s="7">
        <v>725</v>
      </c>
      <c r="B726" s="2">
        <v>44515</v>
      </c>
      <c r="C726" s="4">
        <v>337.79632900000001</v>
      </c>
      <c r="D726" s="8">
        <f t="shared" si="32"/>
        <v>346.78431999999998</v>
      </c>
      <c r="E726">
        <f t="shared" si="31"/>
        <v>296.59597002000004</v>
      </c>
      <c r="F726">
        <f t="shared" si="30"/>
        <v>262.55880411000015</v>
      </c>
    </row>
    <row r="727" spans="1:6" x14ac:dyDescent="0.35">
      <c r="A727" s="7">
        <v>726</v>
      </c>
      <c r="B727" s="2">
        <v>44516</v>
      </c>
      <c r="C727" s="4">
        <v>351.57631500000002</v>
      </c>
      <c r="D727" s="8">
        <f t="shared" si="32"/>
        <v>348.86631779999999</v>
      </c>
      <c r="E727">
        <f t="shared" si="31"/>
        <v>298.60803468000006</v>
      </c>
      <c r="F727">
        <f t="shared" si="30"/>
        <v>263.83500283000012</v>
      </c>
    </row>
    <row r="728" spans="1:6" x14ac:dyDescent="0.35">
      <c r="A728" s="7">
        <v>727</v>
      </c>
      <c r="B728" s="2">
        <v>44517</v>
      </c>
      <c r="C728" s="4">
        <v>363.00297</v>
      </c>
      <c r="D728" s="8">
        <f t="shared" si="32"/>
        <v>350.27031640000001</v>
      </c>
      <c r="E728">
        <f t="shared" si="31"/>
        <v>300.84229910000005</v>
      </c>
      <c r="F728">
        <f t="shared" si="30"/>
        <v>265.16930149000012</v>
      </c>
    </row>
    <row r="729" spans="1:6" x14ac:dyDescent="0.35">
      <c r="A729" s="7">
        <v>728</v>
      </c>
      <c r="B729" s="2">
        <v>44518</v>
      </c>
      <c r="C729" s="4">
        <v>365.45963499999999</v>
      </c>
      <c r="D729" s="8">
        <f t="shared" si="32"/>
        <v>352.46164759999999</v>
      </c>
      <c r="E729">
        <f t="shared" si="31"/>
        <v>303.11909684</v>
      </c>
      <c r="F729">
        <f t="shared" si="30"/>
        <v>266.55470011000011</v>
      </c>
    </row>
    <row r="730" spans="1:6" x14ac:dyDescent="0.35">
      <c r="A730" s="7">
        <v>729</v>
      </c>
      <c r="B730" s="2">
        <v>44519</v>
      </c>
      <c r="C730" s="4">
        <v>379.01962099999997</v>
      </c>
      <c r="D730" s="8">
        <f t="shared" si="32"/>
        <v>359.37097399999999</v>
      </c>
      <c r="E730">
        <f t="shared" si="31"/>
        <v>305.79102750000004</v>
      </c>
      <c r="F730">
        <f t="shared" si="30"/>
        <v>268.0792319200001</v>
      </c>
    </row>
    <row r="731" spans="1:6" x14ac:dyDescent="0.35">
      <c r="A731" s="7">
        <v>730</v>
      </c>
      <c r="B731" s="2">
        <v>44522</v>
      </c>
      <c r="C731" s="4">
        <v>385.62294800000001</v>
      </c>
      <c r="D731" s="8">
        <f t="shared" si="32"/>
        <v>368.93629779999998</v>
      </c>
      <c r="E731">
        <f t="shared" si="31"/>
        <v>308.55015808000002</v>
      </c>
      <c r="F731">
        <f t="shared" si="30"/>
        <v>269.67573033000008</v>
      </c>
    </row>
    <row r="732" spans="1:6" x14ac:dyDescent="0.35">
      <c r="A732" s="7">
        <v>731</v>
      </c>
      <c r="B732" s="2">
        <v>44523</v>
      </c>
      <c r="C732" s="4">
        <v>369.67629699999998</v>
      </c>
      <c r="D732" s="8">
        <f t="shared" si="32"/>
        <v>372.55629419999997</v>
      </c>
      <c r="E732">
        <f t="shared" si="31"/>
        <v>310.98042232</v>
      </c>
      <c r="F732">
        <f t="shared" si="30"/>
        <v>271.10949556000008</v>
      </c>
    </row>
    <row r="733" spans="1:6" x14ac:dyDescent="0.35">
      <c r="A733" s="7">
        <v>732</v>
      </c>
      <c r="B733" s="2">
        <v>44524</v>
      </c>
      <c r="C733" s="4">
        <v>371.99962799999997</v>
      </c>
      <c r="D733" s="8">
        <f t="shared" si="32"/>
        <v>374.35562579999998</v>
      </c>
      <c r="E733">
        <f t="shared" si="31"/>
        <v>313.38155325999998</v>
      </c>
      <c r="F733">
        <f t="shared" si="30"/>
        <v>272.6308940400001</v>
      </c>
    </row>
    <row r="734" spans="1:6" x14ac:dyDescent="0.35">
      <c r="A734" s="7">
        <v>733</v>
      </c>
      <c r="B734" s="2">
        <v>44526</v>
      </c>
      <c r="C734" s="4">
        <v>360.63963899999999</v>
      </c>
      <c r="D734" s="8">
        <f t="shared" si="32"/>
        <v>373.3916266</v>
      </c>
      <c r="E734">
        <f t="shared" si="31"/>
        <v>315.54775108000001</v>
      </c>
      <c r="F734">
        <f t="shared" si="30"/>
        <v>274.08845925000014</v>
      </c>
    </row>
    <row r="735" spans="1:6" x14ac:dyDescent="0.35">
      <c r="A735" s="7">
        <v>734</v>
      </c>
      <c r="B735" s="2">
        <v>44529</v>
      </c>
      <c r="C735" s="4">
        <v>378.99628799999999</v>
      </c>
      <c r="D735" s="8">
        <f t="shared" si="32"/>
        <v>373.38695999999999</v>
      </c>
      <c r="E735">
        <f t="shared" si="31"/>
        <v>318.06441523999996</v>
      </c>
      <c r="F735">
        <f t="shared" si="30"/>
        <v>275.70239097000007</v>
      </c>
    </row>
    <row r="736" spans="1:6" x14ac:dyDescent="0.35">
      <c r="A736" s="7">
        <v>735</v>
      </c>
      <c r="B736" s="2">
        <v>44530</v>
      </c>
      <c r="C736" s="4">
        <v>381.58628499999998</v>
      </c>
      <c r="D736" s="8">
        <f t="shared" si="32"/>
        <v>372.57962740000005</v>
      </c>
      <c r="E736">
        <f t="shared" si="31"/>
        <v>320.82834579999997</v>
      </c>
      <c r="F736">
        <f t="shared" si="30"/>
        <v>277.32842268000013</v>
      </c>
    </row>
    <row r="737" spans="1:6" x14ac:dyDescent="0.35">
      <c r="A737" s="7">
        <v>736</v>
      </c>
      <c r="B737" s="2">
        <v>44531</v>
      </c>
      <c r="C737" s="4">
        <v>364.99963500000001</v>
      </c>
      <c r="D737" s="8">
        <f t="shared" si="32"/>
        <v>371.64429500000006</v>
      </c>
      <c r="E737">
        <f t="shared" si="31"/>
        <v>323.19914341999998</v>
      </c>
      <c r="F737">
        <f t="shared" si="30"/>
        <v>278.6927546500001</v>
      </c>
    </row>
    <row r="738" spans="1:6" x14ac:dyDescent="0.35">
      <c r="A738" s="7">
        <v>737</v>
      </c>
      <c r="B738" s="2">
        <v>44532</v>
      </c>
      <c r="C738" s="4">
        <v>361.53297199999997</v>
      </c>
      <c r="D738" s="8">
        <f t="shared" si="32"/>
        <v>369.55096380000003</v>
      </c>
      <c r="E738">
        <f t="shared" si="31"/>
        <v>325.41687454000004</v>
      </c>
      <c r="F738">
        <f t="shared" si="30"/>
        <v>280.07961993000009</v>
      </c>
    </row>
    <row r="739" spans="1:6" x14ac:dyDescent="0.35">
      <c r="A739" s="7">
        <v>738</v>
      </c>
      <c r="B739" s="2">
        <v>44533</v>
      </c>
      <c r="C739" s="4">
        <v>338.32299499999999</v>
      </c>
      <c r="D739" s="8">
        <f t="shared" si="32"/>
        <v>365.08763499999998</v>
      </c>
      <c r="E739">
        <f t="shared" si="31"/>
        <v>327.15907280000005</v>
      </c>
      <c r="F739">
        <f t="shared" si="30"/>
        <v>281.28491872000006</v>
      </c>
    </row>
    <row r="740" spans="1:6" x14ac:dyDescent="0.35">
      <c r="A740" s="7">
        <v>739</v>
      </c>
      <c r="B740" s="2">
        <v>44536</v>
      </c>
      <c r="C740" s="4">
        <v>336.33632999999998</v>
      </c>
      <c r="D740" s="8">
        <f t="shared" si="32"/>
        <v>356.55564340000001</v>
      </c>
      <c r="E740">
        <f t="shared" si="31"/>
        <v>328.72320456</v>
      </c>
      <c r="F740">
        <f t="shared" si="30"/>
        <v>282.47961752000003</v>
      </c>
    </row>
    <row r="741" spans="1:6" x14ac:dyDescent="0.35">
      <c r="A741" s="7">
        <v>740</v>
      </c>
      <c r="B741" s="2">
        <v>44537</v>
      </c>
      <c r="C741" s="4">
        <v>350.58298300000001</v>
      </c>
      <c r="D741" s="8">
        <f t="shared" si="32"/>
        <v>350.35498300000006</v>
      </c>
      <c r="E741">
        <f t="shared" si="31"/>
        <v>330.45913616000007</v>
      </c>
      <c r="F741">
        <f t="shared" si="30"/>
        <v>283.83804950000007</v>
      </c>
    </row>
    <row r="742" spans="1:6" x14ac:dyDescent="0.35">
      <c r="A742" s="7">
        <v>741</v>
      </c>
      <c r="B742" s="2">
        <v>44538</v>
      </c>
      <c r="C742" s="4">
        <v>356.31964399999998</v>
      </c>
      <c r="D742" s="8">
        <f t="shared" si="32"/>
        <v>348.61898480000002</v>
      </c>
      <c r="E742">
        <f t="shared" si="31"/>
        <v>332.40180090000001</v>
      </c>
      <c r="F742">
        <f t="shared" ref="F742:F805" si="33">+SUM(C643:C742)/COUNT(C643:C742)</f>
        <v>285.24718143000007</v>
      </c>
    </row>
    <row r="743" spans="1:6" x14ac:dyDescent="0.35">
      <c r="A743" s="7">
        <v>742</v>
      </c>
      <c r="B743" s="2">
        <v>44539</v>
      </c>
      <c r="C743" s="4">
        <v>334.59966500000002</v>
      </c>
      <c r="D743" s="8">
        <f t="shared" si="32"/>
        <v>343.23232339999993</v>
      </c>
      <c r="E743">
        <f t="shared" si="31"/>
        <v>333.88506608000006</v>
      </c>
      <c r="F743">
        <f t="shared" si="33"/>
        <v>286.39151361000006</v>
      </c>
    </row>
    <row r="744" spans="1:6" x14ac:dyDescent="0.35">
      <c r="A744" s="7">
        <v>743</v>
      </c>
      <c r="B744" s="2">
        <v>44540</v>
      </c>
      <c r="C744" s="4">
        <v>339.00966099999999</v>
      </c>
      <c r="D744" s="8">
        <f t="shared" si="32"/>
        <v>343.36965659999998</v>
      </c>
      <c r="E744">
        <f t="shared" si="31"/>
        <v>335.49539780000009</v>
      </c>
      <c r="F744">
        <f t="shared" si="33"/>
        <v>287.59731240000008</v>
      </c>
    </row>
    <row r="745" spans="1:6" x14ac:dyDescent="0.35">
      <c r="A745" s="7">
        <v>744</v>
      </c>
      <c r="B745" s="2">
        <v>44543</v>
      </c>
      <c r="C745" s="4">
        <v>322.13634500000001</v>
      </c>
      <c r="D745" s="8">
        <f t="shared" si="32"/>
        <v>340.5296596</v>
      </c>
      <c r="E745">
        <f t="shared" si="31"/>
        <v>336.76999653999991</v>
      </c>
      <c r="F745">
        <f t="shared" si="33"/>
        <v>288.65447801000005</v>
      </c>
    </row>
    <row r="746" spans="1:6" x14ac:dyDescent="0.35">
      <c r="A746" s="7">
        <v>745</v>
      </c>
      <c r="B746" s="2">
        <v>44544</v>
      </c>
      <c r="C746" s="4">
        <v>319.50301400000001</v>
      </c>
      <c r="D746" s="8">
        <f t="shared" si="32"/>
        <v>334.31366579999997</v>
      </c>
      <c r="E746">
        <f t="shared" si="31"/>
        <v>337.94986204000003</v>
      </c>
      <c r="F746">
        <f t="shared" si="33"/>
        <v>289.70491029000004</v>
      </c>
    </row>
    <row r="747" spans="1:6" x14ac:dyDescent="0.35">
      <c r="A747" s="7">
        <v>746</v>
      </c>
      <c r="B747" s="2">
        <v>44545</v>
      </c>
      <c r="C747" s="4">
        <v>325.32967500000001</v>
      </c>
      <c r="D747" s="8">
        <f t="shared" si="32"/>
        <v>328.11567200000002</v>
      </c>
      <c r="E747">
        <f t="shared" si="31"/>
        <v>339.25252742000004</v>
      </c>
      <c r="F747">
        <f t="shared" si="33"/>
        <v>290.76614257000006</v>
      </c>
    </row>
    <row r="748" spans="1:6" x14ac:dyDescent="0.35">
      <c r="A748" s="7">
        <v>747</v>
      </c>
      <c r="B748" s="2">
        <v>44546</v>
      </c>
      <c r="C748" s="4">
        <v>308.97302400000001</v>
      </c>
      <c r="D748" s="8">
        <f t="shared" si="32"/>
        <v>322.99034380000001</v>
      </c>
      <c r="E748">
        <f t="shared" si="31"/>
        <v>340.21365977999994</v>
      </c>
      <c r="F748">
        <f t="shared" si="33"/>
        <v>291.70660829000008</v>
      </c>
    </row>
    <row r="749" spans="1:6" x14ac:dyDescent="0.35">
      <c r="A749" s="7">
        <v>748</v>
      </c>
      <c r="B749" s="2">
        <v>44547</v>
      </c>
      <c r="C749" s="4">
        <v>310.85635600000001</v>
      </c>
      <c r="D749" s="8">
        <f t="shared" si="32"/>
        <v>317.35968280000003</v>
      </c>
      <c r="E749">
        <f t="shared" si="31"/>
        <v>341.14005886000001</v>
      </c>
      <c r="F749">
        <f t="shared" si="33"/>
        <v>292.65857401000005</v>
      </c>
    </row>
    <row r="750" spans="1:6" x14ac:dyDescent="0.35">
      <c r="A750" s="7">
        <v>749</v>
      </c>
      <c r="B750" s="2">
        <v>44550</v>
      </c>
      <c r="C750" s="4">
        <v>299.97969999999998</v>
      </c>
      <c r="D750" s="8">
        <f t="shared" si="32"/>
        <v>312.92835379999997</v>
      </c>
      <c r="E750">
        <f t="shared" si="31"/>
        <v>341.90305810000007</v>
      </c>
      <c r="F750">
        <f t="shared" si="33"/>
        <v>293.40053993000009</v>
      </c>
    </row>
    <row r="751" spans="1:6" x14ac:dyDescent="0.35">
      <c r="A751" s="7">
        <v>750</v>
      </c>
      <c r="B751" s="2">
        <v>44551</v>
      </c>
      <c r="C751" s="4">
        <v>312.84302000000002</v>
      </c>
      <c r="D751" s="8">
        <f t="shared" si="32"/>
        <v>311.59635500000002</v>
      </c>
      <c r="E751">
        <f t="shared" si="31"/>
        <v>342.88032378000003</v>
      </c>
      <c r="F751">
        <f t="shared" si="33"/>
        <v>294.23830575000005</v>
      </c>
    </row>
    <row r="752" spans="1:6" x14ac:dyDescent="0.35">
      <c r="A752" s="7">
        <v>751</v>
      </c>
      <c r="B752" s="2">
        <v>44552</v>
      </c>
      <c r="C752" s="4">
        <v>336.28966400000002</v>
      </c>
      <c r="D752" s="8">
        <f t="shared" si="32"/>
        <v>313.78835280000004</v>
      </c>
      <c r="E752">
        <f t="shared" si="31"/>
        <v>344.23465576000001</v>
      </c>
      <c r="F752">
        <f t="shared" si="33"/>
        <v>295.23563809000012</v>
      </c>
    </row>
    <row r="753" spans="1:6" x14ac:dyDescent="0.35">
      <c r="A753" s="7">
        <v>752</v>
      </c>
      <c r="B753" s="2">
        <v>44553</v>
      </c>
      <c r="C753" s="4">
        <v>355.66631100000001</v>
      </c>
      <c r="D753" s="8">
        <f t="shared" si="32"/>
        <v>323.12701019999997</v>
      </c>
      <c r="E753">
        <f t="shared" si="31"/>
        <v>345.94078738000002</v>
      </c>
      <c r="F753">
        <f t="shared" si="33"/>
        <v>296.42650357000008</v>
      </c>
    </row>
    <row r="754" spans="1:6" x14ac:dyDescent="0.35">
      <c r="A754" s="7">
        <v>753</v>
      </c>
      <c r="B754" s="2">
        <v>44557</v>
      </c>
      <c r="C754" s="4">
        <v>364.64630199999999</v>
      </c>
      <c r="D754" s="8">
        <f t="shared" si="32"/>
        <v>333.88499940000003</v>
      </c>
      <c r="E754">
        <f t="shared" si="31"/>
        <v>347.77825220000005</v>
      </c>
      <c r="F754">
        <f t="shared" si="33"/>
        <v>297.70323563000011</v>
      </c>
    </row>
    <row r="755" spans="1:6" x14ac:dyDescent="0.35">
      <c r="A755" s="7">
        <v>754</v>
      </c>
      <c r="B755" s="2">
        <v>44558</v>
      </c>
      <c r="C755" s="4">
        <v>362.822971</v>
      </c>
      <c r="D755" s="8">
        <f t="shared" si="32"/>
        <v>346.45365360000005</v>
      </c>
      <c r="E755">
        <f t="shared" si="31"/>
        <v>349.41451724000007</v>
      </c>
      <c r="F755">
        <f t="shared" si="33"/>
        <v>298.94936772000011</v>
      </c>
    </row>
    <row r="756" spans="1:6" x14ac:dyDescent="0.35">
      <c r="A756" s="7">
        <v>755</v>
      </c>
      <c r="B756" s="2">
        <v>44559</v>
      </c>
      <c r="C756" s="4">
        <v>362.062971</v>
      </c>
      <c r="D756" s="8">
        <f t="shared" si="32"/>
        <v>356.2976438</v>
      </c>
      <c r="E756">
        <f t="shared" ref="E756:E819" si="34">+SUM(C707:C756)/COUNT(C707:C756)</f>
        <v>350.8550491200001</v>
      </c>
      <c r="F756">
        <f t="shared" si="33"/>
        <v>300.23966643000011</v>
      </c>
    </row>
    <row r="757" spans="1:6" x14ac:dyDescent="0.35">
      <c r="A757" s="7">
        <v>756</v>
      </c>
      <c r="B757" s="2">
        <v>44560</v>
      </c>
      <c r="C757" s="4">
        <v>356.77964300000002</v>
      </c>
      <c r="D757" s="8">
        <f t="shared" si="32"/>
        <v>360.39563960000004</v>
      </c>
      <c r="E757">
        <f t="shared" si="34"/>
        <v>352.22884774000011</v>
      </c>
      <c r="F757">
        <f t="shared" si="33"/>
        <v>301.42826524000009</v>
      </c>
    </row>
    <row r="758" spans="1:6" x14ac:dyDescent="0.35">
      <c r="A758" s="7">
        <v>757</v>
      </c>
      <c r="B758" s="2">
        <v>44561</v>
      </c>
      <c r="C758" s="4">
        <v>352.25964800000003</v>
      </c>
      <c r="D758" s="8">
        <f t="shared" si="32"/>
        <v>359.71430700000002</v>
      </c>
      <c r="E758">
        <f t="shared" si="34"/>
        <v>353.50204648000005</v>
      </c>
      <c r="F758">
        <f t="shared" si="33"/>
        <v>302.58423075000007</v>
      </c>
    </row>
    <row r="759" spans="1:6" x14ac:dyDescent="0.35">
      <c r="A759" s="7">
        <v>758</v>
      </c>
      <c r="B759" s="2">
        <v>44564</v>
      </c>
      <c r="C759" s="4">
        <v>399.926267</v>
      </c>
      <c r="D759" s="8">
        <f t="shared" si="32"/>
        <v>366.77030000000002</v>
      </c>
      <c r="E759">
        <f t="shared" si="34"/>
        <v>355.54057778000004</v>
      </c>
      <c r="F759">
        <f t="shared" si="33"/>
        <v>304.22409578000008</v>
      </c>
    </row>
    <row r="760" spans="1:6" x14ac:dyDescent="0.35">
      <c r="A760" s="7">
        <v>759</v>
      </c>
      <c r="B760" s="2">
        <v>44565</v>
      </c>
      <c r="C760" s="4">
        <v>383.19628299999999</v>
      </c>
      <c r="D760" s="8">
        <f t="shared" si="32"/>
        <v>370.84496240000004</v>
      </c>
      <c r="E760">
        <f t="shared" si="34"/>
        <v>357.13997618000002</v>
      </c>
      <c r="F760">
        <f t="shared" si="33"/>
        <v>305.6485610200001</v>
      </c>
    </row>
    <row r="761" spans="1:6" x14ac:dyDescent="0.35">
      <c r="A761" s="7">
        <v>760</v>
      </c>
      <c r="B761" s="2">
        <v>44566</v>
      </c>
      <c r="C761" s="4">
        <v>362.70630399999999</v>
      </c>
      <c r="D761" s="8">
        <f t="shared" si="32"/>
        <v>370.97362900000002</v>
      </c>
      <c r="E761">
        <f t="shared" si="34"/>
        <v>357.56170910000009</v>
      </c>
      <c r="F761">
        <f t="shared" si="33"/>
        <v>306.88505978000006</v>
      </c>
    </row>
    <row r="762" spans="1:6" x14ac:dyDescent="0.35">
      <c r="A762" s="7">
        <v>761</v>
      </c>
      <c r="B762" s="2">
        <v>44567</v>
      </c>
      <c r="C762" s="4">
        <v>354.89964500000002</v>
      </c>
      <c r="D762" s="8">
        <f t="shared" si="32"/>
        <v>370.59762940000002</v>
      </c>
      <c r="E762">
        <f t="shared" si="34"/>
        <v>357.87017546000004</v>
      </c>
      <c r="F762">
        <f t="shared" si="33"/>
        <v>308.14682518000006</v>
      </c>
    </row>
    <row r="763" spans="1:6" x14ac:dyDescent="0.35">
      <c r="A763" s="7">
        <v>762</v>
      </c>
      <c r="B763" s="2">
        <v>44568</v>
      </c>
      <c r="C763" s="4">
        <v>342.319658</v>
      </c>
      <c r="D763" s="8">
        <f t="shared" si="32"/>
        <v>368.60963140000001</v>
      </c>
      <c r="E763">
        <f t="shared" si="34"/>
        <v>357.79750888000012</v>
      </c>
      <c r="F763">
        <f t="shared" si="33"/>
        <v>309.35099065000009</v>
      </c>
    </row>
    <row r="764" spans="1:6" x14ac:dyDescent="0.35">
      <c r="A764" s="7">
        <v>763</v>
      </c>
      <c r="B764" s="2">
        <v>44571</v>
      </c>
      <c r="C764" s="4">
        <v>352.70631400000002</v>
      </c>
      <c r="D764" s="8">
        <f t="shared" si="32"/>
        <v>359.16564080000001</v>
      </c>
      <c r="E764">
        <f t="shared" si="34"/>
        <v>357.67137568000004</v>
      </c>
      <c r="F764">
        <f t="shared" si="33"/>
        <v>310.58142275000012</v>
      </c>
    </row>
    <row r="765" spans="1:6" x14ac:dyDescent="0.35">
      <c r="A765" s="7">
        <v>764</v>
      </c>
      <c r="B765" s="2">
        <v>44572</v>
      </c>
      <c r="C765" s="4">
        <v>354.799645</v>
      </c>
      <c r="D765" s="8">
        <f t="shared" si="32"/>
        <v>353.48631320000004</v>
      </c>
      <c r="E765">
        <f t="shared" si="34"/>
        <v>357.34070934000005</v>
      </c>
      <c r="F765">
        <f t="shared" si="33"/>
        <v>311.88452144000007</v>
      </c>
    </row>
    <row r="766" spans="1:6" x14ac:dyDescent="0.35">
      <c r="A766" s="7">
        <v>765</v>
      </c>
      <c r="B766" s="2">
        <v>44573</v>
      </c>
      <c r="C766" s="4">
        <v>368.73963099999997</v>
      </c>
      <c r="D766" s="8">
        <f t="shared" si="32"/>
        <v>354.6929786</v>
      </c>
      <c r="E766">
        <f t="shared" si="34"/>
        <v>356.65824335999997</v>
      </c>
      <c r="F766">
        <f t="shared" si="33"/>
        <v>313.30438668000011</v>
      </c>
    </row>
    <row r="767" spans="1:6" x14ac:dyDescent="0.35">
      <c r="A767" s="7">
        <v>766</v>
      </c>
      <c r="B767" s="2">
        <v>44574</v>
      </c>
      <c r="C767" s="4">
        <v>343.85298899999998</v>
      </c>
      <c r="D767" s="8">
        <f t="shared" si="32"/>
        <v>352.4836474</v>
      </c>
      <c r="E767">
        <f t="shared" si="34"/>
        <v>355.72197761999996</v>
      </c>
      <c r="F767">
        <f t="shared" si="33"/>
        <v>314.38858559000005</v>
      </c>
    </row>
    <row r="768" spans="1:6" x14ac:dyDescent="0.35">
      <c r="A768" s="7">
        <v>767</v>
      </c>
      <c r="B768" s="2">
        <v>44575</v>
      </c>
      <c r="C768" s="4">
        <v>349.86964999999998</v>
      </c>
      <c r="D768" s="8">
        <f t="shared" si="32"/>
        <v>353.99364580000002</v>
      </c>
      <c r="E768">
        <f t="shared" si="34"/>
        <v>354.62697871999995</v>
      </c>
      <c r="F768">
        <f t="shared" si="33"/>
        <v>315.52565112000013</v>
      </c>
    </row>
    <row r="769" spans="1:6" x14ac:dyDescent="0.35">
      <c r="A769" s="7">
        <v>768</v>
      </c>
      <c r="B769" s="2">
        <v>44579</v>
      </c>
      <c r="C769" s="4">
        <v>343.50299000000001</v>
      </c>
      <c r="D769" s="8">
        <f t="shared" si="32"/>
        <v>352.15298100000001</v>
      </c>
      <c r="E769">
        <f t="shared" si="34"/>
        <v>353.29764671999999</v>
      </c>
      <c r="F769">
        <f t="shared" si="33"/>
        <v>316.59001672000005</v>
      </c>
    </row>
    <row r="770" spans="1:6" x14ac:dyDescent="0.35">
      <c r="A770" s="7">
        <v>769</v>
      </c>
      <c r="B770" s="2">
        <v>44580</v>
      </c>
      <c r="C770" s="4">
        <v>331.88300099999998</v>
      </c>
      <c r="D770" s="8">
        <f t="shared" si="32"/>
        <v>347.56965219999995</v>
      </c>
      <c r="E770">
        <f t="shared" si="34"/>
        <v>351.78804822000001</v>
      </c>
      <c r="F770">
        <f t="shared" si="33"/>
        <v>317.57164907000009</v>
      </c>
    </row>
    <row r="771" spans="1:6" x14ac:dyDescent="0.35">
      <c r="A771" s="7">
        <v>770</v>
      </c>
      <c r="B771" s="2">
        <v>44581</v>
      </c>
      <c r="C771" s="4">
        <v>332.08966800000002</v>
      </c>
      <c r="D771" s="8">
        <f t="shared" si="32"/>
        <v>340.23965959999998</v>
      </c>
      <c r="E771">
        <f t="shared" si="34"/>
        <v>350.67691600000001</v>
      </c>
      <c r="F771">
        <f t="shared" si="33"/>
        <v>318.51948146000007</v>
      </c>
    </row>
    <row r="772" spans="1:6" x14ac:dyDescent="0.35">
      <c r="A772" s="7">
        <v>771</v>
      </c>
      <c r="B772" s="2">
        <v>44582</v>
      </c>
      <c r="C772" s="4">
        <v>314.63301899999999</v>
      </c>
      <c r="D772" s="8">
        <f t="shared" si="32"/>
        <v>334.39566560000003</v>
      </c>
      <c r="E772">
        <f t="shared" si="34"/>
        <v>350.14624986000001</v>
      </c>
      <c r="F772">
        <f t="shared" si="33"/>
        <v>319.2294474200001</v>
      </c>
    </row>
    <row r="773" spans="1:6" x14ac:dyDescent="0.35">
      <c r="A773" s="7">
        <v>772</v>
      </c>
      <c r="B773" s="2">
        <v>44585</v>
      </c>
      <c r="C773" s="4">
        <v>309.99968999999999</v>
      </c>
      <c r="D773" s="8">
        <f t="shared" si="32"/>
        <v>326.42167360000002</v>
      </c>
      <c r="E773">
        <f t="shared" si="34"/>
        <v>349.22658411999998</v>
      </c>
      <c r="F773">
        <f t="shared" si="33"/>
        <v>319.87704677000011</v>
      </c>
    </row>
    <row r="774" spans="1:6" x14ac:dyDescent="0.35">
      <c r="A774" s="7">
        <v>773</v>
      </c>
      <c r="B774" s="2">
        <v>44586</v>
      </c>
      <c r="C774" s="4">
        <v>306.13302700000003</v>
      </c>
      <c r="D774" s="8">
        <f t="shared" si="32"/>
        <v>318.94768099999999</v>
      </c>
      <c r="E774">
        <f t="shared" si="34"/>
        <v>348.25918507999995</v>
      </c>
      <c r="F774">
        <f t="shared" si="33"/>
        <v>320.49141282000005</v>
      </c>
    </row>
    <row r="775" spans="1:6" x14ac:dyDescent="0.35">
      <c r="A775" s="7">
        <v>774</v>
      </c>
      <c r="B775" s="2">
        <v>44587</v>
      </c>
      <c r="C775" s="4">
        <v>312.46968800000002</v>
      </c>
      <c r="D775" s="8">
        <f t="shared" ref="D775:D838" si="35">+SUM(C771:C775)/COUNT(C771:C775)</f>
        <v>315.06501839999999</v>
      </c>
      <c r="E775">
        <f t="shared" si="34"/>
        <v>347.61911905999995</v>
      </c>
      <c r="F775">
        <f t="shared" si="33"/>
        <v>321.17481214000009</v>
      </c>
    </row>
    <row r="776" spans="1:6" x14ac:dyDescent="0.35">
      <c r="A776" s="7">
        <v>775</v>
      </c>
      <c r="B776" s="2">
        <v>44588</v>
      </c>
      <c r="C776" s="4">
        <v>276.36639000000002</v>
      </c>
      <c r="D776" s="8">
        <f t="shared" si="35"/>
        <v>303.92036280000002</v>
      </c>
      <c r="E776">
        <f t="shared" si="34"/>
        <v>346.39052027999998</v>
      </c>
      <c r="F776">
        <f t="shared" si="33"/>
        <v>321.49324515000006</v>
      </c>
    </row>
    <row r="777" spans="1:6" x14ac:dyDescent="0.35">
      <c r="A777" s="7">
        <v>776</v>
      </c>
      <c r="B777" s="2">
        <v>44589</v>
      </c>
      <c r="C777" s="4">
        <v>282.11638499999998</v>
      </c>
      <c r="D777" s="8">
        <f t="shared" si="35"/>
        <v>297.417036</v>
      </c>
      <c r="E777">
        <f t="shared" si="34"/>
        <v>345.00132167999999</v>
      </c>
      <c r="F777">
        <f t="shared" si="33"/>
        <v>321.80467818000011</v>
      </c>
    </row>
    <row r="778" spans="1:6" x14ac:dyDescent="0.35">
      <c r="A778" s="7">
        <v>777</v>
      </c>
      <c r="B778" s="2">
        <v>44592</v>
      </c>
      <c r="C778" s="4">
        <v>312.239688</v>
      </c>
      <c r="D778" s="8">
        <f t="shared" si="35"/>
        <v>297.8650356</v>
      </c>
      <c r="E778">
        <f t="shared" si="34"/>
        <v>343.98605604000005</v>
      </c>
      <c r="F778">
        <f t="shared" si="33"/>
        <v>322.41417757000011</v>
      </c>
    </row>
    <row r="779" spans="1:6" x14ac:dyDescent="0.35">
      <c r="A779" s="7">
        <v>778</v>
      </c>
      <c r="B779" s="2">
        <v>44593</v>
      </c>
      <c r="C779" s="4">
        <v>310.41635600000001</v>
      </c>
      <c r="D779" s="8">
        <f t="shared" si="35"/>
        <v>298.72170140000003</v>
      </c>
      <c r="E779">
        <f t="shared" si="34"/>
        <v>342.88519045999999</v>
      </c>
      <c r="F779">
        <f t="shared" si="33"/>
        <v>323.00214365000011</v>
      </c>
    </row>
    <row r="780" spans="1:6" x14ac:dyDescent="0.35">
      <c r="A780" s="7">
        <v>779</v>
      </c>
      <c r="B780" s="2">
        <v>44594</v>
      </c>
      <c r="C780" s="4">
        <v>301.88636500000001</v>
      </c>
      <c r="D780" s="8">
        <f t="shared" si="35"/>
        <v>296.60503679999999</v>
      </c>
      <c r="E780">
        <f t="shared" si="34"/>
        <v>341.3425253399999</v>
      </c>
      <c r="F780">
        <f t="shared" si="33"/>
        <v>323.56677642000011</v>
      </c>
    </row>
    <row r="781" spans="1:6" x14ac:dyDescent="0.35">
      <c r="A781" s="7">
        <v>780</v>
      </c>
      <c r="B781" s="2">
        <v>44595</v>
      </c>
      <c r="C781" s="4">
        <v>297.04637000000002</v>
      </c>
      <c r="D781" s="8">
        <f t="shared" si="35"/>
        <v>300.74103279999997</v>
      </c>
      <c r="E781">
        <f t="shared" si="34"/>
        <v>339.57099377999992</v>
      </c>
      <c r="F781">
        <f t="shared" si="33"/>
        <v>324.06057593000003</v>
      </c>
    </row>
    <row r="782" spans="1:6" x14ac:dyDescent="0.35">
      <c r="A782" s="7">
        <v>781</v>
      </c>
      <c r="B782" s="2">
        <v>44596</v>
      </c>
      <c r="C782" s="4">
        <v>307.77302600000002</v>
      </c>
      <c r="D782" s="8">
        <f t="shared" si="35"/>
        <v>305.87236100000007</v>
      </c>
      <c r="E782">
        <f t="shared" si="34"/>
        <v>338.33292835999993</v>
      </c>
      <c r="F782">
        <f t="shared" si="33"/>
        <v>324.65667534000005</v>
      </c>
    </row>
    <row r="783" spans="1:6" x14ac:dyDescent="0.35">
      <c r="A783" s="7">
        <v>782</v>
      </c>
      <c r="B783" s="2">
        <v>44599</v>
      </c>
      <c r="C783" s="4">
        <v>302.44636400000002</v>
      </c>
      <c r="D783" s="8">
        <f t="shared" si="35"/>
        <v>303.91369620000006</v>
      </c>
      <c r="E783">
        <f t="shared" si="34"/>
        <v>336.94186307999996</v>
      </c>
      <c r="F783">
        <f t="shared" si="33"/>
        <v>325.16170817000005</v>
      </c>
    </row>
    <row r="784" spans="1:6" x14ac:dyDescent="0.35">
      <c r="A784" s="7">
        <v>783</v>
      </c>
      <c r="B784" s="2">
        <v>44600</v>
      </c>
      <c r="C784" s="4">
        <v>307.33302600000002</v>
      </c>
      <c r="D784" s="8">
        <f t="shared" si="35"/>
        <v>303.29703019999999</v>
      </c>
      <c r="E784">
        <f t="shared" si="34"/>
        <v>335.87573082</v>
      </c>
      <c r="F784">
        <f t="shared" si="33"/>
        <v>325.71174095000003</v>
      </c>
    </row>
    <row r="785" spans="1:6" x14ac:dyDescent="0.35">
      <c r="A785" s="7">
        <v>784</v>
      </c>
      <c r="B785" s="2">
        <v>44601</v>
      </c>
      <c r="C785" s="4">
        <v>310.66635600000001</v>
      </c>
      <c r="D785" s="8">
        <f t="shared" si="35"/>
        <v>305.05302840000002</v>
      </c>
      <c r="E785">
        <f t="shared" si="34"/>
        <v>334.50913217999999</v>
      </c>
      <c r="F785">
        <f t="shared" si="33"/>
        <v>326.28677371000003</v>
      </c>
    </row>
    <row r="786" spans="1:6" x14ac:dyDescent="0.35">
      <c r="A786" s="7">
        <v>785</v>
      </c>
      <c r="B786" s="2">
        <v>44602</v>
      </c>
      <c r="C786" s="4">
        <v>301.51636500000001</v>
      </c>
      <c r="D786" s="8">
        <f t="shared" si="35"/>
        <v>305.94702739999997</v>
      </c>
      <c r="E786">
        <f t="shared" si="34"/>
        <v>332.90773378</v>
      </c>
      <c r="F786">
        <f t="shared" si="33"/>
        <v>326.86803979000001</v>
      </c>
    </row>
    <row r="787" spans="1:6" x14ac:dyDescent="0.35">
      <c r="A787" s="7">
        <v>786</v>
      </c>
      <c r="B787" s="2">
        <v>44603</v>
      </c>
      <c r="C787" s="4">
        <v>286.66638</v>
      </c>
      <c r="D787" s="8">
        <f t="shared" si="35"/>
        <v>301.72569820000001</v>
      </c>
      <c r="E787">
        <f t="shared" si="34"/>
        <v>331.34106867999998</v>
      </c>
      <c r="F787">
        <f t="shared" si="33"/>
        <v>327.27010605000004</v>
      </c>
    </row>
    <row r="788" spans="1:6" x14ac:dyDescent="0.35">
      <c r="A788" s="7">
        <v>787</v>
      </c>
      <c r="B788" s="2">
        <v>44606</v>
      </c>
      <c r="C788" s="4">
        <v>291.91970800000001</v>
      </c>
      <c r="D788" s="8">
        <f t="shared" si="35"/>
        <v>299.62036699999999</v>
      </c>
      <c r="E788">
        <f t="shared" si="34"/>
        <v>329.94880339999997</v>
      </c>
      <c r="F788">
        <f t="shared" si="33"/>
        <v>327.68283897000009</v>
      </c>
    </row>
    <row r="789" spans="1:6" x14ac:dyDescent="0.35">
      <c r="A789" s="7">
        <v>788</v>
      </c>
      <c r="B789" s="2">
        <v>44607</v>
      </c>
      <c r="C789" s="4">
        <v>307.476359</v>
      </c>
      <c r="D789" s="8">
        <f t="shared" si="35"/>
        <v>299.64903360000005</v>
      </c>
      <c r="E789">
        <f t="shared" si="34"/>
        <v>329.33187068000001</v>
      </c>
      <c r="F789">
        <f t="shared" si="33"/>
        <v>328.24547174000008</v>
      </c>
    </row>
    <row r="790" spans="1:6" x14ac:dyDescent="0.35">
      <c r="A790" s="7">
        <v>789</v>
      </c>
      <c r="B790" s="2">
        <v>44608</v>
      </c>
      <c r="C790" s="4">
        <v>307.796359</v>
      </c>
      <c r="D790" s="8">
        <f t="shared" si="35"/>
        <v>299.0750342</v>
      </c>
      <c r="E790">
        <f t="shared" si="34"/>
        <v>328.76107126000005</v>
      </c>
      <c r="F790">
        <f t="shared" si="33"/>
        <v>328.74213791000011</v>
      </c>
    </row>
    <row r="791" spans="1:6" x14ac:dyDescent="0.35">
      <c r="A791" s="7">
        <v>790</v>
      </c>
      <c r="B791" s="2">
        <v>44609</v>
      </c>
      <c r="C791" s="4">
        <v>292.11637500000001</v>
      </c>
      <c r="D791" s="8">
        <f t="shared" si="35"/>
        <v>297.1950362</v>
      </c>
      <c r="E791">
        <f t="shared" si="34"/>
        <v>327.59173910000004</v>
      </c>
      <c r="F791">
        <f t="shared" si="33"/>
        <v>329.02543763000011</v>
      </c>
    </row>
    <row r="792" spans="1:6" x14ac:dyDescent="0.35">
      <c r="A792" s="7">
        <v>791</v>
      </c>
      <c r="B792" s="2">
        <v>44610</v>
      </c>
      <c r="C792" s="4">
        <v>285.65971400000001</v>
      </c>
      <c r="D792" s="8">
        <f t="shared" si="35"/>
        <v>296.99370299999998</v>
      </c>
      <c r="E792">
        <f t="shared" si="34"/>
        <v>326.1785405</v>
      </c>
      <c r="F792">
        <f t="shared" si="33"/>
        <v>329.29017070000009</v>
      </c>
    </row>
    <row r="793" spans="1:6" x14ac:dyDescent="0.35">
      <c r="A793" s="7">
        <v>792</v>
      </c>
      <c r="B793" s="2">
        <v>44614</v>
      </c>
      <c r="C793" s="4">
        <v>273.84305899999998</v>
      </c>
      <c r="D793" s="8">
        <f t="shared" si="35"/>
        <v>293.37837320000006</v>
      </c>
      <c r="E793">
        <f t="shared" si="34"/>
        <v>324.96340838000003</v>
      </c>
      <c r="F793">
        <f t="shared" si="33"/>
        <v>329.42423723000013</v>
      </c>
    </row>
    <row r="794" spans="1:6" x14ac:dyDescent="0.35">
      <c r="A794" s="7">
        <v>793</v>
      </c>
      <c r="B794" s="2">
        <v>44615</v>
      </c>
      <c r="C794" s="4">
        <v>254.679745</v>
      </c>
      <c r="D794" s="8">
        <f t="shared" si="35"/>
        <v>282.81905039999998</v>
      </c>
      <c r="E794">
        <f t="shared" si="34"/>
        <v>323.27681006</v>
      </c>
      <c r="F794">
        <f t="shared" si="33"/>
        <v>329.3861039300001</v>
      </c>
    </row>
    <row r="795" spans="1:6" x14ac:dyDescent="0.35">
      <c r="A795" s="7">
        <v>794</v>
      </c>
      <c r="B795" s="2">
        <v>44616</v>
      </c>
      <c r="C795" s="4">
        <v>266.92306600000001</v>
      </c>
      <c r="D795" s="8">
        <f t="shared" si="35"/>
        <v>274.64439179999999</v>
      </c>
      <c r="E795">
        <f t="shared" si="34"/>
        <v>322.17254448</v>
      </c>
      <c r="F795">
        <f t="shared" si="33"/>
        <v>329.47127051000012</v>
      </c>
    </row>
    <row r="796" spans="1:6" x14ac:dyDescent="0.35">
      <c r="A796" s="7">
        <v>795</v>
      </c>
      <c r="B796" s="2">
        <v>44617</v>
      </c>
      <c r="C796" s="4">
        <v>269.95639699999998</v>
      </c>
      <c r="D796" s="8">
        <f t="shared" si="35"/>
        <v>270.21239619999994</v>
      </c>
      <c r="E796">
        <f t="shared" si="34"/>
        <v>321.18161213999997</v>
      </c>
      <c r="F796">
        <f t="shared" si="33"/>
        <v>329.56573709000008</v>
      </c>
    </row>
    <row r="797" spans="1:6" x14ac:dyDescent="0.35">
      <c r="A797" s="7">
        <v>796</v>
      </c>
      <c r="B797" s="2">
        <v>44620</v>
      </c>
      <c r="C797" s="4">
        <v>290.14304299999998</v>
      </c>
      <c r="D797" s="8">
        <f t="shared" si="35"/>
        <v>271.10906199999999</v>
      </c>
      <c r="E797">
        <f t="shared" si="34"/>
        <v>320.47787949999997</v>
      </c>
      <c r="F797">
        <f t="shared" si="33"/>
        <v>329.86520346000015</v>
      </c>
    </row>
    <row r="798" spans="1:6" x14ac:dyDescent="0.35">
      <c r="A798" s="7">
        <v>797</v>
      </c>
      <c r="B798" s="2">
        <v>44621</v>
      </c>
      <c r="C798" s="4">
        <v>288.12304499999999</v>
      </c>
      <c r="D798" s="8">
        <f t="shared" si="35"/>
        <v>273.96505919999998</v>
      </c>
      <c r="E798">
        <f t="shared" si="34"/>
        <v>320.06087991999993</v>
      </c>
      <c r="F798">
        <f t="shared" si="33"/>
        <v>330.13726985000011</v>
      </c>
    </row>
    <row r="799" spans="1:6" x14ac:dyDescent="0.35">
      <c r="A799" s="7">
        <v>798</v>
      </c>
      <c r="B799" s="2">
        <v>44622</v>
      </c>
      <c r="C799" s="4">
        <v>293.29637300000002</v>
      </c>
      <c r="D799" s="8">
        <f t="shared" si="35"/>
        <v>281.68838480000005</v>
      </c>
      <c r="E799">
        <f t="shared" si="34"/>
        <v>319.70968025999991</v>
      </c>
      <c r="F799">
        <f t="shared" si="33"/>
        <v>330.4248695600001</v>
      </c>
    </row>
    <row r="800" spans="1:6" x14ac:dyDescent="0.35">
      <c r="A800" s="7">
        <v>799</v>
      </c>
      <c r="B800" s="2">
        <v>44623</v>
      </c>
      <c r="C800" s="4">
        <v>279.76305400000001</v>
      </c>
      <c r="D800" s="8">
        <f t="shared" si="35"/>
        <v>284.25638240000001</v>
      </c>
      <c r="E800">
        <f t="shared" si="34"/>
        <v>319.30534733999991</v>
      </c>
      <c r="F800">
        <f t="shared" si="33"/>
        <v>330.60420272000016</v>
      </c>
    </row>
    <row r="801" spans="1:6" x14ac:dyDescent="0.35">
      <c r="A801" s="7">
        <v>800</v>
      </c>
      <c r="B801" s="2">
        <v>44624</v>
      </c>
      <c r="C801" s="4">
        <v>279.42972099999997</v>
      </c>
      <c r="D801" s="8">
        <f t="shared" si="35"/>
        <v>286.15104719999999</v>
      </c>
      <c r="E801">
        <f t="shared" si="34"/>
        <v>318.63708135999991</v>
      </c>
      <c r="F801">
        <f t="shared" si="33"/>
        <v>330.7587025700002</v>
      </c>
    </row>
    <row r="802" spans="1:6" x14ac:dyDescent="0.35">
      <c r="A802" s="7">
        <v>801</v>
      </c>
      <c r="B802" s="2">
        <v>44627</v>
      </c>
      <c r="C802" s="4">
        <v>268.19306499999999</v>
      </c>
      <c r="D802" s="8">
        <f t="shared" si="35"/>
        <v>281.76105159999997</v>
      </c>
      <c r="E802">
        <f t="shared" si="34"/>
        <v>317.2751493799999</v>
      </c>
      <c r="F802">
        <f t="shared" si="33"/>
        <v>330.75490257000013</v>
      </c>
    </row>
    <row r="803" spans="1:6" x14ac:dyDescent="0.35">
      <c r="A803" s="7">
        <v>802</v>
      </c>
      <c r="B803" s="2">
        <v>44628</v>
      </c>
      <c r="C803" s="4">
        <v>274.79972500000002</v>
      </c>
      <c r="D803" s="8">
        <f t="shared" si="35"/>
        <v>279.09638760000001</v>
      </c>
      <c r="E803">
        <f t="shared" si="34"/>
        <v>315.65781765999992</v>
      </c>
      <c r="F803">
        <f t="shared" si="33"/>
        <v>330.79930252000014</v>
      </c>
    </row>
    <row r="804" spans="1:6" x14ac:dyDescent="0.35">
      <c r="A804" s="7">
        <v>803</v>
      </c>
      <c r="B804" s="2">
        <v>44629</v>
      </c>
      <c r="C804" s="4">
        <v>286.32304699999997</v>
      </c>
      <c r="D804" s="8">
        <f t="shared" si="35"/>
        <v>277.70172239999999</v>
      </c>
      <c r="E804">
        <f t="shared" si="34"/>
        <v>314.09135255999996</v>
      </c>
      <c r="F804">
        <f t="shared" si="33"/>
        <v>330.93480238000012</v>
      </c>
    </row>
    <row r="805" spans="1:6" x14ac:dyDescent="0.35">
      <c r="A805" s="7">
        <v>804</v>
      </c>
      <c r="B805" s="2">
        <v>44630</v>
      </c>
      <c r="C805" s="4">
        <v>279.43305400000003</v>
      </c>
      <c r="D805" s="8">
        <f t="shared" si="35"/>
        <v>277.63572240000002</v>
      </c>
      <c r="E805">
        <f t="shared" si="34"/>
        <v>312.42355421999991</v>
      </c>
      <c r="F805">
        <f t="shared" si="33"/>
        <v>330.91903573000013</v>
      </c>
    </row>
    <row r="806" spans="1:6" x14ac:dyDescent="0.35">
      <c r="A806" s="7">
        <v>805</v>
      </c>
      <c r="B806" s="2">
        <v>44631</v>
      </c>
      <c r="C806" s="4">
        <v>265.11640199999999</v>
      </c>
      <c r="D806" s="8">
        <f t="shared" si="35"/>
        <v>274.77305859999996</v>
      </c>
      <c r="E806">
        <f t="shared" si="34"/>
        <v>310.48462283999993</v>
      </c>
      <c r="F806">
        <f t="shared" ref="F806:F869" si="36">+SUM(C707:C806)/COUNT(C707:C806)</f>
        <v>330.66983598000013</v>
      </c>
    </row>
    <row r="807" spans="1:6" x14ac:dyDescent="0.35">
      <c r="A807" s="7">
        <v>806</v>
      </c>
      <c r="B807" s="2">
        <v>44634</v>
      </c>
      <c r="C807" s="4">
        <v>255.456411</v>
      </c>
      <c r="D807" s="8">
        <f t="shared" si="35"/>
        <v>272.22572780000002</v>
      </c>
      <c r="E807">
        <f t="shared" si="34"/>
        <v>308.4581581999999</v>
      </c>
      <c r="F807">
        <f t="shared" si="36"/>
        <v>330.3435029700002</v>
      </c>
    </row>
    <row r="808" spans="1:6" x14ac:dyDescent="0.35">
      <c r="A808" s="7">
        <v>807</v>
      </c>
      <c r="B808" s="2">
        <v>44635</v>
      </c>
      <c r="C808" s="4">
        <v>267.29639900000001</v>
      </c>
      <c r="D808" s="8">
        <f t="shared" si="35"/>
        <v>270.7250626</v>
      </c>
      <c r="E808">
        <f t="shared" si="34"/>
        <v>306.75889321999989</v>
      </c>
      <c r="F808">
        <f t="shared" si="36"/>
        <v>330.13046985000017</v>
      </c>
    </row>
    <row r="809" spans="1:6" x14ac:dyDescent="0.35">
      <c r="A809" s="7">
        <v>808</v>
      </c>
      <c r="B809" s="2">
        <v>44636</v>
      </c>
      <c r="C809" s="4">
        <v>280.07638700000001</v>
      </c>
      <c r="D809" s="8">
        <f t="shared" si="35"/>
        <v>269.47573060000002</v>
      </c>
      <c r="E809">
        <f t="shared" si="34"/>
        <v>304.36189561999993</v>
      </c>
      <c r="F809">
        <f t="shared" si="36"/>
        <v>329.95123670000009</v>
      </c>
    </row>
    <row r="810" spans="1:6" x14ac:dyDescent="0.35">
      <c r="A810" s="7">
        <v>809</v>
      </c>
      <c r="B810" s="2">
        <v>44637</v>
      </c>
      <c r="C810" s="4">
        <v>290.53304300000002</v>
      </c>
      <c r="D810" s="8">
        <f t="shared" si="35"/>
        <v>271.69572840000001</v>
      </c>
      <c r="E810">
        <f t="shared" si="34"/>
        <v>302.50863081999995</v>
      </c>
      <c r="F810">
        <f t="shared" si="36"/>
        <v>329.8243035000001</v>
      </c>
    </row>
    <row r="811" spans="1:6" x14ac:dyDescent="0.35">
      <c r="A811" s="7">
        <v>810</v>
      </c>
      <c r="B811" s="2">
        <v>44638</v>
      </c>
      <c r="C811" s="4">
        <v>301.79636499999998</v>
      </c>
      <c r="D811" s="8">
        <f t="shared" si="35"/>
        <v>279.03172099999995</v>
      </c>
      <c r="E811">
        <f t="shared" si="34"/>
        <v>301.29043203999993</v>
      </c>
      <c r="F811">
        <f t="shared" si="36"/>
        <v>329.42607057000015</v>
      </c>
    </row>
    <row r="812" spans="1:6" x14ac:dyDescent="0.35">
      <c r="A812" s="7">
        <v>811</v>
      </c>
      <c r="B812" s="2">
        <v>44641</v>
      </c>
      <c r="C812" s="4">
        <v>307.05302599999999</v>
      </c>
      <c r="D812" s="8">
        <f t="shared" si="35"/>
        <v>289.351044</v>
      </c>
      <c r="E812">
        <f t="shared" si="34"/>
        <v>300.33349965999992</v>
      </c>
      <c r="F812">
        <f t="shared" si="36"/>
        <v>329.10183756000004</v>
      </c>
    </row>
    <row r="813" spans="1:6" x14ac:dyDescent="0.35">
      <c r="A813" s="7">
        <v>812</v>
      </c>
      <c r="B813" s="2">
        <v>44642</v>
      </c>
      <c r="C813" s="4">
        <v>331.32633499999997</v>
      </c>
      <c r="D813" s="8">
        <f t="shared" si="35"/>
        <v>302.15703120000001</v>
      </c>
      <c r="E813">
        <f t="shared" si="34"/>
        <v>300.11363319999992</v>
      </c>
      <c r="F813">
        <f t="shared" si="36"/>
        <v>328.95557104000017</v>
      </c>
    </row>
    <row r="814" spans="1:6" x14ac:dyDescent="0.35">
      <c r="A814" s="7">
        <v>813</v>
      </c>
      <c r="B814" s="2">
        <v>44643</v>
      </c>
      <c r="C814" s="4">
        <v>333.03633400000001</v>
      </c>
      <c r="D814" s="8">
        <f t="shared" si="35"/>
        <v>312.74902060000005</v>
      </c>
      <c r="E814">
        <f t="shared" si="34"/>
        <v>299.72023359999997</v>
      </c>
      <c r="F814">
        <f t="shared" si="36"/>
        <v>328.69580464000012</v>
      </c>
    </row>
    <row r="815" spans="1:6" x14ac:dyDescent="0.35">
      <c r="A815" s="7">
        <v>814</v>
      </c>
      <c r="B815" s="2">
        <v>44644</v>
      </c>
      <c r="C815" s="4">
        <v>337.97299500000003</v>
      </c>
      <c r="D815" s="8">
        <f t="shared" si="35"/>
        <v>322.237011</v>
      </c>
      <c r="E815">
        <f t="shared" si="34"/>
        <v>299.38370059999988</v>
      </c>
      <c r="F815">
        <f t="shared" si="36"/>
        <v>328.36220497000011</v>
      </c>
    </row>
    <row r="816" spans="1:6" x14ac:dyDescent="0.35">
      <c r="A816" s="7">
        <v>815</v>
      </c>
      <c r="B816" s="2">
        <v>44645</v>
      </c>
      <c r="C816" s="4">
        <v>336.87966299999999</v>
      </c>
      <c r="D816" s="8">
        <f t="shared" si="35"/>
        <v>329.25367059999996</v>
      </c>
      <c r="E816">
        <f t="shared" si="34"/>
        <v>298.74650123999999</v>
      </c>
      <c r="F816">
        <f t="shared" si="36"/>
        <v>327.70237230000015</v>
      </c>
    </row>
    <row r="817" spans="1:6" x14ac:dyDescent="0.35">
      <c r="A817" s="7">
        <v>816</v>
      </c>
      <c r="B817" s="2">
        <v>44648</v>
      </c>
      <c r="C817" s="4">
        <v>363.946303</v>
      </c>
      <c r="D817" s="8">
        <f t="shared" si="35"/>
        <v>340.63232599999998</v>
      </c>
      <c r="E817">
        <f t="shared" si="34"/>
        <v>299.14836751999997</v>
      </c>
      <c r="F817">
        <f t="shared" si="36"/>
        <v>327.43517257000008</v>
      </c>
    </row>
    <row r="818" spans="1:6" x14ac:dyDescent="0.35">
      <c r="A818" s="7">
        <v>817</v>
      </c>
      <c r="B818" s="2">
        <v>44649</v>
      </c>
      <c r="C818" s="4">
        <v>366.52296699999999</v>
      </c>
      <c r="D818" s="8">
        <f t="shared" si="35"/>
        <v>347.67165239999997</v>
      </c>
      <c r="E818">
        <f t="shared" si="34"/>
        <v>299.48143385999998</v>
      </c>
      <c r="F818">
        <f t="shared" si="36"/>
        <v>327.05420629000014</v>
      </c>
    </row>
    <row r="819" spans="1:6" x14ac:dyDescent="0.35">
      <c r="A819" s="7">
        <v>818</v>
      </c>
      <c r="B819" s="2">
        <v>44650</v>
      </c>
      <c r="C819" s="4">
        <v>364.66296899999998</v>
      </c>
      <c r="D819" s="8">
        <f t="shared" si="35"/>
        <v>353.99697939999999</v>
      </c>
      <c r="E819">
        <f t="shared" si="34"/>
        <v>299.90463343999994</v>
      </c>
      <c r="F819">
        <f t="shared" si="36"/>
        <v>326.60114008000011</v>
      </c>
    </row>
    <row r="820" spans="1:6" x14ac:dyDescent="0.35">
      <c r="A820" s="7">
        <v>819</v>
      </c>
      <c r="B820" s="2">
        <v>44651</v>
      </c>
      <c r="C820" s="4">
        <v>359.19964099999999</v>
      </c>
      <c r="D820" s="8">
        <f t="shared" si="35"/>
        <v>358.2423086</v>
      </c>
      <c r="E820">
        <f t="shared" ref="E820:E883" si="37">+SUM(C771:C820)/COUNT(C771:C820)</f>
        <v>300.4509662399999</v>
      </c>
      <c r="F820">
        <f t="shared" si="36"/>
        <v>326.11950723000012</v>
      </c>
    </row>
    <row r="821" spans="1:6" x14ac:dyDescent="0.35">
      <c r="A821" s="7">
        <v>820</v>
      </c>
      <c r="B821" s="2">
        <v>44652</v>
      </c>
      <c r="C821" s="4">
        <v>361.52963799999998</v>
      </c>
      <c r="D821" s="8">
        <f t="shared" si="35"/>
        <v>363.17230359999996</v>
      </c>
      <c r="E821">
        <f t="shared" si="37"/>
        <v>301.03976563999998</v>
      </c>
      <c r="F821">
        <f t="shared" si="36"/>
        <v>325.85834082000014</v>
      </c>
    </row>
    <row r="822" spans="1:6" x14ac:dyDescent="0.35">
      <c r="A822" s="7">
        <v>821</v>
      </c>
      <c r="B822" s="2">
        <v>44655</v>
      </c>
      <c r="C822" s="4">
        <v>381.81628499999999</v>
      </c>
      <c r="D822" s="8">
        <f t="shared" si="35"/>
        <v>366.74629999999996</v>
      </c>
      <c r="E822">
        <f t="shared" si="37"/>
        <v>302.38343095999994</v>
      </c>
      <c r="F822">
        <f t="shared" si="36"/>
        <v>326.26484041000015</v>
      </c>
    </row>
    <row r="823" spans="1:6" x14ac:dyDescent="0.35">
      <c r="A823" s="7">
        <v>822</v>
      </c>
      <c r="B823" s="2">
        <v>44656</v>
      </c>
      <c r="C823" s="4">
        <v>363.75297</v>
      </c>
      <c r="D823" s="8">
        <f t="shared" si="35"/>
        <v>366.19230060000001</v>
      </c>
      <c r="E823">
        <f t="shared" si="37"/>
        <v>303.45849655999996</v>
      </c>
      <c r="F823">
        <f t="shared" si="36"/>
        <v>326.34254034000014</v>
      </c>
    </row>
    <row r="824" spans="1:6" x14ac:dyDescent="0.35">
      <c r="A824" s="7">
        <v>823</v>
      </c>
      <c r="B824" s="2">
        <v>44657</v>
      </c>
      <c r="C824" s="4">
        <v>348.58631800000001</v>
      </c>
      <c r="D824" s="8">
        <f t="shared" si="35"/>
        <v>362.97697040000003</v>
      </c>
      <c r="E824">
        <f t="shared" si="37"/>
        <v>304.30756237999992</v>
      </c>
      <c r="F824">
        <f t="shared" si="36"/>
        <v>326.28337373000011</v>
      </c>
    </row>
    <row r="825" spans="1:6" x14ac:dyDescent="0.35">
      <c r="A825" s="7">
        <v>824</v>
      </c>
      <c r="B825" s="2">
        <v>44658</v>
      </c>
      <c r="C825" s="4">
        <v>352.419648</v>
      </c>
      <c r="D825" s="8">
        <f t="shared" si="35"/>
        <v>361.62097180000001</v>
      </c>
      <c r="E825">
        <f t="shared" si="37"/>
        <v>305.10656158</v>
      </c>
      <c r="F825">
        <f t="shared" si="36"/>
        <v>326.36284032000009</v>
      </c>
    </row>
    <row r="826" spans="1:6" x14ac:dyDescent="0.35">
      <c r="A826" s="7">
        <v>825</v>
      </c>
      <c r="B826" s="2">
        <v>44659</v>
      </c>
      <c r="C826" s="4">
        <v>341.82965799999999</v>
      </c>
      <c r="D826" s="8">
        <f t="shared" si="35"/>
        <v>357.68097580000006</v>
      </c>
      <c r="E826">
        <f t="shared" si="37"/>
        <v>306.41582693999999</v>
      </c>
      <c r="F826">
        <f t="shared" si="36"/>
        <v>326.40317361000012</v>
      </c>
    </row>
    <row r="827" spans="1:6" x14ac:dyDescent="0.35">
      <c r="A827" s="7">
        <v>826</v>
      </c>
      <c r="B827" s="2">
        <v>44662</v>
      </c>
      <c r="C827" s="4">
        <v>325.30967500000003</v>
      </c>
      <c r="D827" s="8">
        <f t="shared" si="35"/>
        <v>346.37965379999997</v>
      </c>
      <c r="E827">
        <f t="shared" si="37"/>
        <v>307.27969273999997</v>
      </c>
      <c r="F827">
        <f t="shared" si="36"/>
        <v>326.14050721000012</v>
      </c>
    </row>
    <row r="828" spans="1:6" x14ac:dyDescent="0.35">
      <c r="A828" s="7">
        <v>827</v>
      </c>
      <c r="B828" s="2">
        <v>44663</v>
      </c>
      <c r="C828" s="4">
        <v>328.98300399999999</v>
      </c>
      <c r="D828" s="8">
        <f t="shared" si="35"/>
        <v>339.42566059999996</v>
      </c>
      <c r="E828">
        <f t="shared" si="37"/>
        <v>307.61455906000003</v>
      </c>
      <c r="F828">
        <f t="shared" si="36"/>
        <v>325.80030755000013</v>
      </c>
    </row>
    <row r="829" spans="1:6" x14ac:dyDescent="0.35">
      <c r="A829" s="7">
        <v>828</v>
      </c>
      <c r="B829" s="2">
        <v>44664</v>
      </c>
      <c r="C829" s="4">
        <v>340.78965899999997</v>
      </c>
      <c r="D829" s="8">
        <f t="shared" si="35"/>
        <v>337.86632879999996</v>
      </c>
      <c r="E829">
        <f t="shared" si="37"/>
        <v>308.22202512000001</v>
      </c>
      <c r="F829">
        <f t="shared" si="36"/>
        <v>325.55360779000011</v>
      </c>
    </row>
    <row r="830" spans="1:6" x14ac:dyDescent="0.35">
      <c r="A830" s="7">
        <v>829</v>
      </c>
      <c r="B830" s="2">
        <v>44665</v>
      </c>
      <c r="C830" s="4">
        <v>328.33300500000001</v>
      </c>
      <c r="D830" s="8">
        <f t="shared" si="35"/>
        <v>333.04900020000002</v>
      </c>
      <c r="E830">
        <f t="shared" si="37"/>
        <v>308.75095792000002</v>
      </c>
      <c r="F830">
        <f t="shared" si="36"/>
        <v>325.04674163000004</v>
      </c>
    </row>
    <row r="831" spans="1:6" x14ac:dyDescent="0.35">
      <c r="A831" s="7">
        <v>830</v>
      </c>
      <c r="B831" s="2">
        <v>44669</v>
      </c>
      <c r="C831" s="4">
        <v>334.76299899999998</v>
      </c>
      <c r="D831" s="8">
        <f t="shared" si="35"/>
        <v>331.63566839999999</v>
      </c>
      <c r="E831">
        <f t="shared" si="37"/>
        <v>309.5052905</v>
      </c>
      <c r="F831">
        <f t="shared" si="36"/>
        <v>324.53814214000005</v>
      </c>
    </row>
    <row r="832" spans="1:6" x14ac:dyDescent="0.35">
      <c r="A832" s="7">
        <v>831</v>
      </c>
      <c r="B832" s="2">
        <v>44670</v>
      </c>
      <c r="C832" s="4">
        <v>342.71632399999999</v>
      </c>
      <c r="D832" s="8">
        <f t="shared" si="35"/>
        <v>335.11699820000001</v>
      </c>
      <c r="E832">
        <f t="shared" si="37"/>
        <v>310.20415646000004</v>
      </c>
      <c r="F832">
        <f t="shared" si="36"/>
        <v>324.26854241000007</v>
      </c>
    </row>
    <row r="833" spans="1:6" x14ac:dyDescent="0.35">
      <c r="A833" s="7">
        <v>832</v>
      </c>
      <c r="B833" s="2">
        <v>44671</v>
      </c>
      <c r="C833" s="4">
        <v>325.73300799999998</v>
      </c>
      <c r="D833" s="8">
        <f t="shared" si="35"/>
        <v>334.46699899999999</v>
      </c>
      <c r="E833">
        <f t="shared" si="37"/>
        <v>310.66988934</v>
      </c>
      <c r="F833">
        <f t="shared" si="36"/>
        <v>323.80587621000012</v>
      </c>
    </row>
    <row r="834" spans="1:6" x14ac:dyDescent="0.35">
      <c r="A834" s="7">
        <v>833</v>
      </c>
      <c r="B834" s="2">
        <v>44672</v>
      </c>
      <c r="C834" s="4">
        <v>336.25966399999999</v>
      </c>
      <c r="D834" s="8">
        <f t="shared" si="35"/>
        <v>333.56099999999998</v>
      </c>
      <c r="E834">
        <f t="shared" si="37"/>
        <v>311.24842209999997</v>
      </c>
      <c r="F834">
        <f t="shared" si="36"/>
        <v>323.56207646000013</v>
      </c>
    </row>
    <row r="835" spans="1:6" x14ac:dyDescent="0.35">
      <c r="A835" s="7">
        <v>834</v>
      </c>
      <c r="B835" s="2">
        <v>44673</v>
      </c>
      <c r="C835" s="4">
        <v>335.01633199999998</v>
      </c>
      <c r="D835" s="8">
        <f t="shared" si="35"/>
        <v>334.89766539999994</v>
      </c>
      <c r="E835">
        <f t="shared" si="37"/>
        <v>311.73542161999995</v>
      </c>
      <c r="F835">
        <f t="shared" si="36"/>
        <v>323.12227690000009</v>
      </c>
    </row>
    <row r="836" spans="1:6" x14ac:dyDescent="0.35">
      <c r="A836" s="7">
        <v>835</v>
      </c>
      <c r="B836" s="2">
        <v>44676</v>
      </c>
      <c r="C836" s="4">
        <v>332.673001</v>
      </c>
      <c r="D836" s="8">
        <f t="shared" si="35"/>
        <v>334.47966579999991</v>
      </c>
      <c r="E836">
        <f t="shared" si="37"/>
        <v>312.35855433999996</v>
      </c>
      <c r="F836">
        <f t="shared" si="36"/>
        <v>322.63314406000006</v>
      </c>
    </row>
    <row r="837" spans="1:6" x14ac:dyDescent="0.35">
      <c r="A837" s="7">
        <v>836</v>
      </c>
      <c r="B837" s="2">
        <v>44677</v>
      </c>
      <c r="C837" s="4">
        <v>292.13970799999998</v>
      </c>
      <c r="D837" s="8">
        <f t="shared" si="35"/>
        <v>324.36434259999999</v>
      </c>
      <c r="E837">
        <f t="shared" si="37"/>
        <v>312.4680209</v>
      </c>
      <c r="F837">
        <f t="shared" si="36"/>
        <v>321.90454479000005</v>
      </c>
    </row>
    <row r="838" spans="1:6" x14ac:dyDescent="0.35">
      <c r="A838" s="7">
        <v>837</v>
      </c>
      <c r="B838" s="2">
        <v>44678</v>
      </c>
      <c r="C838" s="4">
        <v>293.83637299999998</v>
      </c>
      <c r="D838" s="8">
        <f t="shared" si="35"/>
        <v>317.98501559999994</v>
      </c>
      <c r="E838">
        <f t="shared" si="37"/>
        <v>312.50635419999998</v>
      </c>
      <c r="F838">
        <f t="shared" si="36"/>
        <v>321.22757880000006</v>
      </c>
    </row>
    <row r="839" spans="1:6" x14ac:dyDescent="0.35">
      <c r="A839" s="7">
        <v>838</v>
      </c>
      <c r="B839" s="2">
        <v>44679</v>
      </c>
      <c r="C839" s="4">
        <v>292.503041</v>
      </c>
      <c r="D839" s="8">
        <f t="shared" ref="D839:D902" si="38">+SUM(C835:C839)/COUNT(C835:C839)</f>
        <v>309.23369100000002</v>
      </c>
      <c r="E839">
        <f t="shared" si="37"/>
        <v>312.20688783999992</v>
      </c>
      <c r="F839">
        <f t="shared" si="36"/>
        <v>320.76937926000005</v>
      </c>
    </row>
    <row r="840" spans="1:6" x14ac:dyDescent="0.35">
      <c r="A840" s="7">
        <v>839</v>
      </c>
      <c r="B840" s="2">
        <v>44680</v>
      </c>
      <c r="C840" s="4">
        <v>290.25304299999999</v>
      </c>
      <c r="D840" s="8">
        <f t="shared" si="38"/>
        <v>300.28103320000002</v>
      </c>
      <c r="E840">
        <f t="shared" si="37"/>
        <v>311.85602151999996</v>
      </c>
      <c r="F840">
        <f t="shared" si="36"/>
        <v>320.30854639000006</v>
      </c>
    </row>
    <row r="841" spans="1:6" x14ac:dyDescent="0.35">
      <c r="A841" s="7">
        <v>840</v>
      </c>
      <c r="B841" s="2">
        <v>44683</v>
      </c>
      <c r="C841" s="4">
        <v>300.97969899999998</v>
      </c>
      <c r="D841" s="8">
        <f t="shared" si="38"/>
        <v>293.94237279999999</v>
      </c>
      <c r="E841">
        <f t="shared" si="37"/>
        <v>312.03328799999991</v>
      </c>
      <c r="F841">
        <f t="shared" si="36"/>
        <v>319.81251355000006</v>
      </c>
    </row>
    <row r="842" spans="1:6" x14ac:dyDescent="0.35">
      <c r="A842" s="7">
        <v>841</v>
      </c>
      <c r="B842" s="2">
        <v>44684</v>
      </c>
      <c r="C842" s="4">
        <v>303.08303000000001</v>
      </c>
      <c r="D842" s="8">
        <f t="shared" si="38"/>
        <v>296.13103719999998</v>
      </c>
      <c r="E842">
        <f t="shared" si="37"/>
        <v>312.38175431999997</v>
      </c>
      <c r="F842">
        <f t="shared" si="36"/>
        <v>319.28014741000004</v>
      </c>
    </row>
    <row r="843" spans="1:6" x14ac:dyDescent="0.35">
      <c r="A843" s="7">
        <v>842</v>
      </c>
      <c r="B843" s="2">
        <v>44685</v>
      </c>
      <c r="C843" s="4">
        <v>317.53968200000003</v>
      </c>
      <c r="D843" s="8">
        <f t="shared" si="38"/>
        <v>300.87169899999998</v>
      </c>
      <c r="E843">
        <f t="shared" si="37"/>
        <v>313.25568678000002</v>
      </c>
      <c r="F843">
        <f t="shared" si="36"/>
        <v>319.10954758000008</v>
      </c>
    </row>
    <row r="844" spans="1:6" x14ac:dyDescent="0.35">
      <c r="A844" s="7">
        <v>843</v>
      </c>
      <c r="B844" s="2">
        <v>44686</v>
      </c>
      <c r="C844" s="4">
        <v>291.09304200000003</v>
      </c>
      <c r="D844" s="8">
        <f t="shared" si="38"/>
        <v>300.58969919999998</v>
      </c>
      <c r="E844">
        <f t="shared" si="37"/>
        <v>313.98395271999999</v>
      </c>
      <c r="F844">
        <f t="shared" si="36"/>
        <v>318.63038139000008</v>
      </c>
    </row>
    <row r="845" spans="1:6" x14ac:dyDescent="0.35">
      <c r="A845" s="7">
        <v>844</v>
      </c>
      <c r="B845" s="2">
        <v>44687</v>
      </c>
      <c r="C845" s="4">
        <v>288.549711</v>
      </c>
      <c r="D845" s="8">
        <f t="shared" si="38"/>
        <v>300.24903280000001</v>
      </c>
      <c r="E845">
        <f t="shared" si="37"/>
        <v>314.41648562</v>
      </c>
      <c r="F845">
        <f t="shared" si="36"/>
        <v>318.29451505000003</v>
      </c>
    </row>
    <row r="846" spans="1:6" x14ac:dyDescent="0.35">
      <c r="A846" s="7">
        <v>845</v>
      </c>
      <c r="B846" s="2">
        <v>44690</v>
      </c>
      <c r="C846" s="4">
        <v>262.36973799999998</v>
      </c>
      <c r="D846" s="8">
        <f t="shared" si="38"/>
        <v>292.52704059999996</v>
      </c>
      <c r="E846">
        <f t="shared" si="37"/>
        <v>314.26475243999994</v>
      </c>
      <c r="F846">
        <f t="shared" si="36"/>
        <v>317.72318229000001</v>
      </c>
    </row>
    <row r="847" spans="1:6" x14ac:dyDescent="0.35">
      <c r="A847" s="7">
        <v>846</v>
      </c>
      <c r="B847" s="2">
        <v>44691</v>
      </c>
      <c r="C847" s="4">
        <v>266.679733</v>
      </c>
      <c r="D847" s="8">
        <f t="shared" si="38"/>
        <v>285.24638119999997</v>
      </c>
      <c r="E847">
        <f t="shared" si="37"/>
        <v>313.79548623999995</v>
      </c>
      <c r="F847">
        <f t="shared" si="36"/>
        <v>317.13668287000002</v>
      </c>
    </row>
    <row r="848" spans="1:6" x14ac:dyDescent="0.35">
      <c r="A848" s="7">
        <v>847</v>
      </c>
      <c r="B848" s="2">
        <v>44692</v>
      </c>
      <c r="C848" s="4">
        <v>244.66642200000001</v>
      </c>
      <c r="D848" s="8">
        <f t="shared" si="38"/>
        <v>270.67172920000002</v>
      </c>
      <c r="E848">
        <f t="shared" si="37"/>
        <v>312.92635377999994</v>
      </c>
      <c r="F848">
        <f t="shared" si="36"/>
        <v>316.49361685000002</v>
      </c>
    </row>
    <row r="849" spans="1:6" x14ac:dyDescent="0.35">
      <c r="A849" s="7">
        <v>848</v>
      </c>
      <c r="B849" s="2">
        <v>44693</v>
      </c>
      <c r="C849" s="4">
        <v>242.66642400000001</v>
      </c>
      <c r="D849" s="8">
        <f t="shared" si="38"/>
        <v>260.98640560000001</v>
      </c>
      <c r="E849">
        <f t="shared" si="37"/>
        <v>311.91375480000005</v>
      </c>
      <c r="F849">
        <f t="shared" si="36"/>
        <v>315.81171753000001</v>
      </c>
    </row>
    <row r="850" spans="1:6" x14ac:dyDescent="0.35">
      <c r="A850" s="7">
        <v>849</v>
      </c>
      <c r="B850" s="2">
        <v>44694</v>
      </c>
      <c r="C850" s="4">
        <v>256.529743</v>
      </c>
      <c r="D850" s="8">
        <f t="shared" si="38"/>
        <v>254.58241200000003</v>
      </c>
      <c r="E850">
        <f t="shared" si="37"/>
        <v>311.44908857999997</v>
      </c>
      <c r="F850">
        <f t="shared" si="36"/>
        <v>315.37721796</v>
      </c>
    </row>
    <row r="851" spans="1:6" x14ac:dyDescent="0.35">
      <c r="A851" s="7">
        <v>850</v>
      </c>
      <c r="B851" s="2">
        <v>44697</v>
      </c>
      <c r="C851" s="4">
        <v>241.456425</v>
      </c>
      <c r="D851" s="8">
        <f t="shared" si="38"/>
        <v>250.39974940000002</v>
      </c>
      <c r="E851">
        <f t="shared" si="37"/>
        <v>310.68962265999994</v>
      </c>
      <c r="F851">
        <f t="shared" si="36"/>
        <v>314.66335200999998</v>
      </c>
    </row>
    <row r="852" spans="1:6" x14ac:dyDescent="0.35">
      <c r="A852" s="7">
        <v>851</v>
      </c>
      <c r="B852" s="2">
        <v>44698</v>
      </c>
      <c r="C852" s="4">
        <v>253.86974599999999</v>
      </c>
      <c r="D852" s="8">
        <f t="shared" si="38"/>
        <v>247.83775199999999</v>
      </c>
      <c r="E852">
        <f t="shared" si="37"/>
        <v>310.40315627999996</v>
      </c>
      <c r="F852">
        <f t="shared" si="36"/>
        <v>313.83915282999999</v>
      </c>
    </row>
    <row r="853" spans="1:6" x14ac:dyDescent="0.35">
      <c r="A853" s="7">
        <v>852</v>
      </c>
      <c r="B853" s="2">
        <v>44699</v>
      </c>
      <c r="C853" s="4">
        <v>236.60309699999999</v>
      </c>
      <c r="D853" s="8">
        <f t="shared" si="38"/>
        <v>246.22508699999997</v>
      </c>
      <c r="E853">
        <f t="shared" si="37"/>
        <v>309.63922372000002</v>
      </c>
      <c r="F853">
        <f t="shared" si="36"/>
        <v>312.64852068999994</v>
      </c>
    </row>
    <row r="854" spans="1:6" x14ac:dyDescent="0.35">
      <c r="A854" s="7">
        <v>853</v>
      </c>
      <c r="B854" s="2">
        <v>44700</v>
      </c>
      <c r="C854" s="4">
        <v>236.473097</v>
      </c>
      <c r="D854" s="8">
        <f t="shared" si="38"/>
        <v>244.9864216</v>
      </c>
      <c r="E854">
        <f t="shared" si="37"/>
        <v>308.64222472</v>
      </c>
      <c r="F854">
        <f t="shared" si="36"/>
        <v>311.36678863999992</v>
      </c>
    </row>
    <row r="855" spans="1:6" x14ac:dyDescent="0.35">
      <c r="A855" s="7">
        <v>854</v>
      </c>
      <c r="B855" s="2">
        <v>44701</v>
      </c>
      <c r="C855" s="4">
        <v>221.299779</v>
      </c>
      <c r="D855" s="8">
        <f t="shared" si="38"/>
        <v>237.94042879999998</v>
      </c>
      <c r="E855">
        <f t="shared" si="37"/>
        <v>307.47955922</v>
      </c>
      <c r="F855">
        <f t="shared" si="36"/>
        <v>309.95155671999993</v>
      </c>
    </row>
    <row r="856" spans="1:6" x14ac:dyDescent="0.35">
      <c r="A856" s="7">
        <v>855</v>
      </c>
      <c r="B856" s="2">
        <v>44704</v>
      </c>
      <c r="C856" s="4">
        <v>224.966442</v>
      </c>
      <c r="D856" s="8">
        <f t="shared" si="38"/>
        <v>234.64243219999997</v>
      </c>
      <c r="E856">
        <f t="shared" si="37"/>
        <v>306.67656002000001</v>
      </c>
      <c r="F856">
        <f t="shared" si="36"/>
        <v>308.58059142999997</v>
      </c>
    </row>
    <row r="857" spans="1:6" x14ac:dyDescent="0.35">
      <c r="A857" s="7">
        <v>856</v>
      </c>
      <c r="B857" s="2">
        <v>44705</v>
      </c>
      <c r="C857" s="4">
        <v>209.38645700000001</v>
      </c>
      <c r="D857" s="8">
        <f t="shared" si="38"/>
        <v>225.74577439999999</v>
      </c>
      <c r="E857">
        <f t="shared" si="37"/>
        <v>305.75516094</v>
      </c>
      <c r="F857">
        <f t="shared" si="36"/>
        <v>307.10665956999992</v>
      </c>
    </row>
    <row r="858" spans="1:6" x14ac:dyDescent="0.35">
      <c r="A858" s="7">
        <v>857</v>
      </c>
      <c r="B858" s="2">
        <v>44706</v>
      </c>
      <c r="C858" s="4">
        <v>219.59978000000001</v>
      </c>
      <c r="D858" s="8">
        <f t="shared" si="38"/>
        <v>222.345111</v>
      </c>
      <c r="E858">
        <f t="shared" si="37"/>
        <v>304.80122855999997</v>
      </c>
      <c r="F858">
        <f t="shared" si="36"/>
        <v>305.78006088999996</v>
      </c>
    </row>
    <row r="859" spans="1:6" x14ac:dyDescent="0.35">
      <c r="A859" s="7">
        <v>858</v>
      </c>
      <c r="B859" s="2">
        <v>44707</v>
      </c>
      <c r="C859" s="4">
        <v>235.909764</v>
      </c>
      <c r="D859" s="8">
        <f t="shared" si="38"/>
        <v>222.23244439999999</v>
      </c>
      <c r="E859">
        <f t="shared" si="37"/>
        <v>303.91789610000001</v>
      </c>
      <c r="F859">
        <f t="shared" si="36"/>
        <v>304.13989585999997</v>
      </c>
    </row>
    <row r="860" spans="1:6" x14ac:dyDescent="0.35">
      <c r="A860" s="7">
        <v>859</v>
      </c>
      <c r="B860" s="2">
        <v>44708</v>
      </c>
      <c r="C860" s="4">
        <v>253.20974699999999</v>
      </c>
      <c r="D860" s="8">
        <f t="shared" si="38"/>
        <v>228.61443799999998</v>
      </c>
      <c r="E860">
        <f t="shared" si="37"/>
        <v>303.17143018000007</v>
      </c>
      <c r="F860">
        <f t="shared" si="36"/>
        <v>302.84003049999995</v>
      </c>
    </row>
    <row r="861" spans="1:6" x14ac:dyDescent="0.35">
      <c r="A861" s="7">
        <v>860</v>
      </c>
      <c r="B861" s="2">
        <v>44712</v>
      </c>
      <c r="C861" s="4">
        <v>252.75308100000001</v>
      </c>
      <c r="D861" s="8">
        <f t="shared" si="38"/>
        <v>234.1717658</v>
      </c>
      <c r="E861">
        <f t="shared" si="37"/>
        <v>302.19056450000005</v>
      </c>
      <c r="F861">
        <f t="shared" si="36"/>
        <v>301.74049826999993</v>
      </c>
    </row>
    <row r="862" spans="1:6" x14ac:dyDescent="0.35">
      <c r="A862" s="7">
        <v>861</v>
      </c>
      <c r="B862" s="2">
        <v>44713</v>
      </c>
      <c r="C862" s="4">
        <v>246.78975299999999</v>
      </c>
      <c r="D862" s="8">
        <f t="shared" si="38"/>
        <v>241.65242499999999</v>
      </c>
      <c r="E862">
        <f t="shared" si="37"/>
        <v>300.98529904000009</v>
      </c>
      <c r="F862">
        <f t="shared" si="36"/>
        <v>300.65939934999994</v>
      </c>
    </row>
    <row r="863" spans="1:6" x14ac:dyDescent="0.35">
      <c r="A863" s="7">
        <v>862</v>
      </c>
      <c r="B863" s="2">
        <v>44714</v>
      </c>
      <c r="C863" s="4">
        <v>258.33307500000001</v>
      </c>
      <c r="D863" s="8">
        <f t="shared" si="38"/>
        <v>249.39908399999999</v>
      </c>
      <c r="E863">
        <f t="shared" si="37"/>
        <v>299.52543384000012</v>
      </c>
      <c r="F863">
        <f t="shared" si="36"/>
        <v>299.81953351999994</v>
      </c>
    </row>
    <row r="864" spans="1:6" x14ac:dyDescent="0.35">
      <c r="A864" s="7">
        <v>863</v>
      </c>
      <c r="B864" s="2">
        <v>44715</v>
      </c>
      <c r="C864" s="4">
        <v>234.51643200000001</v>
      </c>
      <c r="D864" s="8">
        <f t="shared" si="38"/>
        <v>249.12041760000002</v>
      </c>
      <c r="E864">
        <f t="shared" si="37"/>
        <v>297.5550358000001</v>
      </c>
      <c r="F864">
        <f t="shared" si="36"/>
        <v>298.63763469999992</v>
      </c>
    </row>
    <row r="865" spans="1:6" x14ac:dyDescent="0.35">
      <c r="A865" s="7">
        <v>864</v>
      </c>
      <c r="B865" s="2">
        <v>44718</v>
      </c>
      <c r="C865" s="4">
        <v>238.27976200000001</v>
      </c>
      <c r="D865" s="8">
        <f t="shared" si="38"/>
        <v>246.13442059999997</v>
      </c>
      <c r="E865">
        <f t="shared" si="37"/>
        <v>295.56117114000011</v>
      </c>
      <c r="F865">
        <f t="shared" si="36"/>
        <v>297.47243586999991</v>
      </c>
    </row>
    <row r="866" spans="1:6" x14ac:dyDescent="0.35">
      <c r="A866" s="7">
        <v>865</v>
      </c>
      <c r="B866" s="2">
        <v>44719</v>
      </c>
      <c r="C866" s="4">
        <v>238.886428</v>
      </c>
      <c r="D866" s="8">
        <f t="shared" si="38"/>
        <v>243.36109000000002</v>
      </c>
      <c r="E866">
        <f t="shared" si="37"/>
        <v>293.60130644000014</v>
      </c>
      <c r="F866">
        <f t="shared" si="36"/>
        <v>296.17390383999992</v>
      </c>
    </row>
    <row r="867" spans="1:6" x14ac:dyDescent="0.35">
      <c r="A867" s="7">
        <v>866</v>
      </c>
      <c r="B867" s="2">
        <v>44720</v>
      </c>
      <c r="C867" s="4">
        <v>241.86642499999999</v>
      </c>
      <c r="D867" s="8">
        <f t="shared" si="38"/>
        <v>242.37642439999999</v>
      </c>
      <c r="E867">
        <f t="shared" si="37"/>
        <v>291.1597088800001</v>
      </c>
      <c r="F867">
        <f t="shared" si="36"/>
        <v>295.15403819999995</v>
      </c>
    </row>
    <row r="868" spans="1:6" x14ac:dyDescent="0.35">
      <c r="A868" s="7">
        <v>867</v>
      </c>
      <c r="B868" s="2">
        <v>44721</v>
      </c>
      <c r="C868" s="4">
        <v>239.70642699999999</v>
      </c>
      <c r="D868" s="8">
        <f t="shared" si="38"/>
        <v>238.65109480000001</v>
      </c>
      <c r="E868">
        <f t="shared" si="37"/>
        <v>288.62337808000007</v>
      </c>
      <c r="F868">
        <f t="shared" si="36"/>
        <v>294.05240596999994</v>
      </c>
    </row>
    <row r="869" spans="1:6" x14ac:dyDescent="0.35">
      <c r="A869" s="7">
        <v>868</v>
      </c>
      <c r="B869" s="2">
        <v>44722</v>
      </c>
      <c r="C869" s="4">
        <v>232.22976800000001</v>
      </c>
      <c r="D869" s="8">
        <f t="shared" si="38"/>
        <v>238.19376200000002</v>
      </c>
      <c r="E869">
        <f t="shared" si="37"/>
        <v>285.97471406000005</v>
      </c>
      <c r="F869">
        <f t="shared" si="36"/>
        <v>292.93967374999994</v>
      </c>
    </row>
    <row r="870" spans="1:6" x14ac:dyDescent="0.35">
      <c r="A870" s="7">
        <v>869</v>
      </c>
      <c r="B870" s="2">
        <v>44725</v>
      </c>
      <c r="C870" s="4">
        <v>215.73645099999999</v>
      </c>
      <c r="D870" s="8">
        <f t="shared" si="38"/>
        <v>233.68509979999999</v>
      </c>
      <c r="E870">
        <f t="shared" si="37"/>
        <v>283.10545026000005</v>
      </c>
      <c r="F870">
        <f t="shared" ref="F870:F933" si="39">+SUM(C771:C870)/COUNT(C771:C870)</f>
        <v>291.77820824999992</v>
      </c>
    </row>
    <row r="871" spans="1:6" x14ac:dyDescent="0.35">
      <c r="A871" s="7">
        <v>870</v>
      </c>
      <c r="B871" s="2">
        <v>44726</v>
      </c>
      <c r="C871" s="4">
        <v>220.889779</v>
      </c>
      <c r="D871" s="8">
        <f t="shared" si="38"/>
        <v>230.08577</v>
      </c>
      <c r="E871">
        <f t="shared" si="37"/>
        <v>280.29265308000004</v>
      </c>
      <c r="F871">
        <f t="shared" si="39"/>
        <v>290.66620935999998</v>
      </c>
    </row>
    <row r="872" spans="1:6" x14ac:dyDescent="0.35">
      <c r="A872" s="7">
        <v>871</v>
      </c>
      <c r="B872" s="2">
        <v>44727</v>
      </c>
      <c r="C872" s="4">
        <v>232.99976699999999</v>
      </c>
      <c r="D872" s="8">
        <f t="shared" si="38"/>
        <v>228.31243839999996</v>
      </c>
      <c r="E872">
        <f t="shared" si="37"/>
        <v>277.31632272000002</v>
      </c>
      <c r="F872">
        <f t="shared" si="39"/>
        <v>289.84987683999998</v>
      </c>
    </row>
    <row r="873" spans="1:6" x14ac:dyDescent="0.35">
      <c r="A873" s="7">
        <v>872</v>
      </c>
      <c r="B873" s="2">
        <v>44728</v>
      </c>
      <c r="C873" s="4">
        <v>213.09978699999999</v>
      </c>
      <c r="D873" s="8">
        <f t="shared" si="38"/>
        <v>222.99111039999997</v>
      </c>
      <c r="E873">
        <f t="shared" si="37"/>
        <v>274.30325905999996</v>
      </c>
      <c r="F873">
        <f t="shared" si="39"/>
        <v>288.88087780999996</v>
      </c>
    </row>
    <row r="874" spans="1:6" x14ac:dyDescent="0.35">
      <c r="A874" s="7">
        <v>873</v>
      </c>
      <c r="B874" s="2">
        <v>44729</v>
      </c>
      <c r="C874" s="4">
        <v>216.759783</v>
      </c>
      <c r="D874" s="8">
        <f t="shared" si="38"/>
        <v>219.89711339999999</v>
      </c>
      <c r="E874">
        <f t="shared" si="37"/>
        <v>271.66672835999998</v>
      </c>
      <c r="F874">
        <f t="shared" si="39"/>
        <v>287.98714536999995</v>
      </c>
    </row>
    <row r="875" spans="1:6" x14ac:dyDescent="0.35">
      <c r="A875" s="7">
        <v>874</v>
      </c>
      <c r="B875" s="2">
        <v>44733</v>
      </c>
      <c r="C875" s="4">
        <v>237.03643</v>
      </c>
      <c r="D875" s="8">
        <f t="shared" si="38"/>
        <v>224.15710920000001</v>
      </c>
      <c r="E875">
        <f t="shared" si="37"/>
        <v>269.35906400000005</v>
      </c>
      <c r="F875">
        <f t="shared" si="39"/>
        <v>287.23281278999997</v>
      </c>
    </row>
    <row r="876" spans="1:6" x14ac:dyDescent="0.35">
      <c r="A876" s="7">
        <v>875</v>
      </c>
      <c r="B876" s="2">
        <v>44734</v>
      </c>
      <c r="C876" s="4">
        <v>236.086431</v>
      </c>
      <c r="D876" s="8">
        <f t="shared" si="38"/>
        <v>227.19643959999999</v>
      </c>
      <c r="E876">
        <f t="shared" si="37"/>
        <v>267.24419946</v>
      </c>
      <c r="F876">
        <f t="shared" si="39"/>
        <v>286.8300132</v>
      </c>
    </row>
    <row r="877" spans="1:6" x14ac:dyDescent="0.35">
      <c r="A877" s="7">
        <v>876</v>
      </c>
      <c r="B877" s="2">
        <v>44735</v>
      </c>
      <c r="C877" s="4">
        <v>235.06976499999999</v>
      </c>
      <c r="D877" s="8">
        <f t="shared" si="38"/>
        <v>227.61043919999997</v>
      </c>
      <c r="E877">
        <f t="shared" si="37"/>
        <v>265.43940126000001</v>
      </c>
      <c r="F877">
        <f t="shared" si="39"/>
        <v>286.35954700000002</v>
      </c>
    </row>
    <row r="878" spans="1:6" x14ac:dyDescent="0.35">
      <c r="A878" s="7">
        <v>877</v>
      </c>
      <c r="B878" s="2">
        <v>44736</v>
      </c>
      <c r="C878" s="4">
        <v>245.70642100000001</v>
      </c>
      <c r="D878" s="8">
        <f t="shared" si="38"/>
        <v>234.13176600000003</v>
      </c>
      <c r="E878">
        <f t="shared" si="37"/>
        <v>263.77386960000001</v>
      </c>
      <c r="F878">
        <f t="shared" si="39"/>
        <v>285.69421433000002</v>
      </c>
    </row>
    <row r="879" spans="1:6" x14ac:dyDescent="0.35">
      <c r="A879" s="7">
        <v>878</v>
      </c>
      <c r="B879" s="2">
        <v>44739</v>
      </c>
      <c r="C879" s="4">
        <v>244.91975500000001</v>
      </c>
      <c r="D879" s="8">
        <f t="shared" si="38"/>
        <v>239.7637604</v>
      </c>
      <c r="E879">
        <f t="shared" si="37"/>
        <v>261.85647152000001</v>
      </c>
      <c r="F879">
        <f t="shared" si="39"/>
        <v>285.03924832000001</v>
      </c>
    </row>
    <row r="880" spans="1:6" x14ac:dyDescent="0.35">
      <c r="A880" s="7">
        <v>879</v>
      </c>
      <c r="B880" s="2">
        <v>44740</v>
      </c>
      <c r="C880" s="4">
        <v>232.66310100000001</v>
      </c>
      <c r="D880" s="8">
        <f t="shared" si="38"/>
        <v>238.88909459999999</v>
      </c>
      <c r="E880">
        <f t="shared" si="37"/>
        <v>259.94307344000003</v>
      </c>
      <c r="F880">
        <f t="shared" si="39"/>
        <v>284.34701568000003</v>
      </c>
    </row>
    <row r="881" spans="1:6" x14ac:dyDescent="0.35">
      <c r="A881" s="7">
        <v>880</v>
      </c>
      <c r="B881" s="2">
        <v>44741</v>
      </c>
      <c r="C881" s="4">
        <v>228.48977199999999</v>
      </c>
      <c r="D881" s="8">
        <f t="shared" si="38"/>
        <v>237.36976279999999</v>
      </c>
      <c r="E881">
        <f t="shared" si="37"/>
        <v>257.81760889999998</v>
      </c>
      <c r="F881">
        <f t="shared" si="39"/>
        <v>283.66144969999999</v>
      </c>
    </row>
    <row r="882" spans="1:6" x14ac:dyDescent="0.35">
      <c r="A882" s="7">
        <v>881</v>
      </c>
      <c r="B882" s="2">
        <v>44742</v>
      </c>
      <c r="C882" s="4">
        <v>224.47310899999999</v>
      </c>
      <c r="D882" s="8">
        <f t="shared" si="38"/>
        <v>235.25043160000001</v>
      </c>
      <c r="E882">
        <f t="shared" si="37"/>
        <v>255.45274460000002</v>
      </c>
      <c r="F882">
        <f t="shared" si="39"/>
        <v>282.82845053</v>
      </c>
    </row>
    <row r="883" spans="1:6" x14ac:dyDescent="0.35">
      <c r="A883" s="7">
        <v>882</v>
      </c>
      <c r="B883" s="2">
        <v>44743</v>
      </c>
      <c r="C883" s="4">
        <v>227.26310599999999</v>
      </c>
      <c r="D883" s="8">
        <f t="shared" si="38"/>
        <v>231.56176859999999</v>
      </c>
      <c r="E883">
        <f t="shared" si="37"/>
        <v>253.48334656</v>
      </c>
      <c r="F883">
        <f t="shared" si="39"/>
        <v>282.07661794999996</v>
      </c>
    </row>
    <row r="884" spans="1:6" x14ac:dyDescent="0.35">
      <c r="A884" s="7">
        <v>883</v>
      </c>
      <c r="B884" s="2">
        <v>44747</v>
      </c>
      <c r="C884" s="4">
        <v>233.06643399999999</v>
      </c>
      <c r="D884" s="8">
        <f t="shared" si="38"/>
        <v>229.1911044</v>
      </c>
      <c r="E884">
        <f t="shared" ref="E884:E947" si="40">+SUM(C835:C884)/COUNT(C835:C884)</f>
        <v>251.41948196000001</v>
      </c>
      <c r="F884">
        <f t="shared" si="39"/>
        <v>281.33395202999998</v>
      </c>
    </row>
    <row r="885" spans="1:6" x14ac:dyDescent="0.35">
      <c r="A885" s="7">
        <v>884</v>
      </c>
      <c r="B885" s="2">
        <v>44748</v>
      </c>
      <c r="C885" s="4">
        <v>231.733102</v>
      </c>
      <c r="D885" s="8">
        <f t="shared" si="38"/>
        <v>229.00510460000001</v>
      </c>
      <c r="E885">
        <f t="shared" si="40"/>
        <v>249.35381735999999</v>
      </c>
      <c r="F885">
        <f t="shared" si="39"/>
        <v>280.54461948999995</v>
      </c>
    </row>
    <row r="886" spans="1:6" x14ac:dyDescent="0.35">
      <c r="A886" s="7">
        <v>885</v>
      </c>
      <c r="B886" s="2">
        <v>44749</v>
      </c>
      <c r="C886" s="4">
        <v>244.54308900000001</v>
      </c>
      <c r="D886" s="8">
        <f t="shared" si="38"/>
        <v>232.21576800000003</v>
      </c>
      <c r="E886">
        <f t="shared" si="40"/>
        <v>247.59121912000003</v>
      </c>
      <c r="F886">
        <f t="shared" si="39"/>
        <v>279.97488672999998</v>
      </c>
    </row>
    <row r="887" spans="1:6" x14ac:dyDescent="0.35">
      <c r="A887" s="7">
        <v>886</v>
      </c>
      <c r="B887" s="2">
        <v>44750</v>
      </c>
      <c r="C887" s="4">
        <v>250.76308299999999</v>
      </c>
      <c r="D887" s="8">
        <f t="shared" si="38"/>
        <v>237.47376279999997</v>
      </c>
      <c r="E887">
        <f t="shared" si="40"/>
        <v>246.76368662000004</v>
      </c>
      <c r="F887">
        <f t="shared" si="39"/>
        <v>279.61585375999994</v>
      </c>
    </row>
    <row r="888" spans="1:6" x14ac:dyDescent="0.35">
      <c r="A888" s="7">
        <v>887</v>
      </c>
      <c r="B888" s="2">
        <v>44753</v>
      </c>
      <c r="C888" s="4">
        <v>234.343099</v>
      </c>
      <c r="D888" s="8">
        <f t="shared" si="38"/>
        <v>238.8897614</v>
      </c>
      <c r="E888">
        <f t="shared" si="40"/>
        <v>245.57382114000004</v>
      </c>
      <c r="F888">
        <f t="shared" si="39"/>
        <v>279.04008766999999</v>
      </c>
    </row>
    <row r="889" spans="1:6" x14ac:dyDescent="0.35">
      <c r="A889" s="7">
        <v>888</v>
      </c>
      <c r="B889" s="2">
        <v>44754</v>
      </c>
      <c r="C889" s="4">
        <v>233.06976700000001</v>
      </c>
      <c r="D889" s="8">
        <f t="shared" si="38"/>
        <v>238.89042799999999</v>
      </c>
      <c r="E889">
        <f t="shared" si="40"/>
        <v>244.38515566000007</v>
      </c>
      <c r="F889">
        <f t="shared" si="39"/>
        <v>278.29602174999997</v>
      </c>
    </row>
    <row r="890" spans="1:6" x14ac:dyDescent="0.35">
      <c r="A890" s="7">
        <v>889</v>
      </c>
      <c r="B890" s="2">
        <v>44755</v>
      </c>
      <c r="C890" s="4">
        <v>237.03976299999999</v>
      </c>
      <c r="D890" s="8">
        <f t="shared" si="38"/>
        <v>239.9517602</v>
      </c>
      <c r="E890">
        <f t="shared" si="40"/>
        <v>243.3208900600001</v>
      </c>
      <c r="F890">
        <f t="shared" si="39"/>
        <v>277.58845578999995</v>
      </c>
    </row>
    <row r="891" spans="1:6" x14ac:dyDescent="0.35">
      <c r="A891" s="7">
        <v>890</v>
      </c>
      <c r="B891" s="2">
        <v>44756</v>
      </c>
      <c r="C891" s="4">
        <v>238.313095</v>
      </c>
      <c r="D891" s="8">
        <f t="shared" si="38"/>
        <v>238.70576139999997</v>
      </c>
      <c r="E891">
        <f t="shared" si="40"/>
        <v>242.06755798000009</v>
      </c>
      <c r="F891">
        <f t="shared" si="39"/>
        <v>277.05042298999996</v>
      </c>
    </row>
    <row r="892" spans="1:6" x14ac:dyDescent="0.35">
      <c r="A892" s="7">
        <v>891</v>
      </c>
      <c r="B892" s="2">
        <v>44757</v>
      </c>
      <c r="C892" s="4">
        <v>240.066427</v>
      </c>
      <c r="D892" s="8">
        <f t="shared" si="38"/>
        <v>236.56643020000001</v>
      </c>
      <c r="E892">
        <f t="shared" si="40"/>
        <v>240.80722592000012</v>
      </c>
      <c r="F892">
        <f t="shared" si="39"/>
        <v>276.59449012000005</v>
      </c>
    </row>
    <row r="893" spans="1:6" x14ac:dyDescent="0.35">
      <c r="A893" s="7">
        <v>892</v>
      </c>
      <c r="B893" s="2">
        <v>44760</v>
      </c>
      <c r="C893" s="4">
        <v>240.546426</v>
      </c>
      <c r="D893" s="8">
        <f t="shared" si="38"/>
        <v>237.8070956</v>
      </c>
      <c r="E893">
        <f t="shared" si="40"/>
        <v>239.26736080000012</v>
      </c>
      <c r="F893">
        <f t="shared" si="39"/>
        <v>276.26152379000001</v>
      </c>
    </row>
    <row r="894" spans="1:6" x14ac:dyDescent="0.35">
      <c r="A894" s="7">
        <v>893</v>
      </c>
      <c r="B894" s="2">
        <v>44761</v>
      </c>
      <c r="C894" s="4">
        <v>245.529754</v>
      </c>
      <c r="D894" s="8">
        <f t="shared" si="38"/>
        <v>240.299093</v>
      </c>
      <c r="E894">
        <f t="shared" si="40"/>
        <v>238.3560950400001</v>
      </c>
      <c r="F894">
        <f t="shared" si="39"/>
        <v>276.17002388000003</v>
      </c>
    </row>
    <row r="895" spans="1:6" x14ac:dyDescent="0.35">
      <c r="A895" s="7">
        <v>894</v>
      </c>
      <c r="B895" s="2">
        <v>44762</v>
      </c>
      <c r="C895" s="4">
        <v>247.499753</v>
      </c>
      <c r="D895" s="8">
        <f t="shared" si="38"/>
        <v>242.39109100000002</v>
      </c>
      <c r="E895">
        <f t="shared" si="40"/>
        <v>237.53509588000006</v>
      </c>
      <c r="F895">
        <f t="shared" si="39"/>
        <v>275.97579074999999</v>
      </c>
    </row>
    <row r="896" spans="1:6" x14ac:dyDescent="0.35">
      <c r="A896" s="7">
        <v>895</v>
      </c>
      <c r="B896" s="2">
        <v>44763</v>
      </c>
      <c r="C896" s="4">
        <v>271.70639499999999</v>
      </c>
      <c r="D896" s="8">
        <f t="shared" si="38"/>
        <v>249.069751</v>
      </c>
      <c r="E896">
        <f t="shared" si="40"/>
        <v>237.72182902000003</v>
      </c>
      <c r="F896">
        <f t="shared" si="39"/>
        <v>275.99329073000007</v>
      </c>
    </row>
    <row r="897" spans="1:6" x14ac:dyDescent="0.35">
      <c r="A897" s="7">
        <v>896</v>
      </c>
      <c r="B897" s="2">
        <v>44764</v>
      </c>
      <c r="C897" s="4">
        <v>272.24306100000001</v>
      </c>
      <c r="D897" s="8">
        <f t="shared" si="38"/>
        <v>255.50507779999998</v>
      </c>
      <c r="E897">
        <f t="shared" si="40"/>
        <v>237.83309558000002</v>
      </c>
      <c r="F897">
        <f t="shared" si="39"/>
        <v>275.81429091000007</v>
      </c>
    </row>
    <row r="898" spans="1:6" x14ac:dyDescent="0.35">
      <c r="A898" s="7">
        <v>897</v>
      </c>
      <c r="B898" s="2">
        <v>44767</v>
      </c>
      <c r="C898" s="4">
        <v>268.433065</v>
      </c>
      <c r="D898" s="8">
        <f t="shared" si="38"/>
        <v>261.08240560000002</v>
      </c>
      <c r="E898">
        <f t="shared" si="40"/>
        <v>238.30842844</v>
      </c>
      <c r="F898">
        <f t="shared" si="39"/>
        <v>275.61739111000009</v>
      </c>
    </row>
    <row r="899" spans="1:6" x14ac:dyDescent="0.35">
      <c r="A899" s="7">
        <v>898</v>
      </c>
      <c r="B899" s="2">
        <v>44768</v>
      </c>
      <c r="C899" s="4">
        <v>258.85974099999999</v>
      </c>
      <c r="D899" s="8">
        <f t="shared" si="38"/>
        <v>263.748403</v>
      </c>
      <c r="E899">
        <f t="shared" si="40"/>
        <v>238.63229477999997</v>
      </c>
      <c r="F899">
        <f t="shared" si="39"/>
        <v>275.27302479000008</v>
      </c>
    </row>
    <row r="900" spans="1:6" x14ac:dyDescent="0.35">
      <c r="A900" s="7">
        <v>899</v>
      </c>
      <c r="B900" s="2">
        <v>44769</v>
      </c>
      <c r="C900" s="4">
        <v>274.81972500000001</v>
      </c>
      <c r="D900" s="8">
        <f t="shared" si="38"/>
        <v>269.21239739999999</v>
      </c>
      <c r="E900">
        <f t="shared" si="40"/>
        <v>238.99809441999997</v>
      </c>
      <c r="F900">
        <f t="shared" si="39"/>
        <v>275.22359150000005</v>
      </c>
    </row>
    <row r="901" spans="1:6" x14ac:dyDescent="0.35">
      <c r="A901" s="7">
        <v>900</v>
      </c>
      <c r="B901" s="2">
        <v>44770</v>
      </c>
      <c r="C901" s="4">
        <v>280.899719</v>
      </c>
      <c r="D901" s="8">
        <f t="shared" si="38"/>
        <v>271.05106220000005</v>
      </c>
      <c r="E901">
        <f t="shared" si="40"/>
        <v>239.7869603</v>
      </c>
      <c r="F901">
        <f t="shared" si="39"/>
        <v>275.2382914800001</v>
      </c>
    </row>
    <row r="902" spans="1:6" x14ac:dyDescent="0.35">
      <c r="A902" s="7">
        <v>901</v>
      </c>
      <c r="B902" s="2">
        <v>44771</v>
      </c>
      <c r="C902" s="4">
        <v>297.14970299999999</v>
      </c>
      <c r="D902" s="8">
        <f t="shared" si="38"/>
        <v>276.03239059999999</v>
      </c>
      <c r="E902">
        <f t="shared" si="40"/>
        <v>240.65255943999998</v>
      </c>
      <c r="F902">
        <f t="shared" si="39"/>
        <v>275.5278578600001</v>
      </c>
    </row>
    <row r="903" spans="1:6" x14ac:dyDescent="0.35">
      <c r="A903" s="7">
        <v>902</v>
      </c>
      <c r="B903" s="2">
        <v>44774</v>
      </c>
      <c r="C903" s="4">
        <v>297.27636899999999</v>
      </c>
      <c r="D903" s="8">
        <f t="shared" ref="D903:D966" si="41">+SUM(C899:C903)/COUNT(C899:C903)</f>
        <v>281.80105140000001</v>
      </c>
      <c r="E903">
        <f t="shared" si="40"/>
        <v>241.86602487999988</v>
      </c>
      <c r="F903">
        <f t="shared" si="39"/>
        <v>275.75262430000009</v>
      </c>
    </row>
    <row r="904" spans="1:6" x14ac:dyDescent="0.35">
      <c r="A904" s="7">
        <v>903</v>
      </c>
      <c r="B904" s="2">
        <v>44775</v>
      </c>
      <c r="C904" s="4">
        <v>300.586366</v>
      </c>
      <c r="D904" s="8">
        <f t="shared" si="41"/>
        <v>290.14637640000001</v>
      </c>
      <c r="E904">
        <f t="shared" si="40"/>
        <v>243.14829025999992</v>
      </c>
      <c r="F904">
        <f t="shared" si="39"/>
        <v>275.89525749000012</v>
      </c>
    </row>
    <row r="905" spans="1:6" x14ac:dyDescent="0.35">
      <c r="A905" s="7">
        <v>904</v>
      </c>
      <c r="B905" s="2">
        <v>44776</v>
      </c>
      <c r="C905" s="4">
        <v>307.39635900000002</v>
      </c>
      <c r="D905" s="8">
        <f t="shared" si="41"/>
        <v>296.66170320000003</v>
      </c>
      <c r="E905">
        <f t="shared" si="40"/>
        <v>244.8702218599999</v>
      </c>
      <c r="F905">
        <f t="shared" si="39"/>
        <v>276.17489054000004</v>
      </c>
    </row>
    <row r="906" spans="1:6" x14ac:dyDescent="0.35">
      <c r="A906" s="7">
        <v>905</v>
      </c>
      <c r="B906" s="2">
        <v>44777</v>
      </c>
      <c r="C906" s="4">
        <v>308.63302499999998</v>
      </c>
      <c r="D906" s="8">
        <f t="shared" si="41"/>
        <v>302.20836440000005</v>
      </c>
      <c r="E906">
        <f t="shared" si="40"/>
        <v>246.54355351999988</v>
      </c>
      <c r="F906">
        <f t="shared" si="39"/>
        <v>276.61005677000009</v>
      </c>
    </row>
    <row r="907" spans="1:6" x14ac:dyDescent="0.35">
      <c r="A907" s="7">
        <v>906</v>
      </c>
      <c r="B907" s="2">
        <v>44778</v>
      </c>
      <c r="C907" s="4">
        <v>288.169712</v>
      </c>
      <c r="D907" s="8">
        <f t="shared" si="41"/>
        <v>300.41236620000001</v>
      </c>
      <c r="E907">
        <f t="shared" si="40"/>
        <v>248.11921861999988</v>
      </c>
      <c r="F907">
        <f t="shared" si="39"/>
        <v>276.9371897800001</v>
      </c>
    </row>
    <row r="908" spans="1:6" x14ac:dyDescent="0.35">
      <c r="A908" s="7">
        <v>907</v>
      </c>
      <c r="B908" s="2">
        <v>44781</v>
      </c>
      <c r="C908" s="4">
        <v>290.42304300000001</v>
      </c>
      <c r="D908" s="8">
        <f t="shared" si="41"/>
        <v>299.04170099999999</v>
      </c>
      <c r="E908">
        <f t="shared" si="40"/>
        <v>249.53568387999988</v>
      </c>
      <c r="F908">
        <f t="shared" si="39"/>
        <v>277.16845622000005</v>
      </c>
    </row>
    <row r="909" spans="1:6" x14ac:dyDescent="0.35">
      <c r="A909" s="7">
        <v>908</v>
      </c>
      <c r="B909" s="2">
        <v>44782</v>
      </c>
      <c r="C909" s="4">
        <v>283.33305000000001</v>
      </c>
      <c r="D909" s="8">
        <f t="shared" si="41"/>
        <v>295.59103779999998</v>
      </c>
      <c r="E909">
        <f t="shared" si="40"/>
        <v>250.48414959999988</v>
      </c>
      <c r="F909">
        <f t="shared" si="39"/>
        <v>277.20102285000007</v>
      </c>
    </row>
    <row r="910" spans="1:6" x14ac:dyDescent="0.35">
      <c r="A910" s="7">
        <v>909</v>
      </c>
      <c r="B910" s="2">
        <v>44783</v>
      </c>
      <c r="C910" s="4">
        <v>294.35637200000002</v>
      </c>
      <c r="D910" s="8">
        <f t="shared" si="41"/>
        <v>292.98304039999999</v>
      </c>
      <c r="E910">
        <f t="shared" si="40"/>
        <v>251.30708209999995</v>
      </c>
      <c r="F910">
        <f t="shared" si="39"/>
        <v>277.23925614000007</v>
      </c>
    </row>
    <row r="911" spans="1:6" x14ac:dyDescent="0.35">
      <c r="A911" s="7">
        <v>910</v>
      </c>
      <c r="B911" s="2">
        <v>44784</v>
      </c>
      <c r="C911" s="4">
        <v>286.62971299999998</v>
      </c>
      <c r="D911" s="8">
        <f t="shared" si="41"/>
        <v>288.58237800000001</v>
      </c>
      <c r="E911">
        <f t="shared" si="40"/>
        <v>251.98461473999996</v>
      </c>
      <c r="F911">
        <f t="shared" si="39"/>
        <v>277.08758962000002</v>
      </c>
    </row>
    <row r="912" spans="1:6" x14ac:dyDescent="0.35">
      <c r="A912" s="7">
        <v>911</v>
      </c>
      <c r="B912" s="2">
        <v>44785</v>
      </c>
      <c r="C912" s="4">
        <v>300.02969999999999</v>
      </c>
      <c r="D912" s="8">
        <f t="shared" si="41"/>
        <v>290.95437559999999</v>
      </c>
      <c r="E912">
        <f t="shared" si="40"/>
        <v>253.04941367999993</v>
      </c>
      <c r="F912">
        <f t="shared" si="39"/>
        <v>277.01735636000006</v>
      </c>
    </row>
    <row r="913" spans="1:6" x14ac:dyDescent="0.35">
      <c r="A913" s="7">
        <v>912</v>
      </c>
      <c r="B913" s="2">
        <v>44788</v>
      </c>
      <c r="C913" s="4">
        <v>309.31969099999998</v>
      </c>
      <c r="D913" s="8">
        <f t="shared" si="41"/>
        <v>294.73370519999997</v>
      </c>
      <c r="E913">
        <f t="shared" si="40"/>
        <v>254.06914599999996</v>
      </c>
      <c r="F913">
        <f t="shared" si="39"/>
        <v>276.79728992000003</v>
      </c>
    </row>
    <row r="914" spans="1:6" x14ac:dyDescent="0.35">
      <c r="A914" s="7">
        <v>913</v>
      </c>
      <c r="B914" s="2">
        <v>44789</v>
      </c>
      <c r="C914" s="4">
        <v>306.56302699999998</v>
      </c>
      <c r="D914" s="8">
        <f t="shared" si="41"/>
        <v>299.37970059999998</v>
      </c>
      <c r="E914">
        <f t="shared" si="40"/>
        <v>255.51007789999997</v>
      </c>
      <c r="F914">
        <f t="shared" si="39"/>
        <v>276.53255685000005</v>
      </c>
    </row>
    <row r="915" spans="1:6" x14ac:dyDescent="0.35">
      <c r="A915" s="7">
        <v>914</v>
      </c>
      <c r="B915" s="2">
        <v>44790</v>
      </c>
      <c r="C915" s="4">
        <v>303.99636299999997</v>
      </c>
      <c r="D915" s="8">
        <f t="shared" si="41"/>
        <v>301.30769879999997</v>
      </c>
      <c r="E915">
        <f t="shared" si="40"/>
        <v>256.82440991999999</v>
      </c>
      <c r="F915">
        <f t="shared" si="39"/>
        <v>276.19279052999997</v>
      </c>
    </row>
    <row r="916" spans="1:6" x14ac:dyDescent="0.35">
      <c r="A916" s="7">
        <v>915</v>
      </c>
      <c r="B916" s="2">
        <v>44791</v>
      </c>
      <c r="C916" s="4">
        <v>302.86969699999997</v>
      </c>
      <c r="D916" s="8">
        <f t="shared" si="41"/>
        <v>304.55569559999992</v>
      </c>
      <c r="E916">
        <f t="shared" si="40"/>
        <v>258.10407529999998</v>
      </c>
      <c r="F916">
        <f t="shared" si="39"/>
        <v>275.85269086999995</v>
      </c>
    </row>
    <row r="917" spans="1:6" x14ac:dyDescent="0.35">
      <c r="A917" s="7">
        <v>916</v>
      </c>
      <c r="B917" s="2">
        <v>44792</v>
      </c>
      <c r="C917" s="4">
        <v>296.66636999999997</v>
      </c>
      <c r="D917" s="8">
        <f t="shared" si="41"/>
        <v>303.88302959999999</v>
      </c>
      <c r="E917">
        <f t="shared" si="40"/>
        <v>259.20007419999996</v>
      </c>
      <c r="F917">
        <f t="shared" si="39"/>
        <v>275.17989153999997</v>
      </c>
    </row>
    <row r="918" spans="1:6" x14ac:dyDescent="0.35">
      <c r="A918" s="7">
        <v>917</v>
      </c>
      <c r="B918" s="2">
        <v>44795</v>
      </c>
      <c r="C918" s="4">
        <v>289.91304300000002</v>
      </c>
      <c r="D918" s="8">
        <f t="shared" si="41"/>
        <v>300.00169999999997</v>
      </c>
      <c r="E918">
        <f t="shared" si="40"/>
        <v>260.20420652000001</v>
      </c>
      <c r="F918">
        <f t="shared" si="39"/>
        <v>274.4137922999999</v>
      </c>
    </row>
    <row r="919" spans="1:6" x14ac:dyDescent="0.35">
      <c r="A919" s="7">
        <v>918</v>
      </c>
      <c r="B919" s="2">
        <v>44796</v>
      </c>
      <c r="C919" s="4">
        <v>296.45303699999999</v>
      </c>
      <c r="D919" s="8">
        <f t="shared" si="41"/>
        <v>297.97970199999997</v>
      </c>
      <c r="E919">
        <f t="shared" si="40"/>
        <v>261.48867189999999</v>
      </c>
      <c r="F919">
        <f t="shared" si="39"/>
        <v>273.73169297999993</v>
      </c>
    </row>
    <row r="920" spans="1:6" x14ac:dyDescent="0.35">
      <c r="A920" s="7">
        <v>919</v>
      </c>
      <c r="B920" s="2">
        <v>44797</v>
      </c>
      <c r="C920" s="4">
        <v>297.09636999999998</v>
      </c>
      <c r="D920" s="8">
        <f t="shared" si="41"/>
        <v>296.59970340000001</v>
      </c>
      <c r="E920">
        <f t="shared" si="40"/>
        <v>263.11587028000002</v>
      </c>
      <c r="F920">
        <f t="shared" si="39"/>
        <v>273.11066026999998</v>
      </c>
    </row>
    <row r="921" spans="1:6" x14ac:dyDescent="0.35">
      <c r="A921" s="7">
        <v>920</v>
      </c>
      <c r="B921" s="2">
        <v>44798</v>
      </c>
      <c r="C921" s="4">
        <v>296.07</v>
      </c>
      <c r="D921" s="8">
        <f t="shared" si="41"/>
        <v>295.23976399999998</v>
      </c>
      <c r="E921">
        <f t="shared" si="40"/>
        <v>264.61947470000001</v>
      </c>
      <c r="F921">
        <f t="shared" si="39"/>
        <v>272.45606389</v>
      </c>
    </row>
    <row r="922" spans="1:6" x14ac:dyDescent="0.35">
      <c r="A922" s="7">
        <v>921</v>
      </c>
      <c r="B922" s="2">
        <v>44799</v>
      </c>
      <c r="C922" s="4">
        <v>288.08999999999997</v>
      </c>
      <c r="D922" s="8">
        <f t="shared" si="41"/>
        <v>293.52448999999996</v>
      </c>
      <c r="E922">
        <f t="shared" si="40"/>
        <v>265.72127936000004</v>
      </c>
      <c r="F922">
        <f t="shared" si="39"/>
        <v>271.51880103999997</v>
      </c>
    </row>
    <row r="923" spans="1:6" x14ac:dyDescent="0.35">
      <c r="A923" s="7">
        <v>922</v>
      </c>
      <c r="B923" s="2">
        <v>44802</v>
      </c>
      <c r="C923" s="4">
        <v>284.82</v>
      </c>
      <c r="D923" s="8">
        <f t="shared" si="41"/>
        <v>292.50588139999996</v>
      </c>
      <c r="E923">
        <f t="shared" si="40"/>
        <v>267.15568362000005</v>
      </c>
      <c r="F923">
        <f t="shared" si="39"/>
        <v>270.72947133999998</v>
      </c>
    </row>
    <row r="924" spans="1:6" x14ac:dyDescent="0.35">
      <c r="A924" s="7">
        <v>923</v>
      </c>
      <c r="B924" s="2">
        <v>44803</v>
      </c>
      <c r="C924" s="4">
        <v>277.7</v>
      </c>
      <c r="D924" s="8">
        <f t="shared" si="41"/>
        <v>288.75527399999999</v>
      </c>
      <c r="E924">
        <f t="shared" si="40"/>
        <v>268.37448796000007</v>
      </c>
      <c r="F924">
        <f t="shared" si="39"/>
        <v>270.02060815999999</v>
      </c>
    </row>
    <row r="925" spans="1:6" x14ac:dyDescent="0.35">
      <c r="A925" s="7">
        <v>924</v>
      </c>
      <c r="B925" s="2">
        <v>44804</v>
      </c>
      <c r="C925" s="4">
        <v>275.61</v>
      </c>
      <c r="D925" s="8">
        <f t="shared" si="41"/>
        <v>284.45799999999997</v>
      </c>
      <c r="E925">
        <f t="shared" si="40"/>
        <v>269.14595936000006</v>
      </c>
      <c r="F925">
        <f t="shared" si="39"/>
        <v>269.25251168</v>
      </c>
    </row>
    <row r="926" spans="1:6" x14ac:dyDescent="0.35">
      <c r="A926" s="7">
        <v>925</v>
      </c>
      <c r="B926" s="2">
        <v>44805</v>
      </c>
      <c r="C926" s="4">
        <v>277.16000000000003</v>
      </c>
      <c r="D926" s="8">
        <f t="shared" si="41"/>
        <v>280.67599999999999</v>
      </c>
      <c r="E926">
        <f t="shared" si="40"/>
        <v>269.96743074000005</v>
      </c>
      <c r="F926">
        <f t="shared" si="39"/>
        <v>268.60581509999997</v>
      </c>
    </row>
    <row r="927" spans="1:6" x14ac:dyDescent="0.35">
      <c r="A927" s="7">
        <v>926</v>
      </c>
      <c r="B927" s="2">
        <v>44806</v>
      </c>
      <c r="C927" s="4">
        <v>270.20999999999998</v>
      </c>
      <c r="D927" s="8">
        <f t="shared" si="41"/>
        <v>277.10000000000002</v>
      </c>
      <c r="E927">
        <f t="shared" si="40"/>
        <v>270.67023544000006</v>
      </c>
      <c r="F927">
        <f t="shared" si="39"/>
        <v>268.05481835000001</v>
      </c>
    </row>
    <row r="928" spans="1:6" x14ac:dyDescent="0.35">
      <c r="A928" s="7">
        <v>927</v>
      </c>
      <c r="B928" s="2">
        <v>44810</v>
      </c>
      <c r="C928" s="4">
        <v>274.42</v>
      </c>
      <c r="D928" s="8">
        <f t="shared" si="41"/>
        <v>275.02000000000004</v>
      </c>
      <c r="E928">
        <f t="shared" si="40"/>
        <v>271.24450702000007</v>
      </c>
      <c r="F928">
        <f t="shared" si="39"/>
        <v>267.50918830999996</v>
      </c>
    </row>
    <row r="929" spans="1:6" x14ac:dyDescent="0.35">
      <c r="A929" s="7">
        <v>928</v>
      </c>
      <c r="B929" s="2">
        <v>44811</v>
      </c>
      <c r="C929" s="4">
        <v>283.7</v>
      </c>
      <c r="D929" s="8">
        <f t="shared" si="41"/>
        <v>276.22000000000003</v>
      </c>
      <c r="E929">
        <f t="shared" si="40"/>
        <v>272.02011192000003</v>
      </c>
      <c r="F929">
        <f t="shared" si="39"/>
        <v>266.93829171999994</v>
      </c>
    </row>
    <row r="930" spans="1:6" x14ac:dyDescent="0.35">
      <c r="A930" s="7">
        <v>929</v>
      </c>
      <c r="B930" s="2">
        <v>44812</v>
      </c>
      <c r="C930" s="4">
        <v>289.26</v>
      </c>
      <c r="D930" s="8">
        <f t="shared" si="41"/>
        <v>278.95</v>
      </c>
      <c r="E930">
        <f t="shared" si="40"/>
        <v>273.15204990000007</v>
      </c>
      <c r="F930">
        <f t="shared" si="39"/>
        <v>266.54756166999994</v>
      </c>
    </row>
    <row r="931" spans="1:6" x14ac:dyDescent="0.35">
      <c r="A931" s="7">
        <v>930</v>
      </c>
      <c r="B931" s="2">
        <v>44813</v>
      </c>
      <c r="C931" s="4">
        <v>299.68</v>
      </c>
      <c r="D931" s="8">
        <f t="shared" si="41"/>
        <v>283.45400000000001</v>
      </c>
      <c r="E931">
        <f t="shared" si="40"/>
        <v>274.57585446000007</v>
      </c>
      <c r="F931">
        <f t="shared" si="39"/>
        <v>266.19673167999991</v>
      </c>
    </row>
    <row r="932" spans="1:6" x14ac:dyDescent="0.35">
      <c r="A932" s="7">
        <v>931</v>
      </c>
      <c r="B932" s="2">
        <v>44816</v>
      </c>
      <c r="C932" s="4">
        <v>304.42</v>
      </c>
      <c r="D932" s="8">
        <f t="shared" si="41"/>
        <v>290.29599999999999</v>
      </c>
      <c r="E932">
        <f t="shared" si="40"/>
        <v>276.17479228000008</v>
      </c>
      <c r="F932">
        <f t="shared" si="39"/>
        <v>265.81376843999988</v>
      </c>
    </row>
    <row r="933" spans="1:6" x14ac:dyDescent="0.35">
      <c r="A933" s="7">
        <v>932</v>
      </c>
      <c r="B933" s="2">
        <v>44817</v>
      </c>
      <c r="C933" s="4">
        <v>292.13</v>
      </c>
      <c r="D933" s="8">
        <f t="shared" si="41"/>
        <v>293.83800000000002</v>
      </c>
      <c r="E933">
        <f t="shared" si="40"/>
        <v>277.47213016000006</v>
      </c>
      <c r="F933">
        <f t="shared" si="39"/>
        <v>265.47773835999982</v>
      </c>
    </row>
    <row r="934" spans="1:6" x14ac:dyDescent="0.35">
      <c r="A934" s="7">
        <v>933</v>
      </c>
      <c r="B934" s="2">
        <v>44818</v>
      </c>
      <c r="C934" s="4">
        <v>302.61</v>
      </c>
      <c r="D934" s="8">
        <f t="shared" si="41"/>
        <v>297.62000000000006</v>
      </c>
      <c r="E934">
        <f t="shared" si="40"/>
        <v>278.86300148000004</v>
      </c>
      <c r="F934">
        <f t="shared" ref="F934:F997" si="42">+SUM(C835:C934)/COUNT(C835:C934)</f>
        <v>265.14124171999987</v>
      </c>
    </row>
    <row r="935" spans="1:6" x14ac:dyDescent="0.35">
      <c r="A935" s="7">
        <v>934</v>
      </c>
      <c r="B935" s="2">
        <v>44819</v>
      </c>
      <c r="C935" s="4">
        <v>303.75</v>
      </c>
      <c r="D935" s="8">
        <f t="shared" si="41"/>
        <v>300.51800000000003</v>
      </c>
      <c r="E935">
        <f t="shared" si="40"/>
        <v>280.30333944000006</v>
      </c>
      <c r="F935">
        <f t="shared" si="42"/>
        <v>264.8285783999998</v>
      </c>
    </row>
    <row r="936" spans="1:6" x14ac:dyDescent="0.35">
      <c r="A936" s="7">
        <v>935</v>
      </c>
      <c r="B936" s="2">
        <v>44820</v>
      </c>
      <c r="C936" s="4">
        <v>303.35000000000002</v>
      </c>
      <c r="D936" s="8">
        <f t="shared" si="41"/>
        <v>301.25199999999995</v>
      </c>
      <c r="E936">
        <f t="shared" si="40"/>
        <v>281.47947766000004</v>
      </c>
      <c r="F936">
        <f t="shared" si="42"/>
        <v>264.5353483899998</v>
      </c>
    </row>
    <row r="937" spans="1:6" x14ac:dyDescent="0.35">
      <c r="A937" s="7">
        <v>936</v>
      </c>
      <c r="B937" s="2">
        <v>44823</v>
      </c>
      <c r="C937" s="4">
        <v>309.07</v>
      </c>
      <c r="D937" s="8">
        <f t="shared" si="41"/>
        <v>302.18200000000002</v>
      </c>
      <c r="E937">
        <f t="shared" si="40"/>
        <v>282.64561600000002</v>
      </c>
      <c r="F937">
        <f t="shared" si="42"/>
        <v>264.7046513099998</v>
      </c>
    </row>
    <row r="938" spans="1:6" x14ac:dyDescent="0.35">
      <c r="A938" s="7">
        <v>937</v>
      </c>
      <c r="B938" s="2">
        <v>44824</v>
      </c>
      <c r="C938" s="4">
        <v>308.73</v>
      </c>
      <c r="D938" s="8">
        <f t="shared" si="41"/>
        <v>305.50200000000001</v>
      </c>
      <c r="E938">
        <f t="shared" si="40"/>
        <v>284.13335402000001</v>
      </c>
      <c r="F938">
        <f t="shared" si="42"/>
        <v>264.85358757999978</v>
      </c>
    </row>
    <row r="939" spans="1:6" x14ac:dyDescent="0.35">
      <c r="A939" s="7">
        <v>938</v>
      </c>
      <c r="B939" s="2">
        <v>44825</v>
      </c>
      <c r="C939" s="4">
        <v>300.8</v>
      </c>
      <c r="D939" s="8">
        <f t="shared" si="41"/>
        <v>305.14</v>
      </c>
      <c r="E939">
        <f t="shared" si="40"/>
        <v>285.48795867999996</v>
      </c>
      <c r="F939">
        <f t="shared" si="42"/>
        <v>264.93655716999979</v>
      </c>
    </row>
    <row r="940" spans="1:6" x14ac:dyDescent="0.35">
      <c r="A940" s="7">
        <v>939</v>
      </c>
      <c r="B940" s="2">
        <v>44826</v>
      </c>
      <c r="C940" s="4">
        <v>288.58999999999997</v>
      </c>
      <c r="D940" s="8">
        <f t="shared" si="41"/>
        <v>302.108</v>
      </c>
      <c r="E940">
        <f t="shared" si="40"/>
        <v>286.51896341999998</v>
      </c>
      <c r="F940">
        <f t="shared" si="42"/>
        <v>264.91992673999988</v>
      </c>
    </row>
    <row r="941" spans="1:6" x14ac:dyDescent="0.35">
      <c r="A941" s="7">
        <v>940</v>
      </c>
      <c r="B941" s="2">
        <v>44827</v>
      </c>
      <c r="C941" s="4">
        <v>275.33</v>
      </c>
      <c r="D941" s="8">
        <f t="shared" si="41"/>
        <v>296.50399999999996</v>
      </c>
      <c r="E941">
        <f t="shared" si="40"/>
        <v>287.25930152000001</v>
      </c>
      <c r="F941">
        <f t="shared" si="42"/>
        <v>264.66342974999986</v>
      </c>
    </row>
    <row r="942" spans="1:6" x14ac:dyDescent="0.35">
      <c r="A942" s="7">
        <v>941</v>
      </c>
      <c r="B942" s="2">
        <v>44830</v>
      </c>
      <c r="C942" s="4">
        <v>276.01</v>
      </c>
      <c r="D942" s="8">
        <f t="shared" si="41"/>
        <v>289.89199999999994</v>
      </c>
      <c r="E942">
        <f t="shared" si="40"/>
        <v>287.97817298000001</v>
      </c>
      <c r="F942">
        <f t="shared" si="42"/>
        <v>264.3926994499999</v>
      </c>
    </row>
    <row r="943" spans="1:6" x14ac:dyDescent="0.35">
      <c r="A943" s="7">
        <v>942</v>
      </c>
      <c r="B943" s="2">
        <v>44831</v>
      </c>
      <c r="C943" s="4">
        <v>282.94</v>
      </c>
      <c r="D943" s="8">
        <f t="shared" si="41"/>
        <v>284.73400000000004</v>
      </c>
      <c r="E943">
        <f t="shared" si="40"/>
        <v>288.82604446000005</v>
      </c>
      <c r="F943">
        <f t="shared" si="42"/>
        <v>264.04670262999986</v>
      </c>
    </row>
    <row r="944" spans="1:6" x14ac:dyDescent="0.35">
      <c r="A944" s="7">
        <v>943</v>
      </c>
      <c r="B944" s="2">
        <v>44832</v>
      </c>
      <c r="C944" s="4">
        <v>287.81</v>
      </c>
      <c r="D944" s="8">
        <f t="shared" si="41"/>
        <v>282.13599999999997</v>
      </c>
      <c r="E944">
        <f t="shared" si="40"/>
        <v>289.67164938000002</v>
      </c>
      <c r="F944">
        <f t="shared" si="42"/>
        <v>264.01387220999987</v>
      </c>
    </row>
    <row r="945" spans="1:6" x14ac:dyDescent="0.35">
      <c r="A945" s="7">
        <v>944</v>
      </c>
      <c r="B945" s="2">
        <v>44833</v>
      </c>
      <c r="C945" s="4">
        <v>268.20999999999998</v>
      </c>
      <c r="D945" s="8">
        <f t="shared" si="41"/>
        <v>278.06</v>
      </c>
      <c r="E945">
        <f t="shared" si="40"/>
        <v>290.08585432000001</v>
      </c>
      <c r="F945">
        <f t="shared" si="42"/>
        <v>263.81047509999985</v>
      </c>
    </row>
    <row r="946" spans="1:6" x14ac:dyDescent="0.35">
      <c r="A946" s="7">
        <v>945</v>
      </c>
      <c r="B946" s="2">
        <v>44834</v>
      </c>
      <c r="C946" s="4">
        <v>265.25</v>
      </c>
      <c r="D946" s="8">
        <f t="shared" si="41"/>
        <v>276.04399999999998</v>
      </c>
      <c r="E946">
        <f t="shared" si="40"/>
        <v>289.95672642</v>
      </c>
      <c r="F946">
        <f t="shared" si="42"/>
        <v>263.83927771999987</v>
      </c>
    </row>
    <row r="947" spans="1:6" x14ac:dyDescent="0.35">
      <c r="A947" s="7">
        <v>946</v>
      </c>
      <c r="B947" s="2">
        <v>44837</v>
      </c>
      <c r="C947" s="4">
        <v>242.4</v>
      </c>
      <c r="D947" s="8">
        <f t="shared" si="41"/>
        <v>269.322</v>
      </c>
      <c r="E947">
        <f t="shared" si="40"/>
        <v>289.35986519999994</v>
      </c>
      <c r="F947">
        <f t="shared" si="42"/>
        <v>263.5964803899999</v>
      </c>
    </row>
    <row r="948" spans="1:6" x14ac:dyDescent="0.35">
      <c r="A948" s="7">
        <v>947</v>
      </c>
      <c r="B948" s="2">
        <v>44838</v>
      </c>
      <c r="C948" s="4">
        <v>249.44</v>
      </c>
      <c r="D948" s="8">
        <f t="shared" si="41"/>
        <v>262.62200000000001</v>
      </c>
      <c r="E948">
        <f t="shared" ref="E948:E1011" si="43">+SUM(C899:C948)/COUNT(C899:C948)</f>
        <v>288.98000389999999</v>
      </c>
      <c r="F948">
        <f t="shared" si="42"/>
        <v>263.64421616999988</v>
      </c>
    </row>
    <row r="949" spans="1:6" x14ac:dyDescent="0.35">
      <c r="A949" s="7">
        <v>948</v>
      </c>
      <c r="B949" s="2">
        <v>44839</v>
      </c>
      <c r="C949" s="4">
        <v>240.81</v>
      </c>
      <c r="D949" s="8">
        <f t="shared" si="41"/>
        <v>253.22199999999998</v>
      </c>
      <c r="E949">
        <f t="shared" si="43"/>
        <v>288.61900907999996</v>
      </c>
      <c r="F949">
        <f t="shared" si="42"/>
        <v>263.62565192999989</v>
      </c>
    </row>
    <row r="950" spans="1:6" x14ac:dyDescent="0.35">
      <c r="A950" s="7">
        <v>949</v>
      </c>
      <c r="B950" s="2">
        <v>44840</v>
      </c>
      <c r="C950" s="4">
        <v>238.13</v>
      </c>
      <c r="D950" s="8">
        <f t="shared" si="41"/>
        <v>247.20599999999996</v>
      </c>
      <c r="E950">
        <f t="shared" si="43"/>
        <v>287.88521457999997</v>
      </c>
      <c r="F950">
        <f t="shared" si="42"/>
        <v>263.44165449999991</v>
      </c>
    </row>
    <row r="951" spans="1:6" x14ac:dyDescent="0.35">
      <c r="A951" s="7">
        <v>950</v>
      </c>
      <c r="B951" s="2">
        <v>44841</v>
      </c>
      <c r="C951" s="4">
        <v>223.07</v>
      </c>
      <c r="D951" s="8">
        <f t="shared" si="41"/>
        <v>238.77000000000004</v>
      </c>
      <c r="E951">
        <f t="shared" si="43"/>
        <v>286.72862019999991</v>
      </c>
      <c r="F951">
        <f t="shared" si="42"/>
        <v>263.25779024999991</v>
      </c>
    </row>
    <row r="952" spans="1:6" x14ac:dyDescent="0.35">
      <c r="A952" s="7">
        <v>951</v>
      </c>
      <c r="B952" s="2">
        <v>44844</v>
      </c>
      <c r="C952" s="4">
        <v>222.96</v>
      </c>
      <c r="D952" s="8">
        <f t="shared" si="41"/>
        <v>234.88200000000001</v>
      </c>
      <c r="E952">
        <f t="shared" si="43"/>
        <v>285.24482613999993</v>
      </c>
      <c r="F952">
        <f t="shared" si="42"/>
        <v>262.94869278999994</v>
      </c>
    </row>
    <row r="953" spans="1:6" x14ac:dyDescent="0.35">
      <c r="A953" s="7">
        <v>952</v>
      </c>
      <c r="B953" s="2">
        <v>44845</v>
      </c>
      <c r="C953" s="4">
        <v>216.5</v>
      </c>
      <c r="D953" s="8">
        <f t="shared" si="41"/>
        <v>228.29400000000001</v>
      </c>
      <c r="E953">
        <f t="shared" si="43"/>
        <v>283.62929875999993</v>
      </c>
      <c r="F953">
        <f t="shared" si="42"/>
        <v>262.74766181999991</v>
      </c>
    </row>
    <row r="954" spans="1:6" x14ac:dyDescent="0.35">
      <c r="A954" s="7">
        <v>953</v>
      </c>
      <c r="B954" s="2">
        <v>44846</v>
      </c>
      <c r="C954" s="4">
        <v>217.24</v>
      </c>
      <c r="D954" s="8">
        <f t="shared" si="41"/>
        <v>223.58</v>
      </c>
      <c r="E954">
        <f t="shared" si="43"/>
        <v>281.96237143999991</v>
      </c>
      <c r="F954">
        <f t="shared" si="42"/>
        <v>262.55533084999996</v>
      </c>
    </row>
    <row r="955" spans="1:6" x14ac:dyDescent="0.35">
      <c r="A955" s="7">
        <v>954</v>
      </c>
      <c r="B955" s="2">
        <v>44847</v>
      </c>
      <c r="C955" s="4">
        <v>221.72</v>
      </c>
      <c r="D955" s="8">
        <f t="shared" si="41"/>
        <v>220.298</v>
      </c>
      <c r="E955">
        <f t="shared" si="43"/>
        <v>280.24884425999988</v>
      </c>
      <c r="F955">
        <f t="shared" si="42"/>
        <v>262.55953305999998</v>
      </c>
    </row>
    <row r="956" spans="1:6" x14ac:dyDescent="0.35">
      <c r="A956" s="7">
        <v>955</v>
      </c>
      <c r="B956" s="2">
        <v>44848</v>
      </c>
      <c r="C956" s="4">
        <v>204.99</v>
      </c>
      <c r="D956" s="8">
        <f t="shared" si="41"/>
        <v>216.68200000000002</v>
      </c>
      <c r="E956">
        <f t="shared" si="43"/>
        <v>278.17598375999989</v>
      </c>
      <c r="F956">
        <f t="shared" si="42"/>
        <v>262.35976863999997</v>
      </c>
    </row>
    <row r="957" spans="1:6" x14ac:dyDescent="0.35">
      <c r="A957" s="7">
        <v>956</v>
      </c>
      <c r="B957" s="2">
        <v>44851</v>
      </c>
      <c r="C957" s="4">
        <v>219.35</v>
      </c>
      <c r="D957" s="8">
        <f t="shared" si="41"/>
        <v>215.95999999999998</v>
      </c>
      <c r="E957">
        <f t="shared" si="43"/>
        <v>276.79958951999987</v>
      </c>
      <c r="F957">
        <f t="shared" si="42"/>
        <v>262.45940406999995</v>
      </c>
    </row>
    <row r="958" spans="1:6" x14ac:dyDescent="0.35">
      <c r="A958" s="7">
        <v>957</v>
      </c>
      <c r="B958" s="2">
        <v>44852</v>
      </c>
      <c r="C958" s="4">
        <v>220.19</v>
      </c>
      <c r="D958" s="8">
        <f t="shared" si="41"/>
        <v>216.69800000000001</v>
      </c>
      <c r="E958">
        <f t="shared" si="43"/>
        <v>275.39492865999989</v>
      </c>
      <c r="F958">
        <f t="shared" si="42"/>
        <v>262.46530626999987</v>
      </c>
    </row>
    <row r="959" spans="1:6" x14ac:dyDescent="0.35">
      <c r="A959" s="7">
        <v>958</v>
      </c>
      <c r="B959" s="2">
        <v>44853</v>
      </c>
      <c r="C959" s="4">
        <v>222.04</v>
      </c>
      <c r="D959" s="8">
        <f t="shared" si="41"/>
        <v>217.65799999999999</v>
      </c>
      <c r="E959">
        <f t="shared" si="43"/>
        <v>274.16906765999994</v>
      </c>
      <c r="F959">
        <f t="shared" si="42"/>
        <v>262.3266086299999</v>
      </c>
    </row>
    <row r="960" spans="1:6" x14ac:dyDescent="0.35">
      <c r="A960" s="7">
        <v>959</v>
      </c>
      <c r="B960" s="2">
        <v>44854</v>
      </c>
      <c r="C960" s="4">
        <v>207.28</v>
      </c>
      <c r="D960" s="8">
        <f t="shared" si="41"/>
        <v>214.76999999999998</v>
      </c>
      <c r="E960">
        <f t="shared" si="43"/>
        <v>272.42754021999997</v>
      </c>
      <c r="F960">
        <f t="shared" si="42"/>
        <v>261.86731115999993</v>
      </c>
    </row>
    <row r="961" spans="1:6" x14ac:dyDescent="0.35">
      <c r="A961" s="7">
        <v>960</v>
      </c>
      <c r="B961" s="2">
        <v>44855</v>
      </c>
      <c r="C961" s="4">
        <v>214.44</v>
      </c>
      <c r="D961" s="8">
        <f t="shared" si="41"/>
        <v>216.66</v>
      </c>
      <c r="E961">
        <f t="shared" si="43"/>
        <v>270.98374595999996</v>
      </c>
      <c r="F961">
        <f t="shared" si="42"/>
        <v>261.48418034999992</v>
      </c>
    </row>
    <row r="962" spans="1:6" x14ac:dyDescent="0.35">
      <c r="A962" s="7">
        <v>961</v>
      </c>
      <c r="B962" s="2">
        <v>44858</v>
      </c>
      <c r="C962" s="4">
        <v>211.25</v>
      </c>
      <c r="D962" s="8">
        <f t="shared" si="41"/>
        <v>215.04000000000002</v>
      </c>
      <c r="E962">
        <f t="shared" si="43"/>
        <v>269.20815196000001</v>
      </c>
      <c r="F962">
        <f t="shared" si="42"/>
        <v>261.12878281999991</v>
      </c>
    </row>
    <row r="963" spans="1:6" x14ac:dyDescent="0.35">
      <c r="A963" s="7">
        <v>962</v>
      </c>
      <c r="B963" s="2">
        <v>44859</v>
      </c>
      <c r="C963" s="4">
        <v>222.41499999999999</v>
      </c>
      <c r="D963" s="8">
        <f t="shared" si="41"/>
        <v>215.48499999999999</v>
      </c>
      <c r="E963">
        <f t="shared" si="43"/>
        <v>267.47005814000005</v>
      </c>
      <c r="F963">
        <f t="shared" si="42"/>
        <v>260.76960206999996</v>
      </c>
    </row>
    <row r="964" spans="1:6" x14ac:dyDescent="0.35">
      <c r="A964" s="7">
        <v>963</v>
      </c>
      <c r="B964" s="2">
        <v>44860</v>
      </c>
      <c r="C964" s="4">
        <v>224.64</v>
      </c>
      <c r="D964" s="8">
        <f t="shared" si="41"/>
        <v>216.00500000000002</v>
      </c>
      <c r="E964">
        <f t="shared" si="43"/>
        <v>265.83159760000001</v>
      </c>
      <c r="F964">
        <f t="shared" si="42"/>
        <v>260.67083774999998</v>
      </c>
    </row>
    <row r="965" spans="1:6" x14ac:dyDescent="0.35">
      <c r="A965" s="7">
        <v>964</v>
      </c>
      <c r="B965" s="2">
        <v>44861</v>
      </c>
      <c r="C965" s="4">
        <v>225.09</v>
      </c>
      <c r="D965" s="8">
        <f t="shared" si="41"/>
        <v>219.56700000000001</v>
      </c>
      <c r="E965">
        <f t="shared" si="43"/>
        <v>264.25347033999998</v>
      </c>
      <c r="F965">
        <f t="shared" si="42"/>
        <v>260.53894012999996</v>
      </c>
    </row>
    <row r="966" spans="1:6" x14ac:dyDescent="0.35">
      <c r="A966" s="7">
        <v>965</v>
      </c>
      <c r="B966" s="2">
        <v>44862</v>
      </c>
      <c r="C966" s="4">
        <v>228.52</v>
      </c>
      <c r="D966" s="8">
        <f t="shared" si="41"/>
        <v>222.38299999999998</v>
      </c>
      <c r="E966">
        <f t="shared" si="43"/>
        <v>262.76647640000004</v>
      </c>
      <c r="F966">
        <f t="shared" si="42"/>
        <v>260.43527584999998</v>
      </c>
    </row>
    <row r="967" spans="1:6" x14ac:dyDescent="0.35">
      <c r="A967" s="7">
        <v>966</v>
      </c>
      <c r="B967" s="2">
        <v>44865</v>
      </c>
      <c r="C967" s="4">
        <v>227.54</v>
      </c>
      <c r="D967" s="8">
        <f t="shared" ref="D967:D1030" si="44">+SUM(C963:C967)/COUNT(C963:C967)</f>
        <v>225.64099999999999</v>
      </c>
      <c r="E967">
        <f t="shared" si="43"/>
        <v>261.38394900000003</v>
      </c>
      <c r="F967">
        <f t="shared" si="42"/>
        <v>260.29201159999997</v>
      </c>
    </row>
    <row r="968" spans="1:6" x14ac:dyDescent="0.35">
      <c r="A968" s="7">
        <v>967</v>
      </c>
      <c r="B968" s="2">
        <v>44866</v>
      </c>
      <c r="C968" s="4">
        <v>227.82</v>
      </c>
      <c r="D968" s="8">
        <f t="shared" si="44"/>
        <v>226.72199999999998</v>
      </c>
      <c r="E968">
        <f t="shared" si="43"/>
        <v>260.14208814</v>
      </c>
      <c r="F968">
        <f t="shared" si="42"/>
        <v>260.17314733000001</v>
      </c>
    </row>
    <row r="969" spans="1:6" x14ac:dyDescent="0.35">
      <c r="A969" s="7">
        <v>968</v>
      </c>
      <c r="B969" s="2">
        <v>44867</v>
      </c>
      <c r="C969" s="4">
        <v>214.98</v>
      </c>
      <c r="D969" s="8">
        <f t="shared" si="44"/>
        <v>224.79000000000002</v>
      </c>
      <c r="E969">
        <f t="shared" si="43"/>
        <v>258.51262740000004</v>
      </c>
      <c r="F969">
        <f t="shared" si="42"/>
        <v>260.00064964999996</v>
      </c>
    </row>
    <row r="970" spans="1:6" x14ac:dyDescent="0.35">
      <c r="A970" s="7">
        <v>969</v>
      </c>
      <c r="B970" s="2">
        <v>44868</v>
      </c>
      <c r="C970" s="4">
        <v>215.31</v>
      </c>
      <c r="D970" s="8">
        <f t="shared" si="44"/>
        <v>222.834</v>
      </c>
      <c r="E970">
        <f t="shared" si="43"/>
        <v>256.87690000000003</v>
      </c>
      <c r="F970">
        <f t="shared" si="42"/>
        <v>259.99638514000003</v>
      </c>
    </row>
    <row r="971" spans="1:6" x14ac:dyDescent="0.35">
      <c r="A971" s="7">
        <v>970</v>
      </c>
      <c r="B971" s="2">
        <v>44869</v>
      </c>
      <c r="C971" s="4">
        <v>207.47</v>
      </c>
      <c r="D971" s="8">
        <f t="shared" si="44"/>
        <v>218.62400000000002</v>
      </c>
      <c r="E971">
        <f t="shared" si="43"/>
        <v>255.10490000000004</v>
      </c>
      <c r="F971">
        <f t="shared" si="42"/>
        <v>259.86218735000006</v>
      </c>
    </row>
    <row r="972" spans="1:6" x14ac:dyDescent="0.35">
      <c r="A972" s="7">
        <v>971</v>
      </c>
      <c r="B972" s="2">
        <v>44872</v>
      </c>
      <c r="C972" s="4">
        <v>197.08</v>
      </c>
      <c r="D972" s="8">
        <f t="shared" si="44"/>
        <v>212.53199999999998</v>
      </c>
      <c r="E972">
        <f t="shared" si="43"/>
        <v>253.28470000000004</v>
      </c>
      <c r="F972">
        <f t="shared" si="42"/>
        <v>259.50298968000004</v>
      </c>
    </row>
    <row r="973" spans="1:6" x14ac:dyDescent="0.35">
      <c r="A973" s="7">
        <v>972</v>
      </c>
      <c r="B973" s="2">
        <v>44873</v>
      </c>
      <c r="C973" s="4">
        <v>191.3</v>
      </c>
      <c r="D973" s="8">
        <f t="shared" si="44"/>
        <v>205.22800000000001</v>
      </c>
      <c r="E973">
        <f t="shared" si="43"/>
        <v>251.41430000000003</v>
      </c>
      <c r="F973">
        <f t="shared" si="42"/>
        <v>259.28499181000007</v>
      </c>
    </row>
    <row r="974" spans="1:6" x14ac:dyDescent="0.35">
      <c r="A974" s="7">
        <v>973</v>
      </c>
      <c r="B974" s="2">
        <v>44874</v>
      </c>
      <c r="C974" s="4">
        <v>177.59</v>
      </c>
      <c r="D974" s="8">
        <f t="shared" si="44"/>
        <v>197.75000000000003</v>
      </c>
      <c r="E974">
        <f t="shared" si="43"/>
        <v>249.41210000000004</v>
      </c>
      <c r="F974">
        <f t="shared" si="42"/>
        <v>258.89329398000007</v>
      </c>
    </row>
    <row r="975" spans="1:6" x14ac:dyDescent="0.35">
      <c r="A975" s="7">
        <v>974</v>
      </c>
      <c r="B975" s="2">
        <v>44875</v>
      </c>
      <c r="C975" s="4">
        <v>190.72</v>
      </c>
      <c r="D975" s="8">
        <f t="shared" si="44"/>
        <v>192.83200000000002</v>
      </c>
      <c r="E975">
        <f t="shared" si="43"/>
        <v>247.71430000000004</v>
      </c>
      <c r="F975">
        <f t="shared" si="42"/>
        <v>258.43012968000005</v>
      </c>
    </row>
    <row r="976" spans="1:6" x14ac:dyDescent="0.35">
      <c r="A976" s="7">
        <v>975</v>
      </c>
      <c r="B976" s="2">
        <v>44876</v>
      </c>
      <c r="C976" s="4">
        <v>195.97</v>
      </c>
      <c r="D976" s="8">
        <f t="shared" si="44"/>
        <v>190.53200000000001</v>
      </c>
      <c r="E976">
        <f t="shared" si="43"/>
        <v>246.09049999999999</v>
      </c>
      <c r="F976">
        <f t="shared" si="42"/>
        <v>258.02896537000009</v>
      </c>
    </row>
    <row r="977" spans="1:6" x14ac:dyDescent="0.35">
      <c r="A977" s="7">
        <v>976</v>
      </c>
      <c r="B977" s="2">
        <v>44879</v>
      </c>
      <c r="C977" s="4">
        <v>190.95</v>
      </c>
      <c r="D977" s="8">
        <f t="shared" si="44"/>
        <v>189.30599999999998</v>
      </c>
      <c r="E977">
        <f t="shared" si="43"/>
        <v>244.50530000000003</v>
      </c>
      <c r="F977">
        <f t="shared" si="42"/>
        <v>257.5877677200001</v>
      </c>
    </row>
    <row r="978" spans="1:6" x14ac:dyDescent="0.35">
      <c r="A978" s="7">
        <v>977</v>
      </c>
      <c r="B978" s="2">
        <v>44880</v>
      </c>
      <c r="C978" s="4">
        <v>194.42</v>
      </c>
      <c r="D978" s="8">
        <f t="shared" si="44"/>
        <v>189.93</v>
      </c>
      <c r="E978">
        <f t="shared" si="43"/>
        <v>242.90529999999998</v>
      </c>
      <c r="F978">
        <f t="shared" si="42"/>
        <v>257.07490351000013</v>
      </c>
    </row>
    <row r="979" spans="1:6" x14ac:dyDescent="0.35">
      <c r="A979" s="7">
        <v>978</v>
      </c>
      <c r="B979" s="2">
        <v>44881</v>
      </c>
      <c r="C979" s="4">
        <v>186.92</v>
      </c>
      <c r="D979" s="8">
        <f t="shared" si="44"/>
        <v>191.79599999999999</v>
      </c>
      <c r="E979">
        <f t="shared" si="43"/>
        <v>240.96969999999999</v>
      </c>
      <c r="F979">
        <f t="shared" si="42"/>
        <v>256.4949059600001</v>
      </c>
    </row>
    <row r="980" spans="1:6" x14ac:dyDescent="0.35">
      <c r="A980" s="7">
        <v>979</v>
      </c>
      <c r="B980" s="2">
        <v>44882</v>
      </c>
      <c r="C980" s="4">
        <v>183.17</v>
      </c>
      <c r="D980" s="8">
        <f t="shared" si="44"/>
        <v>190.28599999999997</v>
      </c>
      <c r="E980">
        <f t="shared" si="43"/>
        <v>238.84789999999992</v>
      </c>
      <c r="F980">
        <f t="shared" si="42"/>
        <v>255.99997495000002</v>
      </c>
    </row>
    <row r="981" spans="1:6" x14ac:dyDescent="0.35">
      <c r="A981" s="7">
        <v>980</v>
      </c>
      <c r="B981" s="2">
        <v>44883</v>
      </c>
      <c r="C981" s="4">
        <v>180.19</v>
      </c>
      <c r="D981" s="8">
        <f t="shared" si="44"/>
        <v>187.12999999999997</v>
      </c>
      <c r="E981">
        <f t="shared" si="43"/>
        <v>236.45809999999994</v>
      </c>
      <c r="F981">
        <f t="shared" si="42"/>
        <v>255.51697723000004</v>
      </c>
    </row>
    <row r="982" spans="1:6" x14ac:dyDescent="0.35">
      <c r="A982" s="7">
        <v>981</v>
      </c>
      <c r="B982" s="2">
        <v>44886</v>
      </c>
      <c r="C982" s="4">
        <v>167.87</v>
      </c>
      <c r="D982" s="8">
        <f t="shared" si="44"/>
        <v>182.51400000000001</v>
      </c>
      <c r="E982">
        <f t="shared" si="43"/>
        <v>233.72709999999995</v>
      </c>
      <c r="F982">
        <f t="shared" si="42"/>
        <v>254.95094614000001</v>
      </c>
    </row>
    <row r="983" spans="1:6" x14ac:dyDescent="0.35">
      <c r="A983" s="7">
        <v>982</v>
      </c>
      <c r="B983" s="2">
        <v>44887</v>
      </c>
      <c r="C983" s="4">
        <v>169.91</v>
      </c>
      <c r="D983" s="8">
        <f t="shared" si="44"/>
        <v>177.61199999999999</v>
      </c>
      <c r="E983">
        <f t="shared" si="43"/>
        <v>231.28269999999998</v>
      </c>
      <c r="F983">
        <f t="shared" si="42"/>
        <v>254.37741508000002</v>
      </c>
    </row>
    <row r="984" spans="1:6" x14ac:dyDescent="0.35">
      <c r="A984" s="7">
        <v>983</v>
      </c>
      <c r="B984" s="2">
        <v>44888</v>
      </c>
      <c r="C984" s="4">
        <v>183.2</v>
      </c>
      <c r="D984" s="8">
        <f t="shared" si="44"/>
        <v>176.86799999999999</v>
      </c>
      <c r="E984">
        <f t="shared" si="43"/>
        <v>228.89449999999999</v>
      </c>
      <c r="F984">
        <f t="shared" si="42"/>
        <v>253.87875074000004</v>
      </c>
    </row>
    <row r="985" spans="1:6" x14ac:dyDescent="0.35">
      <c r="A985" s="7">
        <v>984</v>
      </c>
      <c r="B985" s="2">
        <v>44890</v>
      </c>
      <c r="C985" s="4">
        <v>182.86</v>
      </c>
      <c r="D985" s="8">
        <f t="shared" si="44"/>
        <v>176.80600000000001</v>
      </c>
      <c r="E985">
        <f t="shared" si="43"/>
        <v>226.47669999999999</v>
      </c>
      <c r="F985">
        <f t="shared" si="42"/>
        <v>253.39001972000005</v>
      </c>
    </row>
    <row r="986" spans="1:6" x14ac:dyDescent="0.35">
      <c r="A986" s="7">
        <v>985</v>
      </c>
      <c r="B986" s="2">
        <v>44893</v>
      </c>
      <c r="C986" s="4">
        <v>182.92</v>
      </c>
      <c r="D986" s="8">
        <f t="shared" si="44"/>
        <v>177.352</v>
      </c>
      <c r="E986">
        <f t="shared" si="43"/>
        <v>224.06810000000002</v>
      </c>
      <c r="F986">
        <f t="shared" si="42"/>
        <v>252.77378883</v>
      </c>
    </row>
    <row r="987" spans="1:6" x14ac:dyDescent="0.35">
      <c r="A987" s="7">
        <v>986</v>
      </c>
      <c r="B987" s="2">
        <v>44894</v>
      </c>
      <c r="C987" s="4">
        <v>180.83</v>
      </c>
      <c r="D987" s="8">
        <f t="shared" si="44"/>
        <v>179.94400000000002</v>
      </c>
      <c r="E987">
        <f t="shared" si="43"/>
        <v>221.50330000000002</v>
      </c>
      <c r="F987">
        <f t="shared" si="42"/>
        <v>252.07445800000005</v>
      </c>
    </row>
    <row r="988" spans="1:6" x14ac:dyDescent="0.35">
      <c r="A988" s="7">
        <v>987</v>
      </c>
      <c r="B988" s="2">
        <v>44895</v>
      </c>
      <c r="C988" s="4">
        <v>194.7</v>
      </c>
      <c r="D988" s="8">
        <f t="shared" si="44"/>
        <v>184.90199999999999</v>
      </c>
      <c r="E988">
        <f t="shared" si="43"/>
        <v>219.22270000000009</v>
      </c>
      <c r="F988">
        <f t="shared" si="42"/>
        <v>251.67802701000005</v>
      </c>
    </row>
    <row r="989" spans="1:6" x14ac:dyDescent="0.35">
      <c r="A989" s="7">
        <v>988</v>
      </c>
      <c r="B989" s="2">
        <v>44896</v>
      </c>
      <c r="C989" s="4">
        <v>194.7</v>
      </c>
      <c r="D989" s="8">
        <f t="shared" si="44"/>
        <v>187.202</v>
      </c>
      <c r="E989">
        <f t="shared" si="43"/>
        <v>217.1007000000001</v>
      </c>
      <c r="F989">
        <f t="shared" si="42"/>
        <v>251.29432933999999</v>
      </c>
    </row>
    <row r="990" spans="1:6" x14ac:dyDescent="0.35">
      <c r="A990" s="7">
        <v>989</v>
      </c>
      <c r="B990" s="2">
        <v>44897</v>
      </c>
      <c r="C990" s="4">
        <v>194.86</v>
      </c>
      <c r="D990" s="8">
        <f t="shared" si="44"/>
        <v>189.60200000000003</v>
      </c>
      <c r="E990">
        <f t="shared" si="43"/>
        <v>215.22610000000012</v>
      </c>
      <c r="F990">
        <f t="shared" si="42"/>
        <v>250.87253171</v>
      </c>
    </row>
    <row r="991" spans="1:6" x14ac:dyDescent="0.35">
      <c r="A991" s="7">
        <v>990</v>
      </c>
      <c r="B991" s="2">
        <v>44900</v>
      </c>
      <c r="C991" s="4">
        <v>182.45</v>
      </c>
      <c r="D991" s="8">
        <f t="shared" si="44"/>
        <v>189.50799999999998</v>
      </c>
      <c r="E991">
        <f t="shared" si="43"/>
        <v>213.36850000000013</v>
      </c>
      <c r="F991">
        <f t="shared" si="42"/>
        <v>250.31390076000002</v>
      </c>
    </row>
    <row r="992" spans="1:6" x14ac:dyDescent="0.35">
      <c r="A992" s="7">
        <v>991</v>
      </c>
      <c r="B992" s="2">
        <v>44901</v>
      </c>
      <c r="C992" s="4">
        <v>179.82</v>
      </c>
      <c r="D992" s="8">
        <f t="shared" si="44"/>
        <v>189.30599999999998</v>
      </c>
      <c r="E992">
        <f t="shared" si="43"/>
        <v>211.44470000000013</v>
      </c>
      <c r="F992">
        <f t="shared" si="42"/>
        <v>249.71143649000001</v>
      </c>
    </row>
    <row r="993" spans="1:6" x14ac:dyDescent="0.35">
      <c r="A993" s="7">
        <v>992</v>
      </c>
      <c r="B993" s="2">
        <v>44902</v>
      </c>
      <c r="C993" s="4">
        <v>174.04</v>
      </c>
      <c r="D993" s="8">
        <f t="shared" si="44"/>
        <v>185.17399999999998</v>
      </c>
      <c r="E993">
        <f t="shared" si="43"/>
        <v>209.26670000000013</v>
      </c>
      <c r="F993">
        <f t="shared" si="42"/>
        <v>249.04637223000006</v>
      </c>
    </row>
    <row r="994" spans="1:6" x14ac:dyDescent="0.35">
      <c r="A994" s="7">
        <v>993</v>
      </c>
      <c r="B994" s="2">
        <v>44903</v>
      </c>
      <c r="C994" s="4">
        <v>173.44</v>
      </c>
      <c r="D994" s="8">
        <f t="shared" si="44"/>
        <v>180.92199999999997</v>
      </c>
      <c r="E994">
        <f t="shared" si="43"/>
        <v>206.97930000000011</v>
      </c>
      <c r="F994">
        <f t="shared" si="42"/>
        <v>248.32547469000002</v>
      </c>
    </row>
    <row r="995" spans="1:6" x14ac:dyDescent="0.35">
      <c r="A995" s="7">
        <v>994</v>
      </c>
      <c r="B995" s="2">
        <v>44904</v>
      </c>
      <c r="C995" s="4">
        <v>179.05</v>
      </c>
      <c r="D995" s="8">
        <f t="shared" si="44"/>
        <v>177.76</v>
      </c>
      <c r="E995">
        <f t="shared" si="43"/>
        <v>205.19610000000009</v>
      </c>
      <c r="F995">
        <f t="shared" si="42"/>
        <v>247.64097716000001</v>
      </c>
    </row>
    <row r="996" spans="1:6" x14ac:dyDescent="0.35">
      <c r="A996" s="7">
        <v>995</v>
      </c>
      <c r="B996" s="2">
        <v>44907</v>
      </c>
      <c r="C996" s="4">
        <v>167.82</v>
      </c>
      <c r="D996" s="8">
        <f t="shared" si="44"/>
        <v>174.83399999999997</v>
      </c>
      <c r="E996">
        <f t="shared" si="43"/>
        <v>203.24750000000003</v>
      </c>
      <c r="F996">
        <f t="shared" si="42"/>
        <v>246.60211320999994</v>
      </c>
    </row>
    <row r="997" spans="1:6" x14ac:dyDescent="0.35">
      <c r="A997" s="7">
        <v>996</v>
      </c>
      <c r="B997" s="2">
        <v>44908</v>
      </c>
      <c r="C997" s="4">
        <v>160.94999999999999</v>
      </c>
      <c r="D997" s="8">
        <f t="shared" si="44"/>
        <v>171.06</v>
      </c>
      <c r="E997">
        <f t="shared" si="43"/>
        <v>201.6185000000001</v>
      </c>
      <c r="F997">
        <f t="shared" si="42"/>
        <v>245.48918259999994</v>
      </c>
    </row>
    <row r="998" spans="1:6" x14ac:dyDescent="0.35">
      <c r="A998" s="7">
        <v>997</v>
      </c>
      <c r="B998" s="2">
        <v>44909</v>
      </c>
      <c r="C998" s="4">
        <v>156.80000000000001</v>
      </c>
      <c r="D998" s="8">
        <f t="shared" si="44"/>
        <v>167.61199999999999</v>
      </c>
      <c r="E998">
        <f t="shared" si="43"/>
        <v>199.76570000000004</v>
      </c>
      <c r="F998">
        <f t="shared" ref="F998:F1061" si="45">+SUM(C899:C998)/COUNT(C899:C998)</f>
        <v>244.37285194999993</v>
      </c>
    </row>
    <row r="999" spans="1:6" x14ac:dyDescent="0.35">
      <c r="A999" s="7">
        <v>998</v>
      </c>
      <c r="B999" s="2">
        <v>44910</v>
      </c>
      <c r="C999" s="4">
        <v>157.66999999999999</v>
      </c>
      <c r="D999" s="8">
        <f t="shared" si="44"/>
        <v>164.458</v>
      </c>
      <c r="E999">
        <f t="shared" si="43"/>
        <v>198.10290000000001</v>
      </c>
      <c r="F999">
        <f t="shared" si="45"/>
        <v>243.36095453999994</v>
      </c>
    </row>
    <row r="1000" spans="1:6" x14ac:dyDescent="0.35">
      <c r="A1000" s="7">
        <v>999</v>
      </c>
      <c r="B1000" s="2">
        <v>44911</v>
      </c>
      <c r="C1000" s="4">
        <v>150.22999999999999</v>
      </c>
      <c r="D1000" s="8">
        <f t="shared" si="44"/>
        <v>158.69400000000002</v>
      </c>
      <c r="E1000">
        <f t="shared" si="43"/>
        <v>196.34489999999997</v>
      </c>
      <c r="F1000">
        <f t="shared" si="45"/>
        <v>242.11505728999998</v>
      </c>
    </row>
    <row r="1001" spans="1:6" x14ac:dyDescent="0.35">
      <c r="A1001" s="7">
        <v>1000</v>
      </c>
      <c r="B1001" s="2">
        <v>44914</v>
      </c>
      <c r="C1001" s="4">
        <v>149.87</v>
      </c>
      <c r="D1001" s="8">
        <f t="shared" si="44"/>
        <v>155.10399999999998</v>
      </c>
      <c r="E1001">
        <f t="shared" si="43"/>
        <v>194.8809</v>
      </c>
      <c r="F1001">
        <f t="shared" si="45"/>
        <v>240.80476009999995</v>
      </c>
    </row>
    <row r="1002" spans="1:6" x14ac:dyDescent="0.35">
      <c r="A1002" s="7">
        <v>1001</v>
      </c>
      <c r="B1002" s="2">
        <v>44915</v>
      </c>
      <c r="C1002" s="4">
        <v>137.80000000000001</v>
      </c>
      <c r="D1002" s="8">
        <f t="shared" si="44"/>
        <v>150.47400000000002</v>
      </c>
      <c r="E1002">
        <f t="shared" si="43"/>
        <v>193.17769999999996</v>
      </c>
      <c r="F1002">
        <f t="shared" si="45"/>
        <v>239.21126306999994</v>
      </c>
    </row>
    <row r="1003" spans="1:6" x14ac:dyDescent="0.35">
      <c r="A1003" s="7">
        <v>1002</v>
      </c>
      <c r="B1003" s="2">
        <v>44916</v>
      </c>
      <c r="C1003" s="4">
        <v>137.57</v>
      </c>
      <c r="D1003" s="8">
        <f t="shared" si="44"/>
        <v>146.62799999999999</v>
      </c>
      <c r="E1003">
        <f t="shared" si="43"/>
        <v>191.59909999999994</v>
      </c>
      <c r="F1003">
        <f t="shared" si="45"/>
        <v>237.61419937999995</v>
      </c>
    </row>
    <row r="1004" spans="1:6" x14ac:dyDescent="0.35">
      <c r="A1004" s="7">
        <v>1003</v>
      </c>
      <c r="B1004" s="2">
        <v>44917</v>
      </c>
      <c r="C1004" s="4">
        <v>125.35</v>
      </c>
      <c r="D1004" s="8">
        <f t="shared" si="44"/>
        <v>140.16400000000002</v>
      </c>
      <c r="E1004">
        <f t="shared" si="43"/>
        <v>189.76129999999998</v>
      </c>
      <c r="F1004">
        <f t="shared" si="45"/>
        <v>235.86183571999993</v>
      </c>
    </row>
    <row r="1005" spans="1:6" x14ac:dyDescent="0.35">
      <c r="A1005" s="7">
        <v>1004</v>
      </c>
      <c r="B1005" s="2">
        <v>44918</v>
      </c>
      <c r="C1005" s="4">
        <v>123.15</v>
      </c>
      <c r="D1005" s="8">
        <f t="shared" si="44"/>
        <v>134.74799999999999</v>
      </c>
      <c r="E1005">
        <f t="shared" si="43"/>
        <v>187.78989999999993</v>
      </c>
      <c r="F1005">
        <f t="shared" si="45"/>
        <v>234.01937212999994</v>
      </c>
    </row>
    <row r="1006" spans="1:6" x14ac:dyDescent="0.35">
      <c r="A1006" s="7">
        <v>1005</v>
      </c>
      <c r="B1006" s="2">
        <v>44922</v>
      </c>
      <c r="C1006" s="4">
        <v>109.1</v>
      </c>
      <c r="D1006" s="8">
        <f t="shared" si="44"/>
        <v>126.59400000000001</v>
      </c>
      <c r="E1006">
        <f t="shared" si="43"/>
        <v>185.87209999999993</v>
      </c>
      <c r="F1006">
        <f t="shared" si="45"/>
        <v>232.02404187999994</v>
      </c>
    </row>
    <row r="1007" spans="1:6" x14ac:dyDescent="0.35">
      <c r="A1007" s="7">
        <v>1006</v>
      </c>
      <c r="B1007" s="2">
        <v>44923</v>
      </c>
      <c r="C1007" s="4">
        <v>112.71</v>
      </c>
      <c r="D1007" s="8">
        <f t="shared" si="44"/>
        <v>121.57599999999999</v>
      </c>
      <c r="E1007">
        <f t="shared" si="43"/>
        <v>183.73929999999993</v>
      </c>
      <c r="F1007">
        <f t="shared" si="45"/>
        <v>230.26944475999994</v>
      </c>
    </row>
    <row r="1008" spans="1:6" x14ac:dyDescent="0.35">
      <c r="A1008" s="7">
        <v>1007</v>
      </c>
      <c r="B1008" s="2">
        <v>44924</v>
      </c>
      <c r="C1008" s="4">
        <v>121.82</v>
      </c>
      <c r="D1008" s="8">
        <f t="shared" si="44"/>
        <v>118.426</v>
      </c>
      <c r="E1008">
        <f t="shared" si="43"/>
        <v>181.77189999999987</v>
      </c>
      <c r="F1008">
        <f t="shared" si="45"/>
        <v>228.5834143299999</v>
      </c>
    </row>
    <row r="1009" spans="1:6" x14ac:dyDescent="0.35">
      <c r="A1009" s="7">
        <v>1008</v>
      </c>
      <c r="B1009" s="2">
        <v>44925</v>
      </c>
      <c r="C1009" s="4">
        <v>123.18</v>
      </c>
      <c r="D1009" s="8">
        <f t="shared" si="44"/>
        <v>117.992</v>
      </c>
      <c r="E1009">
        <f t="shared" si="43"/>
        <v>179.79469999999989</v>
      </c>
      <c r="F1009">
        <f t="shared" si="45"/>
        <v>226.9818838299999</v>
      </c>
    </row>
    <row r="1010" spans="1:6" x14ac:dyDescent="0.35">
      <c r="A1010" s="7">
        <v>1009</v>
      </c>
      <c r="B1010" s="2">
        <v>44929</v>
      </c>
      <c r="C1010" s="4">
        <v>108.1</v>
      </c>
      <c r="D1010" s="8">
        <f t="shared" si="44"/>
        <v>114.982</v>
      </c>
      <c r="E1010">
        <f t="shared" si="43"/>
        <v>177.8110999999999</v>
      </c>
      <c r="F1010">
        <f t="shared" si="45"/>
        <v>225.1193201099999</v>
      </c>
    </row>
    <row r="1011" spans="1:6" x14ac:dyDescent="0.35">
      <c r="A1011" s="7">
        <v>1010</v>
      </c>
      <c r="B1011" s="2">
        <v>44930</v>
      </c>
      <c r="C1011" s="4">
        <v>113.64</v>
      </c>
      <c r="D1011" s="8">
        <f t="shared" si="44"/>
        <v>115.88999999999999</v>
      </c>
      <c r="E1011">
        <f t="shared" si="43"/>
        <v>175.79509999999991</v>
      </c>
      <c r="F1011">
        <f t="shared" si="45"/>
        <v>223.38942297999986</v>
      </c>
    </row>
    <row r="1012" spans="1:6" x14ac:dyDescent="0.35">
      <c r="A1012" s="7">
        <v>1011</v>
      </c>
      <c r="B1012" s="2">
        <v>44931</v>
      </c>
      <c r="C1012" s="4">
        <v>110.34</v>
      </c>
      <c r="D1012" s="8">
        <f t="shared" si="44"/>
        <v>115.41600000000001</v>
      </c>
      <c r="E1012">
        <f t="shared" ref="E1012:E1075" si="46">+SUM(C963:C1012)/COUNT(C963:C1012)</f>
        <v>173.77689999999996</v>
      </c>
      <c r="F1012">
        <f t="shared" si="45"/>
        <v>221.49252597999984</v>
      </c>
    </row>
    <row r="1013" spans="1:6" x14ac:dyDescent="0.35">
      <c r="A1013" s="7">
        <v>1012</v>
      </c>
      <c r="B1013" s="2">
        <v>44932</v>
      </c>
      <c r="C1013" s="4">
        <v>113.06</v>
      </c>
      <c r="D1013" s="8">
        <f t="shared" si="44"/>
        <v>113.66399999999999</v>
      </c>
      <c r="E1013">
        <f t="shared" si="46"/>
        <v>171.58979999999991</v>
      </c>
      <c r="F1013">
        <f t="shared" si="45"/>
        <v>219.52992906999989</v>
      </c>
    </row>
    <row r="1014" spans="1:6" x14ac:dyDescent="0.35">
      <c r="A1014" s="7">
        <v>1013</v>
      </c>
      <c r="B1014" s="2">
        <v>44935</v>
      </c>
      <c r="C1014" s="4">
        <v>119.77</v>
      </c>
      <c r="D1014" s="8">
        <f t="shared" si="44"/>
        <v>112.98200000000001</v>
      </c>
      <c r="E1014">
        <f t="shared" si="46"/>
        <v>169.49239999999995</v>
      </c>
      <c r="F1014">
        <f t="shared" si="45"/>
        <v>217.66199879999988</v>
      </c>
    </row>
    <row r="1015" spans="1:6" x14ac:dyDescent="0.35">
      <c r="A1015" s="7">
        <v>1014</v>
      </c>
      <c r="B1015" s="2">
        <v>44936</v>
      </c>
      <c r="C1015" s="4">
        <v>118.85</v>
      </c>
      <c r="D1015" s="8">
        <f t="shared" si="44"/>
        <v>115.13199999999999</v>
      </c>
      <c r="E1015">
        <f t="shared" si="46"/>
        <v>167.36759999999998</v>
      </c>
      <c r="F1015">
        <f t="shared" si="45"/>
        <v>215.81053516999989</v>
      </c>
    </row>
    <row r="1016" spans="1:6" x14ac:dyDescent="0.35">
      <c r="A1016" s="7">
        <v>1015</v>
      </c>
      <c r="B1016" s="2">
        <v>44937</v>
      </c>
      <c r="C1016" s="4">
        <v>123.22</v>
      </c>
      <c r="D1016" s="8">
        <f t="shared" si="44"/>
        <v>117.048</v>
      </c>
      <c r="E1016">
        <f t="shared" si="46"/>
        <v>165.26159999999999</v>
      </c>
      <c r="F1016">
        <f t="shared" si="45"/>
        <v>214.01403819999996</v>
      </c>
    </row>
    <row r="1017" spans="1:6" x14ac:dyDescent="0.35">
      <c r="A1017" s="7">
        <v>1016</v>
      </c>
      <c r="B1017" s="2">
        <v>44938</v>
      </c>
      <c r="C1017" s="4">
        <v>123.56</v>
      </c>
      <c r="D1017" s="8">
        <f t="shared" si="44"/>
        <v>119.69200000000001</v>
      </c>
      <c r="E1017">
        <f t="shared" si="46"/>
        <v>163.18200000000002</v>
      </c>
      <c r="F1017">
        <f t="shared" si="45"/>
        <v>212.28297449999994</v>
      </c>
    </row>
    <row r="1018" spans="1:6" x14ac:dyDescent="0.35">
      <c r="A1018" s="7">
        <v>1017</v>
      </c>
      <c r="B1018" s="2">
        <v>44939</v>
      </c>
      <c r="C1018" s="4">
        <v>122.4</v>
      </c>
      <c r="D1018" s="8">
        <f t="shared" si="44"/>
        <v>121.56000000000002</v>
      </c>
      <c r="E1018">
        <f t="shared" si="46"/>
        <v>161.0736</v>
      </c>
      <c r="F1018">
        <f t="shared" si="45"/>
        <v>210.60784407</v>
      </c>
    </row>
    <row r="1019" spans="1:6" x14ac:dyDescent="0.35">
      <c r="A1019" s="7">
        <v>1018</v>
      </c>
      <c r="B1019" s="2">
        <v>44943</v>
      </c>
      <c r="C1019" s="4">
        <v>131.49</v>
      </c>
      <c r="D1019" s="8">
        <f t="shared" si="44"/>
        <v>123.904</v>
      </c>
      <c r="E1019">
        <f t="shared" si="46"/>
        <v>159.40380000000002</v>
      </c>
      <c r="F1019">
        <f t="shared" si="45"/>
        <v>208.95821369999999</v>
      </c>
    </row>
    <row r="1020" spans="1:6" x14ac:dyDescent="0.35">
      <c r="A1020" s="7">
        <v>1019</v>
      </c>
      <c r="B1020" s="2">
        <v>44944</v>
      </c>
      <c r="C1020" s="4">
        <v>128.78</v>
      </c>
      <c r="D1020" s="8">
        <f t="shared" si="44"/>
        <v>125.89000000000001</v>
      </c>
      <c r="E1020">
        <f t="shared" si="46"/>
        <v>157.67320000000001</v>
      </c>
      <c r="F1020">
        <f t="shared" si="45"/>
        <v>207.27504999999996</v>
      </c>
    </row>
    <row r="1021" spans="1:6" x14ac:dyDescent="0.35">
      <c r="A1021" s="7">
        <v>1020</v>
      </c>
      <c r="B1021" s="2">
        <v>44945</v>
      </c>
      <c r="C1021" s="4">
        <v>127.17</v>
      </c>
      <c r="D1021" s="8">
        <f t="shared" si="44"/>
        <v>126.67999999999999</v>
      </c>
      <c r="E1021">
        <f t="shared" si="46"/>
        <v>156.06720000000004</v>
      </c>
      <c r="F1021">
        <f t="shared" si="45"/>
        <v>205.58605</v>
      </c>
    </row>
    <row r="1022" spans="1:6" x14ac:dyDescent="0.35">
      <c r="A1022" s="7">
        <v>1021</v>
      </c>
      <c r="B1022" s="2">
        <v>44946</v>
      </c>
      <c r="C1022" s="4">
        <v>133.41999999999999</v>
      </c>
      <c r="D1022" s="8">
        <f t="shared" si="44"/>
        <v>128.65199999999999</v>
      </c>
      <c r="E1022">
        <f t="shared" si="46"/>
        <v>154.79400000000004</v>
      </c>
      <c r="F1022">
        <f t="shared" si="45"/>
        <v>204.03934999999998</v>
      </c>
    </row>
    <row r="1023" spans="1:6" x14ac:dyDescent="0.35">
      <c r="A1023" s="7">
        <v>1022</v>
      </c>
      <c r="B1023" s="2">
        <v>44949</v>
      </c>
      <c r="C1023" s="4">
        <v>143.75</v>
      </c>
      <c r="D1023" s="8">
        <f t="shared" si="44"/>
        <v>132.922</v>
      </c>
      <c r="E1023">
        <f t="shared" si="46"/>
        <v>153.84300000000005</v>
      </c>
      <c r="F1023">
        <f t="shared" si="45"/>
        <v>202.62864999999999</v>
      </c>
    </row>
    <row r="1024" spans="1:6" x14ac:dyDescent="0.35">
      <c r="A1024" s="7">
        <v>1023</v>
      </c>
      <c r="B1024" s="2">
        <v>44950</v>
      </c>
      <c r="C1024" s="4">
        <v>143.88999999999999</v>
      </c>
      <c r="D1024" s="8">
        <f t="shared" si="44"/>
        <v>135.40199999999999</v>
      </c>
      <c r="E1024">
        <f t="shared" si="46"/>
        <v>153.16900000000004</v>
      </c>
      <c r="F1024">
        <f t="shared" si="45"/>
        <v>201.29055</v>
      </c>
    </row>
    <row r="1025" spans="1:6" x14ac:dyDescent="0.35">
      <c r="A1025" s="7">
        <v>1024</v>
      </c>
      <c r="B1025" s="2">
        <v>44951</v>
      </c>
      <c r="C1025" s="4">
        <v>144.43</v>
      </c>
      <c r="D1025" s="8">
        <f t="shared" si="44"/>
        <v>138.53200000000001</v>
      </c>
      <c r="E1025">
        <f t="shared" si="46"/>
        <v>152.24320000000006</v>
      </c>
      <c r="F1025">
        <f t="shared" si="45"/>
        <v>199.97874999999999</v>
      </c>
    </row>
    <row r="1026" spans="1:6" x14ac:dyDescent="0.35">
      <c r="A1026" s="7">
        <v>1025</v>
      </c>
      <c r="B1026" s="2">
        <v>44952</v>
      </c>
      <c r="C1026" s="4">
        <v>160.27000000000001</v>
      </c>
      <c r="D1026" s="8">
        <f t="shared" si="44"/>
        <v>145.15199999999999</v>
      </c>
      <c r="E1026">
        <f t="shared" si="46"/>
        <v>151.52920000000006</v>
      </c>
      <c r="F1026">
        <f t="shared" si="45"/>
        <v>198.80985000000001</v>
      </c>
    </row>
    <row r="1027" spans="1:6" x14ac:dyDescent="0.35">
      <c r="A1027" s="7">
        <v>1026</v>
      </c>
      <c r="B1027" s="2">
        <v>44953</v>
      </c>
      <c r="C1027" s="4">
        <v>177.9</v>
      </c>
      <c r="D1027" s="8">
        <f t="shared" si="44"/>
        <v>154.048</v>
      </c>
      <c r="E1027">
        <f t="shared" si="46"/>
        <v>151.26820000000006</v>
      </c>
      <c r="F1027">
        <f t="shared" si="45"/>
        <v>197.88675000000003</v>
      </c>
    </row>
    <row r="1028" spans="1:6" x14ac:dyDescent="0.35">
      <c r="A1028" s="7">
        <v>1027</v>
      </c>
      <c r="B1028" s="2">
        <v>44956</v>
      </c>
      <c r="C1028" s="4">
        <v>166.66</v>
      </c>
      <c r="D1028" s="8">
        <f t="shared" si="44"/>
        <v>158.63</v>
      </c>
      <c r="E1028">
        <f t="shared" si="46"/>
        <v>150.71300000000008</v>
      </c>
      <c r="F1028">
        <f t="shared" si="45"/>
        <v>196.80915000000005</v>
      </c>
    </row>
    <row r="1029" spans="1:6" x14ac:dyDescent="0.35">
      <c r="A1029" s="7">
        <v>1028</v>
      </c>
      <c r="B1029" s="2">
        <v>44957</v>
      </c>
      <c r="C1029" s="4">
        <v>173.22</v>
      </c>
      <c r="D1029" s="8">
        <f t="shared" si="44"/>
        <v>164.49600000000001</v>
      </c>
      <c r="E1029">
        <f t="shared" si="46"/>
        <v>150.43900000000008</v>
      </c>
      <c r="F1029">
        <f t="shared" si="45"/>
        <v>195.70435000000006</v>
      </c>
    </row>
    <row r="1030" spans="1:6" x14ac:dyDescent="0.35">
      <c r="A1030" s="7">
        <v>1029</v>
      </c>
      <c r="B1030" s="2">
        <v>44958</v>
      </c>
      <c r="C1030" s="4">
        <v>181.41</v>
      </c>
      <c r="D1030" s="8">
        <f t="shared" si="44"/>
        <v>171.892</v>
      </c>
      <c r="E1030">
        <f t="shared" si="46"/>
        <v>150.40380000000007</v>
      </c>
      <c r="F1030">
        <f t="shared" si="45"/>
        <v>194.62585000000001</v>
      </c>
    </row>
    <row r="1031" spans="1:6" x14ac:dyDescent="0.35">
      <c r="A1031" s="7">
        <v>1030</v>
      </c>
      <c r="B1031" s="2">
        <v>44959</v>
      </c>
      <c r="C1031" s="4">
        <v>188.27</v>
      </c>
      <c r="D1031" s="8">
        <f t="shared" ref="D1031:D1094" si="47">+SUM(C1027:C1031)/COUNT(C1027:C1031)</f>
        <v>177.49199999999999</v>
      </c>
      <c r="E1031">
        <f t="shared" si="46"/>
        <v>150.56540000000007</v>
      </c>
      <c r="F1031">
        <f t="shared" si="45"/>
        <v>193.51175000000003</v>
      </c>
    </row>
    <row r="1032" spans="1:6" x14ac:dyDescent="0.35">
      <c r="A1032" s="7">
        <v>1031</v>
      </c>
      <c r="B1032" s="2">
        <v>44960</v>
      </c>
      <c r="C1032" s="4">
        <v>189.98</v>
      </c>
      <c r="D1032" s="8">
        <f t="shared" si="47"/>
        <v>179.90799999999999</v>
      </c>
      <c r="E1032">
        <f t="shared" si="46"/>
        <v>151.00760000000008</v>
      </c>
      <c r="F1032">
        <f t="shared" si="45"/>
        <v>192.36735000000004</v>
      </c>
    </row>
    <row r="1033" spans="1:6" x14ac:dyDescent="0.35">
      <c r="A1033" s="7">
        <v>1032</v>
      </c>
      <c r="B1033" s="2">
        <v>44963</v>
      </c>
      <c r="C1033" s="4">
        <v>194.76</v>
      </c>
      <c r="D1033" s="8">
        <f t="shared" si="47"/>
        <v>185.52799999999999</v>
      </c>
      <c r="E1033">
        <f t="shared" si="46"/>
        <v>151.5046000000001</v>
      </c>
      <c r="F1033">
        <f t="shared" si="45"/>
        <v>191.39365000000001</v>
      </c>
    </row>
    <row r="1034" spans="1:6" x14ac:dyDescent="0.35">
      <c r="A1034" s="7">
        <v>1033</v>
      </c>
      <c r="B1034" s="2">
        <v>44964</v>
      </c>
      <c r="C1034" s="4">
        <v>196.81</v>
      </c>
      <c r="D1034" s="8">
        <f t="shared" si="47"/>
        <v>190.24600000000001</v>
      </c>
      <c r="E1034">
        <f t="shared" si="46"/>
        <v>151.77680000000007</v>
      </c>
      <c r="F1034">
        <f t="shared" si="45"/>
        <v>190.33565000000002</v>
      </c>
    </row>
    <row r="1035" spans="1:6" x14ac:dyDescent="0.35">
      <c r="A1035" s="7">
        <v>1034</v>
      </c>
      <c r="B1035" s="2">
        <v>44965</v>
      </c>
      <c r="C1035" s="4">
        <v>201.29</v>
      </c>
      <c r="D1035" s="8">
        <f t="shared" si="47"/>
        <v>194.22199999999998</v>
      </c>
      <c r="E1035">
        <f t="shared" si="46"/>
        <v>152.14540000000005</v>
      </c>
      <c r="F1035">
        <f t="shared" si="45"/>
        <v>189.31104999999999</v>
      </c>
    </row>
    <row r="1036" spans="1:6" x14ac:dyDescent="0.35">
      <c r="A1036" s="7">
        <v>1035</v>
      </c>
      <c r="B1036" s="2">
        <v>44966</v>
      </c>
      <c r="C1036" s="4">
        <v>207.32</v>
      </c>
      <c r="D1036" s="8">
        <f t="shared" si="47"/>
        <v>198.03199999999998</v>
      </c>
      <c r="E1036">
        <f t="shared" si="46"/>
        <v>152.63340000000005</v>
      </c>
      <c r="F1036">
        <f t="shared" si="45"/>
        <v>188.35075000000003</v>
      </c>
    </row>
    <row r="1037" spans="1:6" x14ac:dyDescent="0.35">
      <c r="A1037" s="7">
        <v>1036</v>
      </c>
      <c r="B1037" s="2">
        <v>44967</v>
      </c>
      <c r="C1037" s="4">
        <v>196.89</v>
      </c>
      <c r="D1037" s="8">
        <f t="shared" si="47"/>
        <v>199.41400000000002</v>
      </c>
      <c r="E1037">
        <f t="shared" si="46"/>
        <v>152.9546</v>
      </c>
      <c r="F1037">
        <f t="shared" si="45"/>
        <v>187.22895000000005</v>
      </c>
    </row>
    <row r="1038" spans="1:6" x14ac:dyDescent="0.35">
      <c r="A1038" s="7">
        <v>1037</v>
      </c>
      <c r="B1038" s="2">
        <v>44970</v>
      </c>
      <c r="C1038" s="4">
        <v>194.64</v>
      </c>
      <c r="D1038" s="8">
        <f t="shared" si="47"/>
        <v>199.39000000000001</v>
      </c>
      <c r="E1038">
        <f t="shared" si="46"/>
        <v>152.95340000000002</v>
      </c>
      <c r="F1038">
        <f t="shared" si="45"/>
        <v>186.08805000000004</v>
      </c>
    </row>
    <row r="1039" spans="1:6" x14ac:dyDescent="0.35">
      <c r="A1039" s="7">
        <v>1038</v>
      </c>
      <c r="B1039" s="2">
        <v>44971</v>
      </c>
      <c r="C1039" s="4">
        <v>209.25</v>
      </c>
      <c r="D1039" s="8">
        <f t="shared" si="47"/>
        <v>201.87799999999999</v>
      </c>
      <c r="E1039">
        <f t="shared" si="46"/>
        <v>153.24440000000001</v>
      </c>
      <c r="F1039">
        <f t="shared" si="45"/>
        <v>185.17255000000006</v>
      </c>
    </row>
    <row r="1040" spans="1:6" x14ac:dyDescent="0.35">
      <c r="A1040" s="7">
        <v>1039</v>
      </c>
      <c r="B1040" s="2">
        <v>44972</v>
      </c>
      <c r="C1040" s="4">
        <v>214.24</v>
      </c>
      <c r="D1040" s="8">
        <f t="shared" si="47"/>
        <v>204.46799999999999</v>
      </c>
      <c r="E1040">
        <f t="shared" si="46"/>
        <v>153.63200000000001</v>
      </c>
      <c r="F1040">
        <f t="shared" si="45"/>
        <v>184.42905000000007</v>
      </c>
    </row>
    <row r="1041" spans="1:6" x14ac:dyDescent="0.35">
      <c r="A1041" s="7">
        <v>1040</v>
      </c>
      <c r="B1041" s="2">
        <v>44973</v>
      </c>
      <c r="C1041" s="4">
        <v>202.04</v>
      </c>
      <c r="D1041" s="8">
        <f t="shared" si="47"/>
        <v>203.41199999999998</v>
      </c>
      <c r="E1041">
        <f t="shared" si="46"/>
        <v>154.02380000000002</v>
      </c>
      <c r="F1041">
        <f t="shared" si="45"/>
        <v>183.69615000000005</v>
      </c>
    </row>
    <row r="1042" spans="1:6" x14ac:dyDescent="0.35">
      <c r="A1042" s="7">
        <v>1041</v>
      </c>
      <c r="B1042" s="2">
        <v>44974</v>
      </c>
      <c r="C1042" s="4">
        <v>208.31</v>
      </c>
      <c r="D1042" s="8">
        <f t="shared" si="47"/>
        <v>205.696</v>
      </c>
      <c r="E1042">
        <f t="shared" si="46"/>
        <v>154.59360000000004</v>
      </c>
      <c r="F1042">
        <f t="shared" si="45"/>
        <v>183.01915000000008</v>
      </c>
    </row>
    <row r="1043" spans="1:6" x14ac:dyDescent="0.35">
      <c r="A1043" s="7">
        <v>1042</v>
      </c>
      <c r="B1043" s="2">
        <v>44978</v>
      </c>
      <c r="C1043" s="4">
        <v>197.37</v>
      </c>
      <c r="D1043" s="8">
        <f t="shared" si="47"/>
        <v>206.24200000000002</v>
      </c>
      <c r="E1043">
        <f t="shared" si="46"/>
        <v>155.06020000000001</v>
      </c>
      <c r="F1043">
        <f t="shared" si="45"/>
        <v>182.16345000000004</v>
      </c>
    </row>
    <row r="1044" spans="1:6" x14ac:dyDescent="0.35">
      <c r="A1044" s="7">
        <v>1043</v>
      </c>
      <c r="B1044" s="2">
        <v>44979</v>
      </c>
      <c r="C1044" s="4">
        <v>200.86</v>
      </c>
      <c r="D1044" s="8">
        <f t="shared" si="47"/>
        <v>204.56399999999999</v>
      </c>
      <c r="E1044">
        <f t="shared" si="46"/>
        <v>155.6086</v>
      </c>
      <c r="F1044">
        <f t="shared" si="45"/>
        <v>181.29395000000005</v>
      </c>
    </row>
    <row r="1045" spans="1:6" x14ac:dyDescent="0.35">
      <c r="A1045" s="7">
        <v>1044</v>
      </c>
      <c r="B1045" s="2">
        <v>44980</v>
      </c>
      <c r="C1045" s="4">
        <v>202.07</v>
      </c>
      <c r="D1045" s="8">
        <f t="shared" si="47"/>
        <v>202.13000000000002</v>
      </c>
      <c r="E1045">
        <f t="shared" si="46"/>
        <v>156.06899999999999</v>
      </c>
      <c r="F1045">
        <f t="shared" si="45"/>
        <v>180.63255000000004</v>
      </c>
    </row>
    <row r="1046" spans="1:6" x14ac:dyDescent="0.35">
      <c r="A1046" s="7">
        <v>1045</v>
      </c>
      <c r="B1046" s="2">
        <v>44981</v>
      </c>
      <c r="C1046" s="4">
        <v>196.88</v>
      </c>
      <c r="D1046" s="8">
        <f t="shared" si="47"/>
        <v>201.09799999999998</v>
      </c>
      <c r="E1046">
        <f t="shared" si="46"/>
        <v>156.65019999999998</v>
      </c>
      <c r="F1046">
        <f t="shared" si="45"/>
        <v>179.94885000000002</v>
      </c>
    </row>
    <row r="1047" spans="1:6" x14ac:dyDescent="0.35">
      <c r="A1047" s="7">
        <v>1046</v>
      </c>
      <c r="B1047" s="2">
        <v>44984</v>
      </c>
      <c r="C1047" s="4">
        <v>207.63</v>
      </c>
      <c r="D1047" s="8">
        <f t="shared" si="47"/>
        <v>200.96199999999999</v>
      </c>
      <c r="E1047">
        <f t="shared" si="46"/>
        <v>157.5838</v>
      </c>
      <c r="F1047">
        <f t="shared" si="45"/>
        <v>179.60115000000005</v>
      </c>
    </row>
    <row r="1048" spans="1:6" x14ac:dyDescent="0.35">
      <c r="A1048" s="7">
        <v>1047</v>
      </c>
      <c r="B1048" s="2">
        <v>44985</v>
      </c>
      <c r="C1048" s="4">
        <v>205.71</v>
      </c>
      <c r="D1048" s="8">
        <f t="shared" si="47"/>
        <v>202.63</v>
      </c>
      <c r="E1048">
        <f t="shared" si="46"/>
        <v>158.56199999999998</v>
      </c>
      <c r="F1048">
        <f t="shared" si="45"/>
        <v>179.16385</v>
      </c>
    </row>
    <row r="1049" spans="1:6" x14ac:dyDescent="0.35">
      <c r="A1049" s="7">
        <v>1048</v>
      </c>
      <c r="B1049" s="2">
        <v>44986</v>
      </c>
      <c r="C1049" s="4">
        <v>202.77</v>
      </c>
      <c r="D1049" s="8">
        <f t="shared" si="47"/>
        <v>203.012</v>
      </c>
      <c r="E1049">
        <f t="shared" si="46"/>
        <v>159.46400000000003</v>
      </c>
      <c r="F1049">
        <f t="shared" si="45"/>
        <v>178.78344999999999</v>
      </c>
    </row>
    <row r="1050" spans="1:6" x14ac:dyDescent="0.35">
      <c r="A1050" s="7">
        <v>1049</v>
      </c>
      <c r="B1050" s="2">
        <v>44987</v>
      </c>
      <c r="C1050" s="4">
        <v>190.9</v>
      </c>
      <c r="D1050" s="8">
        <f t="shared" si="47"/>
        <v>200.77799999999999</v>
      </c>
      <c r="E1050">
        <f t="shared" si="46"/>
        <v>160.27740000000003</v>
      </c>
      <c r="F1050">
        <f t="shared" si="45"/>
        <v>178.31114999999997</v>
      </c>
    </row>
    <row r="1051" spans="1:6" x14ac:dyDescent="0.35">
      <c r="A1051" s="7">
        <v>1050</v>
      </c>
      <c r="B1051" s="2">
        <v>44988</v>
      </c>
      <c r="C1051" s="4">
        <v>197.79</v>
      </c>
      <c r="D1051" s="8">
        <f t="shared" si="47"/>
        <v>200.95999999999998</v>
      </c>
      <c r="E1051">
        <f t="shared" si="46"/>
        <v>161.23580000000001</v>
      </c>
      <c r="F1051">
        <f t="shared" si="45"/>
        <v>178.05834999999999</v>
      </c>
    </row>
    <row r="1052" spans="1:6" x14ac:dyDescent="0.35">
      <c r="A1052" s="7">
        <v>1051</v>
      </c>
      <c r="B1052" s="2">
        <v>44991</v>
      </c>
      <c r="C1052" s="4">
        <v>193.81</v>
      </c>
      <c r="D1052" s="8">
        <f t="shared" si="47"/>
        <v>198.196</v>
      </c>
      <c r="E1052">
        <f t="shared" si="46"/>
        <v>162.35599999999999</v>
      </c>
      <c r="F1052">
        <f t="shared" si="45"/>
        <v>177.76685000000001</v>
      </c>
    </row>
    <row r="1053" spans="1:6" x14ac:dyDescent="0.35">
      <c r="A1053" s="7">
        <v>1052</v>
      </c>
      <c r="B1053" s="2">
        <v>44992</v>
      </c>
      <c r="C1053" s="4">
        <v>187.71</v>
      </c>
      <c r="D1053" s="8">
        <f t="shared" si="47"/>
        <v>194.596</v>
      </c>
      <c r="E1053">
        <f t="shared" si="46"/>
        <v>163.3588</v>
      </c>
      <c r="F1053">
        <f t="shared" si="45"/>
        <v>177.47894999999997</v>
      </c>
    </row>
    <row r="1054" spans="1:6" x14ac:dyDescent="0.35">
      <c r="A1054" s="7">
        <v>1053</v>
      </c>
      <c r="B1054" s="2">
        <v>44993</v>
      </c>
      <c r="C1054" s="4">
        <v>182</v>
      </c>
      <c r="D1054" s="8">
        <f t="shared" si="47"/>
        <v>190.44200000000001</v>
      </c>
      <c r="E1054">
        <f t="shared" si="46"/>
        <v>164.49180000000001</v>
      </c>
      <c r="F1054">
        <f t="shared" si="45"/>
        <v>177.12654999999998</v>
      </c>
    </row>
    <row r="1055" spans="1:6" x14ac:dyDescent="0.35">
      <c r="A1055" s="7">
        <v>1054</v>
      </c>
      <c r="B1055" s="2">
        <v>44994</v>
      </c>
      <c r="C1055" s="4">
        <v>172.92</v>
      </c>
      <c r="D1055" s="8">
        <f t="shared" si="47"/>
        <v>186.846</v>
      </c>
      <c r="E1055">
        <f t="shared" si="46"/>
        <v>165.4872</v>
      </c>
      <c r="F1055">
        <f t="shared" si="45"/>
        <v>176.63854999999992</v>
      </c>
    </row>
    <row r="1056" spans="1:6" x14ac:dyDescent="0.35">
      <c r="A1056" s="7">
        <v>1055</v>
      </c>
      <c r="B1056" s="2">
        <v>44995</v>
      </c>
      <c r="C1056" s="4">
        <v>173.44</v>
      </c>
      <c r="D1056" s="8">
        <f t="shared" si="47"/>
        <v>181.97599999999997</v>
      </c>
      <c r="E1056">
        <f t="shared" si="46"/>
        <v>166.774</v>
      </c>
      <c r="F1056">
        <f t="shared" si="45"/>
        <v>176.32304999999988</v>
      </c>
    </row>
    <row r="1057" spans="1:6" x14ac:dyDescent="0.35">
      <c r="A1057" s="7">
        <v>1056</v>
      </c>
      <c r="B1057" s="2">
        <v>44998</v>
      </c>
      <c r="C1057" s="4">
        <v>174.48</v>
      </c>
      <c r="D1057" s="8">
        <f t="shared" si="47"/>
        <v>178.10999999999999</v>
      </c>
      <c r="E1057">
        <f t="shared" si="46"/>
        <v>168.0094</v>
      </c>
      <c r="F1057">
        <f t="shared" si="45"/>
        <v>175.87434999999991</v>
      </c>
    </row>
    <row r="1058" spans="1:6" x14ac:dyDescent="0.35">
      <c r="A1058" s="7">
        <v>1057</v>
      </c>
      <c r="B1058" s="2">
        <v>44999</v>
      </c>
      <c r="C1058" s="4">
        <v>183.26</v>
      </c>
      <c r="D1058" s="8">
        <f t="shared" si="47"/>
        <v>177.21999999999997</v>
      </c>
      <c r="E1058">
        <f t="shared" si="46"/>
        <v>169.23820000000001</v>
      </c>
      <c r="F1058">
        <f t="shared" si="45"/>
        <v>175.50504999999987</v>
      </c>
    </row>
    <row r="1059" spans="1:6" x14ac:dyDescent="0.35">
      <c r="A1059" s="7">
        <v>1058</v>
      </c>
      <c r="B1059" s="2">
        <v>45000</v>
      </c>
      <c r="C1059" s="4">
        <v>180.45</v>
      </c>
      <c r="D1059" s="8">
        <f t="shared" si="47"/>
        <v>176.91</v>
      </c>
      <c r="E1059">
        <f t="shared" si="46"/>
        <v>170.3836</v>
      </c>
      <c r="F1059">
        <f t="shared" si="45"/>
        <v>175.08914999999988</v>
      </c>
    </row>
    <row r="1060" spans="1:6" x14ac:dyDescent="0.35">
      <c r="A1060" s="7">
        <v>1059</v>
      </c>
      <c r="B1060" s="2">
        <v>45001</v>
      </c>
      <c r="C1060" s="4">
        <v>184.13</v>
      </c>
      <c r="D1060" s="8">
        <f t="shared" si="47"/>
        <v>179.15199999999999</v>
      </c>
      <c r="E1060">
        <f t="shared" si="46"/>
        <v>171.90419999999997</v>
      </c>
      <c r="F1060">
        <f t="shared" si="45"/>
        <v>174.85764999999989</v>
      </c>
    </row>
    <row r="1061" spans="1:6" x14ac:dyDescent="0.35">
      <c r="A1061" s="7">
        <v>1060</v>
      </c>
      <c r="B1061" s="2">
        <v>45002</v>
      </c>
      <c r="C1061" s="4">
        <v>180.13</v>
      </c>
      <c r="D1061" s="8">
        <f t="shared" si="47"/>
        <v>180.49</v>
      </c>
      <c r="E1061">
        <f t="shared" si="46"/>
        <v>173.23399999999995</v>
      </c>
      <c r="F1061">
        <f t="shared" si="45"/>
        <v>174.5145499999999</v>
      </c>
    </row>
    <row r="1062" spans="1:6" x14ac:dyDescent="0.35">
      <c r="A1062" s="7">
        <v>1061</v>
      </c>
      <c r="B1062" s="2">
        <v>45005</v>
      </c>
      <c r="C1062" s="4">
        <v>183.25</v>
      </c>
      <c r="D1062" s="8">
        <f t="shared" si="47"/>
        <v>182.24399999999997</v>
      </c>
      <c r="E1062">
        <f t="shared" si="46"/>
        <v>174.69219999999999</v>
      </c>
      <c r="F1062">
        <f t="shared" ref="F1062:F1125" si="48">+SUM(C963:C1062)/COUNT(C963:C1062)</f>
        <v>174.23454999999996</v>
      </c>
    </row>
    <row r="1063" spans="1:6" x14ac:dyDescent="0.35">
      <c r="A1063" s="7">
        <v>1062</v>
      </c>
      <c r="B1063" s="2">
        <v>45006</v>
      </c>
      <c r="C1063" s="4">
        <v>197.58</v>
      </c>
      <c r="D1063" s="8">
        <f t="shared" si="47"/>
        <v>185.108</v>
      </c>
      <c r="E1063">
        <f t="shared" si="46"/>
        <v>176.38259999999994</v>
      </c>
      <c r="F1063">
        <f t="shared" si="48"/>
        <v>173.98619999999994</v>
      </c>
    </row>
    <row r="1064" spans="1:6" x14ac:dyDescent="0.35">
      <c r="A1064" s="7">
        <v>1063</v>
      </c>
      <c r="B1064" s="2">
        <v>45007</v>
      </c>
      <c r="C1064" s="4">
        <v>191.15</v>
      </c>
      <c r="D1064" s="8">
        <f t="shared" si="47"/>
        <v>187.24799999999999</v>
      </c>
      <c r="E1064">
        <f t="shared" si="46"/>
        <v>177.81019999999998</v>
      </c>
      <c r="F1064">
        <f t="shared" si="48"/>
        <v>173.65129999999996</v>
      </c>
    </row>
    <row r="1065" spans="1:6" x14ac:dyDescent="0.35">
      <c r="A1065" s="7">
        <v>1064</v>
      </c>
      <c r="B1065" s="2">
        <v>45008</v>
      </c>
      <c r="C1065" s="4">
        <v>192.22</v>
      </c>
      <c r="D1065" s="8">
        <f t="shared" si="47"/>
        <v>188.86600000000001</v>
      </c>
      <c r="E1065">
        <f t="shared" si="46"/>
        <v>179.27759999999995</v>
      </c>
      <c r="F1065">
        <f t="shared" si="48"/>
        <v>173.32260000000002</v>
      </c>
    </row>
    <row r="1066" spans="1:6" x14ac:dyDescent="0.35">
      <c r="A1066" s="7">
        <v>1065</v>
      </c>
      <c r="B1066" s="2">
        <v>45009</v>
      </c>
      <c r="C1066" s="4">
        <v>190.41</v>
      </c>
      <c r="D1066" s="8">
        <f t="shared" si="47"/>
        <v>190.922</v>
      </c>
      <c r="E1066">
        <f t="shared" si="46"/>
        <v>180.62139999999997</v>
      </c>
      <c r="F1066">
        <f t="shared" si="48"/>
        <v>172.94149999999999</v>
      </c>
    </row>
    <row r="1067" spans="1:6" x14ac:dyDescent="0.35">
      <c r="A1067" s="7">
        <v>1066</v>
      </c>
      <c r="B1067" s="2">
        <v>45012</v>
      </c>
      <c r="C1067" s="4">
        <v>191.81</v>
      </c>
      <c r="D1067" s="8">
        <f t="shared" si="47"/>
        <v>192.63400000000001</v>
      </c>
      <c r="E1067">
        <f t="shared" si="46"/>
        <v>181.98639999999995</v>
      </c>
      <c r="F1067">
        <f t="shared" si="48"/>
        <v>172.58420000000001</v>
      </c>
    </row>
    <row r="1068" spans="1:6" x14ac:dyDescent="0.35">
      <c r="A1068" s="7">
        <v>1067</v>
      </c>
      <c r="B1068" s="2">
        <v>45013</v>
      </c>
      <c r="C1068" s="4">
        <v>189.19</v>
      </c>
      <c r="D1068" s="8">
        <f t="shared" si="47"/>
        <v>190.95599999999999</v>
      </c>
      <c r="E1068">
        <f t="shared" si="46"/>
        <v>183.32219999999998</v>
      </c>
      <c r="F1068">
        <f t="shared" si="48"/>
        <v>172.19789999999998</v>
      </c>
    </row>
    <row r="1069" spans="1:6" x14ac:dyDescent="0.35">
      <c r="A1069" s="7">
        <v>1068</v>
      </c>
      <c r="B1069" s="2">
        <v>45014</v>
      </c>
      <c r="C1069" s="4">
        <v>193.88</v>
      </c>
      <c r="D1069" s="8">
        <f t="shared" si="47"/>
        <v>191.50200000000001</v>
      </c>
      <c r="E1069">
        <f t="shared" si="46"/>
        <v>184.56999999999996</v>
      </c>
      <c r="F1069">
        <f t="shared" si="48"/>
        <v>171.98689999999996</v>
      </c>
    </row>
    <row r="1070" spans="1:6" x14ac:dyDescent="0.35">
      <c r="A1070" s="7">
        <v>1069</v>
      </c>
      <c r="B1070" s="2">
        <v>45015</v>
      </c>
      <c r="C1070" s="4">
        <v>195.28</v>
      </c>
      <c r="D1070" s="8">
        <f t="shared" si="47"/>
        <v>192.114</v>
      </c>
      <c r="E1070">
        <f t="shared" si="46"/>
        <v>185.89999999999998</v>
      </c>
      <c r="F1070">
        <f t="shared" si="48"/>
        <v>171.78659999999996</v>
      </c>
    </row>
    <row r="1071" spans="1:6" x14ac:dyDescent="0.35">
      <c r="A1071" s="7">
        <v>1070</v>
      </c>
      <c r="B1071" s="2">
        <v>45016</v>
      </c>
      <c r="C1071" s="4">
        <v>207.46</v>
      </c>
      <c r="D1071" s="8">
        <f t="shared" si="47"/>
        <v>195.524</v>
      </c>
      <c r="E1071">
        <f t="shared" si="46"/>
        <v>187.50579999999994</v>
      </c>
      <c r="F1071">
        <f t="shared" si="48"/>
        <v>171.78649999999993</v>
      </c>
    </row>
    <row r="1072" spans="1:6" x14ac:dyDescent="0.35">
      <c r="A1072" s="7">
        <v>1071</v>
      </c>
      <c r="B1072" s="2">
        <v>45019</v>
      </c>
      <c r="C1072" s="4">
        <v>194.77</v>
      </c>
      <c r="D1072" s="8">
        <f t="shared" si="47"/>
        <v>196.11600000000001</v>
      </c>
      <c r="E1072">
        <f t="shared" si="46"/>
        <v>188.7328</v>
      </c>
      <c r="F1072">
        <f t="shared" si="48"/>
        <v>171.76339999999996</v>
      </c>
    </row>
    <row r="1073" spans="1:6" x14ac:dyDescent="0.35">
      <c r="A1073" s="7">
        <v>1072</v>
      </c>
      <c r="B1073" s="2">
        <v>45020</v>
      </c>
      <c r="C1073" s="4">
        <v>192.58</v>
      </c>
      <c r="D1073" s="8">
        <f t="shared" si="47"/>
        <v>196.79400000000001</v>
      </c>
      <c r="E1073">
        <f t="shared" si="46"/>
        <v>189.70939999999999</v>
      </c>
      <c r="F1073">
        <f t="shared" si="48"/>
        <v>171.77619999999999</v>
      </c>
    </row>
    <row r="1074" spans="1:6" x14ac:dyDescent="0.35">
      <c r="A1074" s="7">
        <v>1073</v>
      </c>
      <c r="B1074" s="2">
        <v>45021</v>
      </c>
      <c r="C1074" s="4">
        <v>185.52</v>
      </c>
      <c r="D1074" s="8">
        <f t="shared" si="47"/>
        <v>195.12200000000001</v>
      </c>
      <c r="E1074">
        <f t="shared" si="46"/>
        <v>190.542</v>
      </c>
      <c r="F1074">
        <f t="shared" si="48"/>
        <v>171.85550000000001</v>
      </c>
    </row>
    <row r="1075" spans="1:6" x14ac:dyDescent="0.35">
      <c r="A1075" s="7">
        <v>1074</v>
      </c>
      <c r="B1075" s="2">
        <v>45022</v>
      </c>
      <c r="C1075" s="4">
        <v>185.06</v>
      </c>
      <c r="D1075" s="8">
        <f t="shared" si="47"/>
        <v>193.07800000000003</v>
      </c>
      <c r="E1075">
        <f t="shared" si="46"/>
        <v>191.3546</v>
      </c>
      <c r="F1075">
        <f t="shared" si="48"/>
        <v>171.79890000000003</v>
      </c>
    </row>
    <row r="1076" spans="1:6" x14ac:dyDescent="0.35">
      <c r="A1076" s="7">
        <v>1075</v>
      </c>
      <c r="B1076" s="2">
        <v>45026</v>
      </c>
      <c r="C1076" s="4">
        <v>184.51</v>
      </c>
      <c r="D1076" s="8">
        <f t="shared" si="47"/>
        <v>188.488</v>
      </c>
      <c r="E1076">
        <f t="shared" ref="E1076:E1139" si="49">+SUM(C1027:C1076)/COUNT(C1027:C1076)</f>
        <v>191.83939999999998</v>
      </c>
      <c r="F1076">
        <f t="shared" si="48"/>
        <v>171.68430000000001</v>
      </c>
    </row>
    <row r="1077" spans="1:6" x14ac:dyDescent="0.35">
      <c r="A1077" s="7">
        <v>1076</v>
      </c>
      <c r="B1077" s="2">
        <v>45027</v>
      </c>
      <c r="C1077" s="4">
        <v>186.79</v>
      </c>
      <c r="D1077" s="8">
        <f t="shared" si="47"/>
        <v>186.892</v>
      </c>
      <c r="E1077">
        <f t="shared" si="49"/>
        <v>192.0172</v>
      </c>
      <c r="F1077">
        <f t="shared" si="48"/>
        <v>171.64269999999999</v>
      </c>
    </row>
    <row r="1078" spans="1:6" x14ac:dyDescent="0.35">
      <c r="A1078" s="7">
        <v>1077</v>
      </c>
      <c r="B1078" s="2">
        <v>45028</v>
      </c>
      <c r="C1078" s="4">
        <v>180.54</v>
      </c>
      <c r="D1078" s="8">
        <f t="shared" si="47"/>
        <v>184.48399999999998</v>
      </c>
      <c r="E1078">
        <f t="shared" si="49"/>
        <v>192.29480000000004</v>
      </c>
      <c r="F1078">
        <f t="shared" si="48"/>
        <v>171.50389999999999</v>
      </c>
    </row>
    <row r="1079" spans="1:6" x14ac:dyDescent="0.35">
      <c r="A1079" s="7">
        <v>1078</v>
      </c>
      <c r="B1079" s="2">
        <v>45029</v>
      </c>
      <c r="C1079" s="4">
        <v>185.9</v>
      </c>
      <c r="D1079" s="8">
        <f t="shared" si="47"/>
        <v>184.56</v>
      </c>
      <c r="E1079">
        <f t="shared" si="49"/>
        <v>192.54840000000002</v>
      </c>
      <c r="F1079">
        <f t="shared" si="48"/>
        <v>171.49369999999999</v>
      </c>
    </row>
    <row r="1080" spans="1:6" x14ac:dyDescent="0.35">
      <c r="A1080" s="7">
        <v>1079</v>
      </c>
      <c r="B1080" s="2">
        <v>45030</v>
      </c>
      <c r="C1080" s="4">
        <v>185</v>
      </c>
      <c r="D1080" s="8">
        <f t="shared" si="47"/>
        <v>184.54799999999997</v>
      </c>
      <c r="E1080">
        <f t="shared" si="49"/>
        <v>192.62020000000004</v>
      </c>
      <c r="F1080">
        <f t="shared" si="48"/>
        <v>171.512</v>
      </c>
    </row>
    <row r="1081" spans="1:6" x14ac:dyDescent="0.35">
      <c r="A1081" s="7">
        <v>1080</v>
      </c>
      <c r="B1081" s="2">
        <v>45033</v>
      </c>
      <c r="C1081" s="4">
        <v>187.04</v>
      </c>
      <c r="D1081" s="8">
        <f t="shared" si="47"/>
        <v>185.054</v>
      </c>
      <c r="E1081">
        <f t="shared" si="49"/>
        <v>192.59560000000005</v>
      </c>
      <c r="F1081">
        <f t="shared" si="48"/>
        <v>171.58050000000003</v>
      </c>
    </row>
    <row r="1082" spans="1:6" x14ac:dyDescent="0.35">
      <c r="A1082" s="7">
        <v>1081</v>
      </c>
      <c r="B1082" s="2">
        <v>45034</v>
      </c>
      <c r="C1082" s="4">
        <v>184.31</v>
      </c>
      <c r="D1082" s="8">
        <f t="shared" si="47"/>
        <v>184.55799999999999</v>
      </c>
      <c r="E1082">
        <f t="shared" si="49"/>
        <v>192.48220000000003</v>
      </c>
      <c r="F1082">
        <f t="shared" si="48"/>
        <v>171.74490000000006</v>
      </c>
    </row>
    <row r="1083" spans="1:6" x14ac:dyDescent="0.35">
      <c r="A1083" s="7">
        <v>1082</v>
      </c>
      <c r="B1083" s="2">
        <v>45035</v>
      </c>
      <c r="C1083" s="4">
        <v>180.59</v>
      </c>
      <c r="D1083" s="8">
        <f t="shared" si="47"/>
        <v>184.56800000000001</v>
      </c>
      <c r="E1083">
        <f t="shared" si="49"/>
        <v>192.19880000000003</v>
      </c>
      <c r="F1083">
        <f t="shared" si="48"/>
        <v>171.85170000000005</v>
      </c>
    </row>
    <row r="1084" spans="1:6" x14ac:dyDescent="0.35">
      <c r="A1084" s="7">
        <v>1083</v>
      </c>
      <c r="B1084" s="2">
        <v>45036</v>
      </c>
      <c r="C1084" s="4">
        <v>162.99</v>
      </c>
      <c r="D1084" s="8">
        <f t="shared" si="47"/>
        <v>179.98599999999999</v>
      </c>
      <c r="E1084">
        <f t="shared" si="49"/>
        <v>191.52240000000006</v>
      </c>
      <c r="F1084">
        <f t="shared" si="48"/>
        <v>171.64960000000002</v>
      </c>
    </row>
    <row r="1085" spans="1:6" x14ac:dyDescent="0.35">
      <c r="A1085" s="7">
        <v>1084</v>
      </c>
      <c r="B1085" s="2">
        <v>45037</v>
      </c>
      <c r="C1085" s="4">
        <v>165.08</v>
      </c>
      <c r="D1085" s="8">
        <f t="shared" si="47"/>
        <v>176.00200000000001</v>
      </c>
      <c r="E1085">
        <f t="shared" si="49"/>
        <v>190.79820000000004</v>
      </c>
      <c r="F1085">
        <f t="shared" si="48"/>
        <v>171.47180000000003</v>
      </c>
    </row>
    <row r="1086" spans="1:6" x14ac:dyDescent="0.35">
      <c r="A1086" s="7">
        <v>1085</v>
      </c>
      <c r="B1086" s="2">
        <v>45040</v>
      </c>
      <c r="C1086" s="4">
        <v>162.55000000000001</v>
      </c>
      <c r="D1086" s="8">
        <f t="shared" si="47"/>
        <v>171.10399999999998</v>
      </c>
      <c r="E1086">
        <f t="shared" si="49"/>
        <v>189.90280000000001</v>
      </c>
      <c r="F1086">
        <f t="shared" si="48"/>
        <v>171.26810000000006</v>
      </c>
    </row>
    <row r="1087" spans="1:6" x14ac:dyDescent="0.35">
      <c r="A1087" s="7">
        <v>1086</v>
      </c>
      <c r="B1087" s="2">
        <v>45041</v>
      </c>
      <c r="C1087" s="4">
        <v>160.66999999999999</v>
      </c>
      <c r="D1087" s="8">
        <f t="shared" si="47"/>
        <v>166.376</v>
      </c>
      <c r="E1087">
        <f t="shared" si="49"/>
        <v>189.17840000000001</v>
      </c>
      <c r="F1087">
        <f t="shared" si="48"/>
        <v>171.06649999999999</v>
      </c>
    </row>
    <row r="1088" spans="1:6" x14ac:dyDescent="0.35">
      <c r="A1088" s="7">
        <v>1087</v>
      </c>
      <c r="B1088" s="2">
        <v>45042</v>
      </c>
      <c r="C1088" s="4">
        <v>153.75</v>
      </c>
      <c r="D1088" s="8">
        <f t="shared" si="47"/>
        <v>161.00800000000001</v>
      </c>
      <c r="E1088">
        <f t="shared" si="49"/>
        <v>188.36060000000001</v>
      </c>
      <c r="F1088">
        <f t="shared" si="48"/>
        <v>170.65699999999998</v>
      </c>
    </row>
    <row r="1089" spans="1:6" x14ac:dyDescent="0.35">
      <c r="A1089" s="7">
        <v>1088</v>
      </c>
      <c r="B1089" s="2">
        <v>45043</v>
      </c>
      <c r="C1089" s="4">
        <v>160.19</v>
      </c>
      <c r="D1089" s="8">
        <f t="shared" si="47"/>
        <v>160.44800000000001</v>
      </c>
      <c r="E1089">
        <f t="shared" si="49"/>
        <v>187.37940000000003</v>
      </c>
      <c r="F1089">
        <f t="shared" si="48"/>
        <v>170.31189999999995</v>
      </c>
    </row>
    <row r="1090" spans="1:6" x14ac:dyDescent="0.35">
      <c r="A1090" s="7">
        <v>1089</v>
      </c>
      <c r="B1090" s="2">
        <v>45044</v>
      </c>
      <c r="C1090" s="4">
        <v>164.31</v>
      </c>
      <c r="D1090" s="8">
        <f t="shared" si="47"/>
        <v>160.29400000000001</v>
      </c>
      <c r="E1090">
        <f t="shared" si="49"/>
        <v>186.38080000000002</v>
      </c>
      <c r="F1090">
        <f t="shared" si="48"/>
        <v>170.00639999999996</v>
      </c>
    </row>
    <row r="1091" spans="1:6" x14ac:dyDescent="0.35">
      <c r="A1091" s="7">
        <v>1090</v>
      </c>
      <c r="B1091" s="2">
        <v>45047</v>
      </c>
      <c r="C1091" s="4">
        <v>161.83000000000001</v>
      </c>
      <c r="D1091" s="8">
        <f t="shared" si="47"/>
        <v>160.15</v>
      </c>
      <c r="E1091">
        <f t="shared" si="49"/>
        <v>185.57659999999998</v>
      </c>
      <c r="F1091">
        <f t="shared" si="48"/>
        <v>169.80019999999996</v>
      </c>
    </row>
    <row r="1092" spans="1:6" x14ac:dyDescent="0.35">
      <c r="A1092" s="7">
        <v>1091</v>
      </c>
      <c r="B1092" s="2">
        <v>45048</v>
      </c>
      <c r="C1092" s="4">
        <v>160.31</v>
      </c>
      <c r="D1092" s="8">
        <f t="shared" si="47"/>
        <v>160.07800000000003</v>
      </c>
      <c r="E1092">
        <f t="shared" si="49"/>
        <v>184.61660000000001</v>
      </c>
      <c r="F1092">
        <f t="shared" si="48"/>
        <v>169.60510000000002</v>
      </c>
    </row>
    <row r="1093" spans="1:6" x14ac:dyDescent="0.35">
      <c r="A1093" s="7">
        <v>1092</v>
      </c>
      <c r="B1093" s="2">
        <v>45049</v>
      </c>
      <c r="C1093" s="4">
        <v>160.61000000000001</v>
      </c>
      <c r="D1093" s="8">
        <f t="shared" si="47"/>
        <v>161.45000000000002</v>
      </c>
      <c r="E1093">
        <f t="shared" si="49"/>
        <v>183.88140000000004</v>
      </c>
      <c r="F1093">
        <f t="shared" si="48"/>
        <v>169.47080000000003</v>
      </c>
    </row>
    <row r="1094" spans="1:6" x14ac:dyDescent="0.35">
      <c r="A1094" s="7">
        <v>1093</v>
      </c>
      <c r="B1094" s="2">
        <v>45050</v>
      </c>
      <c r="C1094" s="4">
        <v>161.19999999999999</v>
      </c>
      <c r="D1094" s="8">
        <f t="shared" si="47"/>
        <v>161.65199999999999</v>
      </c>
      <c r="E1094">
        <f t="shared" si="49"/>
        <v>183.08820000000003</v>
      </c>
      <c r="F1094">
        <f t="shared" si="48"/>
        <v>169.3484</v>
      </c>
    </row>
    <row r="1095" spans="1:6" x14ac:dyDescent="0.35">
      <c r="A1095" s="7">
        <v>1094</v>
      </c>
      <c r="B1095" s="2">
        <v>45051</v>
      </c>
      <c r="C1095" s="4">
        <v>170.06</v>
      </c>
      <c r="D1095" s="8">
        <f t="shared" ref="D1095:D1158" si="50">+SUM(C1091:C1095)/COUNT(C1091:C1095)</f>
        <v>162.80199999999999</v>
      </c>
      <c r="E1095">
        <f t="shared" si="49"/>
        <v>182.44800000000004</v>
      </c>
      <c r="F1095">
        <f t="shared" si="48"/>
        <v>169.2585</v>
      </c>
    </row>
    <row r="1096" spans="1:6" x14ac:dyDescent="0.35">
      <c r="A1096" s="7">
        <v>1095</v>
      </c>
      <c r="B1096" s="2">
        <v>45054</v>
      </c>
      <c r="C1096" s="4">
        <v>171.79</v>
      </c>
      <c r="D1096" s="8">
        <f t="shared" si="50"/>
        <v>164.79400000000001</v>
      </c>
      <c r="E1096">
        <f t="shared" si="49"/>
        <v>181.94620000000006</v>
      </c>
      <c r="F1096">
        <f t="shared" si="48"/>
        <v>169.29820000000001</v>
      </c>
    </row>
    <row r="1097" spans="1:6" x14ac:dyDescent="0.35">
      <c r="A1097" s="7">
        <v>1096</v>
      </c>
      <c r="B1097" s="2">
        <v>45055</v>
      </c>
      <c r="C1097" s="4">
        <v>169.15</v>
      </c>
      <c r="D1097" s="8">
        <f t="shared" si="50"/>
        <v>166.56199999999998</v>
      </c>
      <c r="E1097">
        <f t="shared" si="49"/>
        <v>181.17660000000004</v>
      </c>
      <c r="F1097">
        <f t="shared" si="48"/>
        <v>169.3802</v>
      </c>
    </row>
    <row r="1098" spans="1:6" x14ac:dyDescent="0.35">
      <c r="A1098" s="7">
        <v>1097</v>
      </c>
      <c r="B1098" s="2">
        <v>45056</v>
      </c>
      <c r="C1098" s="4">
        <v>168.54</v>
      </c>
      <c r="D1098" s="8">
        <f t="shared" si="50"/>
        <v>168.14799999999997</v>
      </c>
      <c r="E1098">
        <f t="shared" si="49"/>
        <v>180.43320000000006</v>
      </c>
      <c r="F1098">
        <f t="shared" si="48"/>
        <v>169.49760000000003</v>
      </c>
    </row>
    <row r="1099" spans="1:6" x14ac:dyDescent="0.35">
      <c r="A1099" s="7">
        <v>1098</v>
      </c>
      <c r="B1099" s="2">
        <v>45057</v>
      </c>
      <c r="C1099" s="4">
        <v>172.08</v>
      </c>
      <c r="D1099" s="8">
        <f t="shared" si="50"/>
        <v>170.32400000000001</v>
      </c>
      <c r="E1099">
        <f t="shared" si="49"/>
        <v>179.81940000000006</v>
      </c>
      <c r="F1099">
        <f t="shared" si="48"/>
        <v>169.64170000000001</v>
      </c>
    </row>
    <row r="1100" spans="1:6" x14ac:dyDescent="0.35">
      <c r="A1100" s="7">
        <v>1099</v>
      </c>
      <c r="B1100" s="2">
        <v>45058</v>
      </c>
      <c r="C1100" s="4">
        <v>167.98</v>
      </c>
      <c r="D1100" s="8">
        <f t="shared" si="50"/>
        <v>169.90800000000002</v>
      </c>
      <c r="E1100">
        <f t="shared" si="49"/>
        <v>179.36100000000005</v>
      </c>
      <c r="F1100">
        <f t="shared" si="48"/>
        <v>169.81920000000002</v>
      </c>
    </row>
    <row r="1101" spans="1:6" x14ac:dyDescent="0.35">
      <c r="A1101" s="7">
        <v>1100</v>
      </c>
      <c r="B1101" s="2">
        <v>45061</v>
      </c>
      <c r="C1101" s="4">
        <v>166.35</v>
      </c>
      <c r="D1101" s="8">
        <f t="shared" si="50"/>
        <v>168.82</v>
      </c>
      <c r="E1101">
        <f t="shared" si="49"/>
        <v>178.73220000000003</v>
      </c>
      <c r="F1101">
        <f t="shared" si="48"/>
        <v>169.98399999999998</v>
      </c>
    </row>
    <row r="1102" spans="1:6" x14ac:dyDescent="0.35">
      <c r="A1102" s="7">
        <v>1101</v>
      </c>
      <c r="B1102" s="2">
        <v>45062</v>
      </c>
      <c r="C1102" s="4">
        <v>166.52</v>
      </c>
      <c r="D1102" s="8">
        <f t="shared" si="50"/>
        <v>168.29400000000001</v>
      </c>
      <c r="E1102">
        <f t="shared" si="49"/>
        <v>178.18640000000002</v>
      </c>
      <c r="F1102">
        <f t="shared" si="48"/>
        <v>170.27119999999999</v>
      </c>
    </row>
    <row r="1103" spans="1:6" x14ac:dyDescent="0.35">
      <c r="A1103" s="7">
        <v>1102</v>
      </c>
      <c r="B1103" s="2">
        <v>45063</v>
      </c>
      <c r="C1103" s="4">
        <v>173.86</v>
      </c>
      <c r="D1103" s="8">
        <f t="shared" si="50"/>
        <v>169.358</v>
      </c>
      <c r="E1103">
        <f t="shared" si="49"/>
        <v>177.90940000000003</v>
      </c>
      <c r="F1103">
        <f t="shared" si="48"/>
        <v>170.63409999999999</v>
      </c>
    </row>
    <row r="1104" spans="1:6" x14ac:dyDescent="0.35">
      <c r="A1104" s="7">
        <v>1103</v>
      </c>
      <c r="B1104" s="2">
        <v>45064</v>
      </c>
      <c r="C1104" s="4">
        <v>176.89</v>
      </c>
      <c r="D1104" s="8">
        <f t="shared" si="50"/>
        <v>170.32</v>
      </c>
      <c r="E1104">
        <f t="shared" si="49"/>
        <v>177.80720000000002</v>
      </c>
      <c r="F1104">
        <f t="shared" si="48"/>
        <v>171.14950000000002</v>
      </c>
    </row>
    <row r="1105" spans="1:6" x14ac:dyDescent="0.35">
      <c r="A1105" s="7">
        <v>1104</v>
      </c>
      <c r="B1105" s="2">
        <v>45065</v>
      </c>
      <c r="C1105" s="4">
        <v>180.14</v>
      </c>
      <c r="D1105" s="8">
        <f t="shared" si="50"/>
        <v>172.75200000000001</v>
      </c>
      <c r="E1105">
        <f t="shared" si="49"/>
        <v>177.95159999999998</v>
      </c>
      <c r="F1105">
        <f t="shared" si="48"/>
        <v>171.71939999999998</v>
      </c>
    </row>
    <row r="1106" spans="1:6" x14ac:dyDescent="0.35">
      <c r="A1106" s="7">
        <v>1105</v>
      </c>
      <c r="B1106" s="2">
        <v>45068</v>
      </c>
      <c r="C1106" s="4">
        <v>188.87</v>
      </c>
      <c r="D1106" s="8">
        <f t="shared" si="50"/>
        <v>177.256</v>
      </c>
      <c r="E1106">
        <f t="shared" si="49"/>
        <v>178.2602</v>
      </c>
      <c r="F1106">
        <f t="shared" si="48"/>
        <v>172.5171</v>
      </c>
    </row>
    <row r="1107" spans="1:6" x14ac:dyDescent="0.35">
      <c r="A1107" s="7">
        <v>1106</v>
      </c>
      <c r="B1107" s="2">
        <v>45069</v>
      </c>
      <c r="C1107" s="4">
        <v>185.77</v>
      </c>
      <c r="D1107" s="8">
        <f t="shared" si="50"/>
        <v>181.10599999999999</v>
      </c>
      <c r="E1107">
        <f t="shared" si="49"/>
        <v>178.48600000000002</v>
      </c>
      <c r="F1107">
        <f t="shared" si="48"/>
        <v>173.24769999999998</v>
      </c>
    </row>
    <row r="1108" spans="1:6" x14ac:dyDescent="0.35">
      <c r="A1108" s="7">
        <v>1107</v>
      </c>
      <c r="B1108" s="2">
        <v>45070</v>
      </c>
      <c r="C1108" s="4">
        <v>182.9</v>
      </c>
      <c r="D1108" s="8">
        <f t="shared" si="50"/>
        <v>182.91399999999999</v>
      </c>
      <c r="E1108">
        <f t="shared" si="49"/>
        <v>178.47880000000004</v>
      </c>
      <c r="F1108">
        <f t="shared" si="48"/>
        <v>173.85849999999999</v>
      </c>
    </row>
    <row r="1109" spans="1:6" x14ac:dyDescent="0.35">
      <c r="A1109" s="7">
        <v>1108</v>
      </c>
      <c r="B1109" s="2">
        <v>45071</v>
      </c>
      <c r="C1109" s="4">
        <v>184.47</v>
      </c>
      <c r="D1109" s="8">
        <f t="shared" si="50"/>
        <v>184.43</v>
      </c>
      <c r="E1109">
        <f t="shared" si="49"/>
        <v>178.55920000000003</v>
      </c>
      <c r="F1109">
        <f t="shared" si="48"/>
        <v>174.47140000000002</v>
      </c>
    </row>
    <row r="1110" spans="1:6" x14ac:dyDescent="0.35">
      <c r="A1110" s="7">
        <v>1109</v>
      </c>
      <c r="B1110" s="2">
        <v>45072</v>
      </c>
      <c r="C1110" s="4">
        <v>193.17</v>
      </c>
      <c r="D1110" s="8">
        <f t="shared" si="50"/>
        <v>187.036</v>
      </c>
      <c r="E1110">
        <f t="shared" si="49"/>
        <v>178.73999999999995</v>
      </c>
      <c r="F1110">
        <f t="shared" si="48"/>
        <v>175.32209999999998</v>
      </c>
    </row>
    <row r="1111" spans="1:6" x14ac:dyDescent="0.35">
      <c r="A1111" s="7">
        <v>1110</v>
      </c>
      <c r="B1111" s="2">
        <v>45076</v>
      </c>
      <c r="C1111" s="4">
        <v>201.16</v>
      </c>
      <c r="D1111" s="8">
        <f t="shared" si="50"/>
        <v>189.49399999999997</v>
      </c>
      <c r="E1111">
        <f t="shared" si="49"/>
        <v>179.16059999999999</v>
      </c>
      <c r="F1111">
        <f t="shared" si="48"/>
        <v>176.19729999999998</v>
      </c>
    </row>
    <row r="1112" spans="1:6" x14ac:dyDescent="0.35">
      <c r="A1112" s="7">
        <v>1111</v>
      </c>
      <c r="B1112" s="2">
        <v>45077</v>
      </c>
      <c r="C1112" s="4">
        <v>203.93</v>
      </c>
      <c r="D1112" s="8">
        <f t="shared" si="50"/>
        <v>193.12599999999998</v>
      </c>
      <c r="E1112">
        <f t="shared" si="49"/>
        <v>179.57420000000002</v>
      </c>
      <c r="F1112">
        <f t="shared" si="48"/>
        <v>177.13319999999999</v>
      </c>
    </row>
    <row r="1113" spans="1:6" x14ac:dyDescent="0.35">
      <c r="A1113" s="7">
        <v>1112</v>
      </c>
      <c r="B1113" s="2">
        <v>45078</v>
      </c>
      <c r="C1113" s="4">
        <v>207.52</v>
      </c>
      <c r="D1113" s="8">
        <f t="shared" si="50"/>
        <v>198.05</v>
      </c>
      <c r="E1113">
        <f t="shared" si="49"/>
        <v>179.77300000000002</v>
      </c>
      <c r="F1113">
        <f t="shared" si="48"/>
        <v>178.0778</v>
      </c>
    </row>
    <row r="1114" spans="1:6" x14ac:dyDescent="0.35">
      <c r="A1114" s="7">
        <v>1113</v>
      </c>
      <c r="B1114" s="2">
        <v>45079</v>
      </c>
      <c r="C1114" s="4">
        <v>213.97</v>
      </c>
      <c r="D1114" s="8">
        <f t="shared" si="50"/>
        <v>203.95</v>
      </c>
      <c r="E1114">
        <f t="shared" si="49"/>
        <v>180.22940000000003</v>
      </c>
      <c r="F1114">
        <f t="shared" si="48"/>
        <v>179.01980000000003</v>
      </c>
    </row>
    <row r="1115" spans="1:6" x14ac:dyDescent="0.35">
      <c r="A1115" s="7">
        <v>1114</v>
      </c>
      <c r="B1115" s="2">
        <v>45082</v>
      </c>
      <c r="C1115" s="4">
        <v>217.61</v>
      </c>
      <c r="D1115" s="8">
        <f t="shared" si="50"/>
        <v>208.83800000000002</v>
      </c>
      <c r="E1115">
        <f t="shared" si="49"/>
        <v>180.73720000000006</v>
      </c>
      <c r="F1115">
        <f t="shared" si="48"/>
        <v>180.00740000000002</v>
      </c>
    </row>
    <row r="1116" spans="1:6" x14ac:dyDescent="0.35">
      <c r="A1116" s="7">
        <v>1115</v>
      </c>
      <c r="B1116" s="2">
        <v>45083</v>
      </c>
      <c r="C1116" s="4">
        <v>221.31</v>
      </c>
      <c r="D1116" s="8">
        <f t="shared" si="50"/>
        <v>212.86800000000002</v>
      </c>
      <c r="E1116">
        <f t="shared" si="49"/>
        <v>181.3552</v>
      </c>
      <c r="F1116">
        <f t="shared" si="48"/>
        <v>180.98830000000007</v>
      </c>
    </row>
    <row r="1117" spans="1:6" x14ac:dyDescent="0.35">
      <c r="A1117" s="7">
        <v>1116</v>
      </c>
      <c r="B1117" s="2">
        <v>45084</v>
      </c>
      <c r="C1117" s="4">
        <v>224.57</v>
      </c>
      <c r="D1117" s="8">
        <f t="shared" si="50"/>
        <v>216.99600000000001</v>
      </c>
      <c r="E1117">
        <f t="shared" si="49"/>
        <v>182.0104</v>
      </c>
      <c r="F1117">
        <f t="shared" si="48"/>
        <v>181.99840000000003</v>
      </c>
    </row>
    <row r="1118" spans="1:6" x14ac:dyDescent="0.35">
      <c r="A1118" s="7">
        <v>1117</v>
      </c>
      <c r="B1118" s="2">
        <v>45085</v>
      </c>
      <c r="C1118" s="4">
        <v>234.86</v>
      </c>
      <c r="D1118" s="8">
        <f t="shared" si="50"/>
        <v>222.46400000000003</v>
      </c>
      <c r="E1118">
        <f t="shared" si="49"/>
        <v>182.92380000000006</v>
      </c>
      <c r="F1118">
        <f t="shared" si="48"/>
        <v>183.12300000000002</v>
      </c>
    </row>
    <row r="1119" spans="1:6" x14ac:dyDescent="0.35">
      <c r="A1119" s="7">
        <v>1118</v>
      </c>
      <c r="B1119" s="2">
        <v>45086</v>
      </c>
      <c r="C1119" s="4">
        <v>244.4</v>
      </c>
      <c r="D1119" s="8">
        <f t="shared" si="50"/>
        <v>228.55</v>
      </c>
      <c r="E1119">
        <f t="shared" si="49"/>
        <v>183.93420000000003</v>
      </c>
      <c r="F1119">
        <f t="shared" si="48"/>
        <v>184.25210000000007</v>
      </c>
    </row>
    <row r="1120" spans="1:6" x14ac:dyDescent="0.35">
      <c r="A1120" s="7">
        <v>1119</v>
      </c>
      <c r="B1120" s="2">
        <v>45089</v>
      </c>
      <c r="C1120" s="4">
        <v>249.83</v>
      </c>
      <c r="D1120" s="8">
        <f t="shared" si="50"/>
        <v>234.994</v>
      </c>
      <c r="E1120">
        <f t="shared" si="49"/>
        <v>185.02520000000004</v>
      </c>
      <c r="F1120">
        <f t="shared" si="48"/>
        <v>185.46260000000009</v>
      </c>
    </row>
    <row r="1121" spans="1:6" x14ac:dyDescent="0.35">
      <c r="A1121" s="7">
        <v>1120</v>
      </c>
      <c r="B1121" s="2">
        <v>45090</v>
      </c>
      <c r="C1121" s="4">
        <v>258.70999999999998</v>
      </c>
      <c r="D1121" s="8">
        <f t="shared" si="50"/>
        <v>242.47400000000002</v>
      </c>
      <c r="E1121">
        <f t="shared" si="49"/>
        <v>186.05020000000005</v>
      </c>
      <c r="F1121">
        <f t="shared" si="48"/>
        <v>186.77800000000008</v>
      </c>
    </row>
    <row r="1122" spans="1:6" x14ac:dyDescent="0.35">
      <c r="A1122" s="7">
        <v>1121</v>
      </c>
      <c r="B1122" s="2">
        <v>45091</v>
      </c>
      <c r="C1122" s="4">
        <v>256.79000000000002</v>
      </c>
      <c r="D1122" s="8">
        <f t="shared" si="50"/>
        <v>248.91799999999998</v>
      </c>
      <c r="E1122">
        <f t="shared" si="49"/>
        <v>187.29060000000001</v>
      </c>
      <c r="F1122">
        <f t="shared" si="48"/>
        <v>188.0117000000001</v>
      </c>
    </row>
    <row r="1123" spans="1:6" x14ac:dyDescent="0.35">
      <c r="A1123" s="7">
        <v>1122</v>
      </c>
      <c r="B1123" s="2">
        <v>45092</v>
      </c>
      <c r="C1123" s="4">
        <v>255.9</v>
      </c>
      <c r="D1123" s="8">
        <f t="shared" si="50"/>
        <v>253.12600000000003</v>
      </c>
      <c r="E1123">
        <f t="shared" si="49"/>
        <v>188.55700000000002</v>
      </c>
      <c r="F1123">
        <f t="shared" si="48"/>
        <v>189.1332000000001</v>
      </c>
    </row>
    <row r="1124" spans="1:6" x14ac:dyDescent="0.35">
      <c r="A1124" s="7">
        <v>1123</v>
      </c>
      <c r="B1124" s="2">
        <v>45093</v>
      </c>
      <c r="C1124" s="4">
        <v>260.54000000000002</v>
      </c>
      <c r="D1124" s="8">
        <f t="shared" si="50"/>
        <v>256.35399999999998</v>
      </c>
      <c r="E1124">
        <f t="shared" si="49"/>
        <v>190.05740000000003</v>
      </c>
      <c r="F1124">
        <f t="shared" si="48"/>
        <v>190.29970000000012</v>
      </c>
    </row>
    <row r="1125" spans="1:6" x14ac:dyDescent="0.35">
      <c r="A1125" s="7">
        <v>1124</v>
      </c>
      <c r="B1125" s="2">
        <v>45097</v>
      </c>
      <c r="C1125" s="4">
        <v>274.45</v>
      </c>
      <c r="D1125" s="8">
        <f t="shared" si="50"/>
        <v>261.27800000000002</v>
      </c>
      <c r="E1125">
        <f t="shared" si="49"/>
        <v>191.84520000000003</v>
      </c>
      <c r="F1125">
        <f t="shared" si="48"/>
        <v>191.59990000000013</v>
      </c>
    </row>
    <row r="1126" spans="1:6" x14ac:dyDescent="0.35">
      <c r="A1126" s="7">
        <v>1125</v>
      </c>
      <c r="B1126" s="2">
        <v>45098</v>
      </c>
      <c r="C1126" s="4">
        <v>259.45999999999998</v>
      </c>
      <c r="D1126" s="8">
        <f t="shared" si="50"/>
        <v>261.428</v>
      </c>
      <c r="E1126">
        <f t="shared" si="49"/>
        <v>193.34420000000003</v>
      </c>
      <c r="F1126">
        <f t="shared" ref="F1126:F1189" si="51">+SUM(C1027:C1126)/COUNT(C1027:C1126)</f>
        <v>192.59180000000006</v>
      </c>
    </row>
    <row r="1127" spans="1:6" x14ac:dyDescent="0.35">
      <c r="A1127" s="7">
        <v>1126</v>
      </c>
      <c r="B1127" s="2">
        <v>45099</v>
      </c>
      <c r="C1127" s="4">
        <v>264.61</v>
      </c>
      <c r="D1127" s="8">
        <f t="shared" si="50"/>
        <v>262.99200000000002</v>
      </c>
      <c r="E1127">
        <f t="shared" si="49"/>
        <v>194.90060000000003</v>
      </c>
      <c r="F1127">
        <f t="shared" si="51"/>
        <v>193.45890000000011</v>
      </c>
    </row>
    <row r="1128" spans="1:6" x14ac:dyDescent="0.35">
      <c r="A1128" s="7">
        <v>1127</v>
      </c>
      <c r="B1128" s="2">
        <v>45100</v>
      </c>
      <c r="C1128" s="4">
        <v>256.60000000000002</v>
      </c>
      <c r="D1128" s="8">
        <f t="shared" si="50"/>
        <v>263.13199999999995</v>
      </c>
      <c r="E1128">
        <f t="shared" si="49"/>
        <v>196.42180000000005</v>
      </c>
      <c r="F1128">
        <f t="shared" si="51"/>
        <v>194.3583000000001</v>
      </c>
    </row>
    <row r="1129" spans="1:6" x14ac:dyDescent="0.35">
      <c r="A1129" s="7">
        <v>1128</v>
      </c>
      <c r="B1129" s="2">
        <v>45103</v>
      </c>
      <c r="C1129" s="4">
        <v>241.05</v>
      </c>
      <c r="D1129" s="8">
        <f t="shared" si="50"/>
        <v>259.23399999999998</v>
      </c>
      <c r="E1129">
        <f t="shared" si="49"/>
        <v>197.52480000000003</v>
      </c>
      <c r="F1129">
        <f t="shared" si="51"/>
        <v>195.03660000000008</v>
      </c>
    </row>
    <row r="1130" spans="1:6" x14ac:dyDescent="0.35">
      <c r="A1130" s="7">
        <v>1129</v>
      </c>
      <c r="B1130" s="2">
        <v>45104</v>
      </c>
      <c r="C1130" s="4">
        <v>250.21</v>
      </c>
      <c r="D1130" s="8">
        <f t="shared" si="50"/>
        <v>254.38600000000002</v>
      </c>
      <c r="E1130">
        <f t="shared" si="49"/>
        <v>198.82899999999998</v>
      </c>
      <c r="F1130">
        <f t="shared" si="51"/>
        <v>195.72460000000007</v>
      </c>
    </row>
    <row r="1131" spans="1:6" x14ac:dyDescent="0.35">
      <c r="A1131" s="7">
        <v>1130</v>
      </c>
      <c r="B1131" s="2">
        <v>45105</v>
      </c>
      <c r="C1131" s="4">
        <v>256.24</v>
      </c>
      <c r="D1131" s="8">
        <f t="shared" si="50"/>
        <v>253.74200000000002</v>
      </c>
      <c r="E1131">
        <f t="shared" si="49"/>
        <v>200.21299999999999</v>
      </c>
      <c r="F1131">
        <f t="shared" si="51"/>
        <v>196.40430000000006</v>
      </c>
    </row>
    <row r="1132" spans="1:6" x14ac:dyDescent="0.35">
      <c r="A1132" s="7">
        <v>1131</v>
      </c>
      <c r="B1132" s="2">
        <v>45106</v>
      </c>
      <c r="C1132" s="4">
        <v>257.5</v>
      </c>
      <c r="D1132" s="8">
        <f t="shared" si="50"/>
        <v>252.32</v>
      </c>
      <c r="E1132">
        <f t="shared" si="49"/>
        <v>201.67679999999996</v>
      </c>
      <c r="F1132">
        <f t="shared" si="51"/>
        <v>197.07950000000005</v>
      </c>
    </row>
    <row r="1133" spans="1:6" x14ac:dyDescent="0.35">
      <c r="A1133" s="7">
        <v>1132</v>
      </c>
      <c r="B1133" s="2">
        <v>45107</v>
      </c>
      <c r="C1133" s="4">
        <v>261.77</v>
      </c>
      <c r="D1133" s="8">
        <f t="shared" si="50"/>
        <v>253.35399999999998</v>
      </c>
      <c r="E1133">
        <f t="shared" si="49"/>
        <v>203.30039999999997</v>
      </c>
      <c r="F1133">
        <f t="shared" si="51"/>
        <v>197.74960000000007</v>
      </c>
    </row>
    <row r="1134" spans="1:6" x14ac:dyDescent="0.35">
      <c r="A1134" s="7">
        <v>1133</v>
      </c>
      <c r="B1134" s="2">
        <v>45110</v>
      </c>
      <c r="C1134" s="4">
        <v>279.82</v>
      </c>
      <c r="D1134" s="8">
        <f t="shared" si="50"/>
        <v>261.108</v>
      </c>
      <c r="E1134">
        <f t="shared" si="49"/>
        <v>205.63699999999994</v>
      </c>
      <c r="F1134">
        <f t="shared" si="51"/>
        <v>198.57970000000006</v>
      </c>
    </row>
    <row r="1135" spans="1:6" x14ac:dyDescent="0.35">
      <c r="A1135" s="7">
        <v>1134</v>
      </c>
      <c r="B1135" s="2">
        <v>45112</v>
      </c>
      <c r="C1135" s="4">
        <v>282.48</v>
      </c>
      <c r="D1135" s="8">
        <f t="shared" si="50"/>
        <v>267.56200000000001</v>
      </c>
      <c r="E1135">
        <f t="shared" si="49"/>
        <v>207.98499999999996</v>
      </c>
      <c r="F1135">
        <f t="shared" si="51"/>
        <v>199.39160000000004</v>
      </c>
    </row>
    <row r="1136" spans="1:6" x14ac:dyDescent="0.35">
      <c r="A1136" s="7">
        <v>1135</v>
      </c>
      <c r="B1136" s="2">
        <v>45113</v>
      </c>
      <c r="C1136" s="4">
        <v>276.54000000000002</v>
      </c>
      <c r="D1136" s="8">
        <f t="shared" si="50"/>
        <v>271.62199999999996</v>
      </c>
      <c r="E1136">
        <f t="shared" si="49"/>
        <v>210.26479999999995</v>
      </c>
      <c r="F1136">
        <f t="shared" si="51"/>
        <v>200.08380000000005</v>
      </c>
    </row>
    <row r="1137" spans="1:6" x14ac:dyDescent="0.35">
      <c r="A1137" s="7">
        <v>1136</v>
      </c>
      <c r="B1137" s="2">
        <v>45114</v>
      </c>
      <c r="C1137" s="4">
        <v>274.43</v>
      </c>
      <c r="D1137" s="8">
        <f t="shared" si="50"/>
        <v>275.00799999999998</v>
      </c>
      <c r="E1137">
        <f t="shared" si="49"/>
        <v>212.53999999999996</v>
      </c>
      <c r="F1137">
        <f t="shared" si="51"/>
        <v>200.85920000000002</v>
      </c>
    </row>
    <row r="1138" spans="1:6" x14ac:dyDescent="0.35">
      <c r="A1138" s="7">
        <v>1137</v>
      </c>
      <c r="B1138" s="2">
        <v>45117</v>
      </c>
      <c r="C1138" s="4">
        <v>269.61</v>
      </c>
      <c r="D1138" s="8">
        <f t="shared" si="50"/>
        <v>276.57600000000002</v>
      </c>
      <c r="E1138">
        <f t="shared" si="49"/>
        <v>214.85719999999998</v>
      </c>
      <c r="F1138">
        <f t="shared" si="51"/>
        <v>201.60890000000003</v>
      </c>
    </row>
    <row r="1139" spans="1:6" x14ac:dyDescent="0.35">
      <c r="A1139" s="7">
        <v>1138</v>
      </c>
      <c r="B1139" s="2">
        <v>45118</v>
      </c>
      <c r="C1139" s="4">
        <v>269.79000000000002</v>
      </c>
      <c r="D1139" s="8">
        <f t="shared" si="50"/>
        <v>274.57</v>
      </c>
      <c r="E1139">
        <f t="shared" si="49"/>
        <v>217.04920000000001</v>
      </c>
      <c r="F1139">
        <f t="shared" si="51"/>
        <v>202.21430000000004</v>
      </c>
    </row>
    <row r="1140" spans="1:6" x14ac:dyDescent="0.35">
      <c r="A1140" s="7">
        <v>1139</v>
      </c>
      <c r="B1140" s="2">
        <v>45119</v>
      </c>
      <c r="C1140" s="4">
        <v>271.99</v>
      </c>
      <c r="D1140" s="8">
        <f t="shared" si="50"/>
        <v>272.47200000000004</v>
      </c>
      <c r="E1140">
        <f t="shared" ref="E1140:E1203" si="52">+SUM(C1091:C1140)/COUNT(C1091:C1140)</f>
        <v>219.2028</v>
      </c>
      <c r="F1140">
        <f t="shared" si="51"/>
        <v>202.79180000000008</v>
      </c>
    </row>
    <row r="1141" spans="1:6" x14ac:dyDescent="0.35">
      <c r="A1141" s="7">
        <v>1140</v>
      </c>
      <c r="B1141" s="2">
        <v>45120</v>
      </c>
      <c r="C1141" s="4">
        <v>277.89999999999998</v>
      </c>
      <c r="D1141" s="8">
        <f t="shared" si="50"/>
        <v>272.74399999999997</v>
      </c>
      <c r="E1141">
        <f t="shared" si="52"/>
        <v>221.52419999999998</v>
      </c>
      <c r="F1141">
        <f t="shared" si="51"/>
        <v>203.55040000000005</v>
      </c>
    </row>
    <row r="1142" spans="1:6" x14ac:dyDescent="0.35">
      <c r="A1142" s="7">
        <v>1141</v>
      </c>
      <c r="B1142" s="2">
        <v>45121</v>
      </c>
      <c r="C1142" s="4">
        <v>281.38</v>
      </c>
      <c r="D1142" s="8">
        <f t="shared" si="50"/>
        <v>274.13400000000001</v>
      </c>
      <c r="E1142">
        <f t="shared" si="52"/>
        <v>223.94559999999998</v>
      </c>
      <c r="F1142">
        <f t="shared" si="51"/>
        <v>204.28110000000007</v>
      </c>
    </row>
    <row r="1143" spans="1:6" x14ac:dyDescent="0.35">
      <c r="A1143" s="7">
        <v>1142</v>
      </c>
      <c r="B1143" s="2">
        <v>45124</v>
      </c>
      <c r="C1143" s="4">
        <v>290.38</v>
      </c>
      <c r="D1143" s="8">
        <f t="shared" si="50"/>
        <v>278.28800000000001</v>
      </c>
      <c r="E1143">
        <f t="shared" si="52"/>
        <v>226.54099999999994</v>
      </c>
      <c r="F1143">
        <f t="shared" si="51"/>
        <v>205.2112000000001</v>
      </c>
    </row>
    <row r="1144" spans="1:6" x14ac:dyDescent="0.35">
      <c r="A1144" s="7">
        <v>1143</v>
      </c>
      <c r="B1144" s="2">
        <v>45125</v>
      </c>
      <c r="C1144" s="4">
        <v>293.33999999999997</v>
      </c>
      <c r="D1144" s="8">
        <f t="shared" si="50"/>
        <v>282.99799999999999</v>
      </c>
      <c r="E1144">
        <f t="shared" si="52"/>
        <v>229.18379999999993</v>
      </c>
      <c r="F1144">
        <f t="shared" si="51"/>
        <v>206.13600000000014</v>
      </c>
    </row>
    <row r="1145" spans="1:6" x14ac:dyDescent="0.35">
      <c r="A1145" s="7">
        <v>1144</v>
      </c>
      <c r="B1145" s="2">
        <v>45126</v>
      </c>
      <c r="C1145" s="4">
        <v>291.26</v>
      </c>
      <c r="D1145" s="8">
        <f t="shared" si="50"/>
        <v>286.85199999999998</v>
      </c>
      <c r="E1145">
        <f t="shared" si="52"/>
        <v>231.60779999999994</v>
      </c>
      <c r="F1145">
        <f t="shared" si="51"/>
        <v>207.02790000000013</v>
      </c>
    </row>
    <row r="1146" spans="1:6" x14ac:dyDescent="0.35">
      <c r="A1146" s="7">
        <v>1145</v>
      </c>
      <c r="B1146" s="2">
        <v>45127</v>
      </c>
      <c r="C1146" s="4">
        <v>262.89999999999998</v>
      </c>
      <c r="D1146" s="8">
        <f t="shared" si="50"/>
        <v>283.85199999999998</v>
      </c>
      <c r="E1146">
        <f t="shared" si="52"/>
        <v>233.42999999999995</v>
      </c>
      <c r="F1146">
        <f t="shared" si="51"/>
        <v>207.68810000000013</v>
      </c>
    </row>
    <row r="1147" spans="1:6" x14ac:dyDescent="0.35">
      <c r="A1147" s="7">
        <v>1146</v>
      </c>
      <c r="B1147" s="2">
        <v>45128</v>
      </c>
      <c r="C1147" s="4">
        <v>260.02</v>
      </c>
      <c r="D1147" s="8">
        <f t="shared" si="50"/>
        <v>279.58000000000004</v>
      </c>
      <c r="E1147">
        <f t="shared" si="52"/>
        <v>235.24739999999997</v>
      </c>
      <c r="F1147">
        <f t="shared" si="51"/>
        <v>208.2120000000001</v>
      </c>
    </row>
    <row r="1148" spans="1:6" x14ac:dyDescent="0.35">
      <c r="A1148" s="7">
        <v>1147</v>
      </c>
      <c r="B1148" s="2">
        <v>45131</v>
      </c>
      <c r="C1148" s="4">
        <v>269.06</v>
      </c>
      <c r="D1148" s="8">
        <f t="shared" si="50"/>
        <v>275.31599999999997</v>
      </c>
      <c r="E1148">
        <f t="shared" si="52"/>
        <v>237.25779999999997</v>
      </c>
      <c r="F1148">
        <f t="shared" si="51"/>
        <v>208.84550000000013</v>
      </c>
    </row>
    <row r="1149" spans="1:6" x14ac:dyDescent="0.35">
      <c r="A1149" s="7">
        <v>1148</v>
      </c>
      <c r="B1149" s="2">
        <v>45132</v>
      </c>
      <c r="C1149" s="4">
        <v>265.27999999999997</v>
      </c>
      <c r="D1149" s="8">
        <f t="shared" si="50"/>
        <v>269.70400000000001</v>
      </c>
      <c r="E1149">
        <f t="shared" si="52"/>
        <v>239.12180000000001</v>
      </c>
      <c r="F1149">
        <f t="shared" si="51"/>
        <v>209.47060000000008</v>
      </c>
    </row>
    <row r="1150" spans="1:6" x14ac:dyDescent="0.35">
      <c r="A1150" s="7">
        <v>1149</v>
      </c>
      <c r="B1150" s="2">
        <v>45133</v>
      </c>
      <c r="C1150" s="4">
        <v>264.35000000000002</v>
      </c>
      <c r="D1150" s="8">
        <f t="shared" si="50"/>
        <v>264.322</v>
      </c>
      <c r="E1150">
        <f t="shared" si="52"/>
        <v>241.04920000000001</v>
      </c>
      <c r="F1150">
        <f t="shared" si="51"/>
        <v>210.2051000000001</v>
      </c>
    </row>
    <row r="1151" spans="1:6" x14ac:dyDescent="0.35">
      <c r="A1151" s="7">
        <v>1150</v>
      </c>
      <c r="B1151" s="2">
        <v>45134</v>
      </c>
      <c r="C1151" s="4">
        <v>255.71</v>
      </c>
      <c r="D1151" s="8">
        <f t="shared" si="50"/>
        <v>262.88400000000001</v>
      </c>
      <c r="E1151">
        <f t="shared" si="52"/>
        <v>242.83639999999997</v>
      </c>
      <c r="F1151">
        <f t="shared" si="51"/>
        <v>210.78430000000009</v>
      </c>
    </row>
    <row r="1152" spans="1:6" x14ac:dyDescent="0.35">
      <c r="A1152" s="7">
        <v>1151</v>
      </c>
      <c r="B1152" s="2">
        <v>45135</v>
      </c>
      <c r="C1152" s="4">
        <v>266.44</v>
      </c>
      <c r="D1152" s="8">
        <f t="shared" si="50"/>
        <v>264.16800000000001</v>
      </c>
      <c r="E1152">
        <f t="shared" si="52"/>
        <v>244.83479999999997</v>
      </c>
      <c r="F1152">
        <f t="shared" si="51"/>
        <v>211.51060000000004</v>
      </c>
    </row>
    <row r="1153" spans="1:6" x14ac:dyDescent="0.35">
      <c r="A1153" s="7">
        <v>1152</v>
      </c>
      <c r="B1153" s="2">
        <v>45138</v>
      </c>
      <c r="C1153" s="4">
        <v>267.43</v>
      </c>
      <c r="D1153" s="8">
        <f t="shared" si="50"/>
        <v>263.84199999999998</v>
      </c>
      <c r="E1153">
        <f t="shared" si="52"/>
        <v>246.7062</v>
      </c>
      <c r="F1153">
        <f t="shared" si="51"/>
        <v>212.30780000000001</v>
      </c>
    </row>
    <row r="1154" spans="1:6" x14ac:dyDescent="0.35">
      <c r="A1154" s="7">
        <v>1153</v>
      </c>
      <c r="B1154" s="2">
        <v>45139</v>
      </c>
      <c r="C1154" s="4">
        <v>261.07</v>
      </c>
      <c r="D1154" s="8">
        <f t="shared" si="50"/>
        <v>263</v>
      </c>
      <c r="E1154">
        <f t="shared" si="52"/>
        <v>248.38979999999995</v>
      </c>
      <c r="F1154">
        <f t="shared" si="51"/>
        <v>213.09850000000003</v>
      </c>
    </row>
    <row r="1155" spans="1:6" x14ac:dyDescent="0.35">
      <c r="A1155" s="7">
        <v>1154</v>
      </c>
      <c r="B1155" s="2">
        <v>45140</v>
      </c>
      <c r="C1155" s="4">
        <v>254.11</v>
      </c>
      <c r="D1155" s="8">
        <f t="shared" si="50"/>
        <v>260.95199999999994</v>
      </c>
      <c r="E1155">
        <f t="shared" si="52"/>
        <v>249.86919999999998</v>
      </c>
      <c r="F1155">
        <f t="shared" si="51"/>
        <v>213.91040000000004</v>
      </c>
    </row>
    <row r="1156" spans="1:6" x14ac:dyDescent="0.35">
      <c r="A1156" s="7">
        <v>1155</v>
      </c>
      <c r="B1156" s="2">
        <v>45141</v>
      </c>
      <c r="C1156" s="4">
        <v>259.32</v>
      </c>
      <c r="D1156" s="8">
        <f t="shared" si="50"/>
        <v>261.67400000000004</v>
      </c>
      <c r="E1156">
        <f t="shared" si="52"/>
        <v>251.2782</v>
      </c>
      <c r="F1156">
        <f t="shared" si="51"/>
        <v>214.76920000000001</v>
      </c>
    </row>
    <row r="1157" spans="1:6" x14ac:dyDescent="0.35">
      <c r="A1157" s="7">
        <v>1156</v>
      </c>
      <c r="B1157" s="2">
        <v>45142</v>
      </c>
      <c r="C1157" s="4">
        <v>253.86</v>
      </c>
      <c r="D1157" s="8">
        <f t="shared" si="50"/>
        <v>259.15800000000002</v>
      </c>
      <c r="E1157">
        <f t="shared" si="52"/>
        <v>252.64</v>
      </c>
      <c r="F1157">
        <f t="shared" si="51"/>
        <v>215.56300000000002</v>
      </c>
    </row>
    <row r="1158" spans="1:6" x14ac:dyDescent="0.35">
      <c r="A1158" s="7">
        <v>1157</v>
      </c>
      <c r="B1158" s="2">
        <v>45145</v>
      </c>
      <c r="C1158" s="4">
        <v>251.45</v>
      </c>
      <c r="D1158" s="8">
        <f t="shared" si="50"/>
        <v>255.96200000000005</v>
      </c>
      <c r="E1158">
        <f t="shared" si="52"/>
        <v>254.011</v>
      </c>
      <c r="F1158">
        <f t="shared" si="51"/>
        <v>216.24490000000006</v>
      </c>
    </row>
    <row r="1159" spans="1:6" x14ac:dyDescent="0.35">
      <c r="A1159" s="7">
        <v>1158</v>
      </c>
      <c r="B1159" s="2">
        <v>45146</v>
      </c>
      <c r="C1159" s="4">
        <v>249.7</v>
      </c>
      <c r="D1159" s="8">
        <f t="shared" ref="D1159:D1222" si="53">+SUM(C1155:C1159)/COUNT(C1155:C1159)</f>
        <v>253.68800000000002</v>
      </c>
      <c r="E1159">
        <f t="shared" si="52"/>
        <v>255.31560000000002</v>
      </c>
      <c r="F1159">
        <f t="shared" si="51"/>
        <v>216.93740000000005</v>
      </c>
    </row>
    <row r="1160" spans="1:6" x14ac:dyDescent="0.35">
      <c r="A1160" s="7">
        <v>1159</v>
      </c>
      <c r="B1160" s="2">
        <v>45147</v>
      </c>
      <c r="C1160" s="4">
        <v>242.19</v>
      </c>
      <c r="D1160" s="8">
        <f t="shared" si="53"/>
        <v>251.30400000000003</v>
      </c>
      <c r="E1160">
        <f t="shared" si="52"/>
        <v>256.29600000000005</v>
      </c>
      <c r="F1160">
        <f t="shared" si="51"/>
        <v>217.51800000000003</v>
      </c>
    </row>
    <row r="1161" spans="1:6" x14ac:dyDescent="0.35">
      <c r="A1161" s="7">
        <v>1160</v>
      </c>
      <c r="B1161" s="2">
        <v>45148</v>
      </c>
      <c r="C1161" s="4">
        <v>245.34</v>
      </c>
      <c r="D1161" s="8">
        <f t="shared" si="53"/>
        <v>248.50799999999998</v>
      </c>
      <c r="E1161">
        <f t="shared" si="52"/>
        <v>257.17960000000005</v>
      </c>
      <c r="F1161">
        <f t="shared" si="51"/>
        <v>218.17010000000002</v>
      </c>
    </row>
    <row r="1162" spans="1:6" x14ac:dyDescent="0.35">
      <c r="A1162" s="7">
        <v>1161</v>
      </c>
      <c r="B1162" s="2">
        <v>45149</v>
      </c>
      <c r="C1162" s="4">
        <v>242.65</v>
      </c>
      <c r="D1162" s="8">
        <f t="shared" si="53"/>
        <v>246.26599999999999</v>
      </c>
      <c r="E1162">
        <f t="shared" si="52"/>
        <v>257.95400000000001</v>
      </c>
      <c r="F1162">
        <f t="shared" si="51"/>
        <v>218.76410000000004</v>
      </c>
    </row>
    <row r="1163" spans="1:6" x14ac:dyDescent="0.35">
      <c r="A1163" s="7">
        <v>1162</v>
      </c>
      <c r="B1163" s="2">
        <v>45152</v>
      </c>
      <c r="C1163" s="4">
        <v>239.76</v>
      </c>
      <c r="D1163" s="8">
        <f t="shared" si="53"/>
        <v>243.92799999999997</v>
      </c>
      <c r="E1163">
        <f t="shared" si="52"/>
        <v>258.59879999999998</v>
      </c>
      <c r="F1163">
        <f t="shared" si="51"/>
        <v>219.1859</v>
      </c>
    </row>
    <row r="1164" spans="1:6" x14ac:dyDescent="0.35">
      <c r="A1164" s="7">
        <v>1163</v>
      </c>
      <c r="B1164" s="2">
        <v>45153</v>
      </c>
      <c r="C1164" s="4">
        <v>232.96</v>
      </c>
      <c r="D1164" s="8">
        <f t="shared" si="53"/>
        <v>240.57999999999998</v>
      </c>
      <c r="E1164">
        <f t="shared" si="52"/>
        <v>258.97860000000003</v>
      </c>
      <c r="F1164">
        <f t="shared" si="51"/>
        <v>219.60399999999998</v>
      </c>
    </row>
    <row r="1165" spans="1:6" x14ac:dyDescent="0.35">
      <c r="A1165" s="7">
        <v>1164</v>
      </c>
      <c r="B1165" s="2">
        <v>45154</v>
      </c>
      <c r="C1165" s="4">
        <v>225.6</v>
      </c>
      <c r="D1165" s="8">
        <f t="shared" si="53"/>
        <v>237.262</v>
      </c>
      <c r="E1165">
        <f t="shared" si="52"/>
        <v>259.13840000000005</v>
      </c>
      <c r="F1165">
        <f t="shared" si="51"/>
        <v>219.93779999999995</v>
      </c>
    </row>
    <row r="1166" spans="1:6" x14ac:dyDescent="0.35">
      <c r="A1166" s="7">
        <v>1165</v>
      </c>
      <c r="B1166" s="2">
        <v>45155</v>
      </c>
      <c r="C1166" s="4">
        <v>219.22</v>
      </c>
      <c r="D1166" s="8">
        <f t="shared" si="53"/>
        <v>232.03800000000001</v>
      </c>
      <c r="E1166">
        <f t="shared" si="52"/>
        <v>259.09660000000002</v>
      </c>
      <c r="F1166">
        <f t="shared" si="51"/>
        <v>220.22589999999997</v>
      </c>
    </row>
    <row r="1167" spans="1:6" x14ac:dyDescent="0.35">
      <c r="A1167" s="7">
        <v>1166</v>
      </c>
      <c r="B1167" s="2">
        <v>45156</v>
      </c>
      <c r="C1167" s="4">
        <v>215.49</v>
      </c>
      <c r="D1167" s="8">
        <f t="shared" si="53"/>
        <v>226.60600000000005</v>
      </c>
      <c r="E1167">
        <f t="shared" si="52"/>
        <v>258.91500000000002</v>
      </c>
      <c r="F1167">
        <f t="shared" si="51"/>
        <v>220.46270000000001</v>
      </c>
    </row>
    <row r="1168" spans="1:6" x14ac:dyDescent="0.35">
      <c r="A1168" s="7">
        <v>1167</v>
      </c>
      <c r="B1168" s="2">
        <v>45159</v>
      </c>
      <c r="C1168" s="4">
        <v>231.28</v>
      </c>
      <c r="D1168" s="8">
        <f t="shared" si="53"/>
        <v>224.91</v>
      </c>
      <c r="E1168">
        <f t="shared" si="52"/>
        <v>258.84340000000003</v>
      </c>
      <c r="F1168">
        <f t="shared" si="51"/>
        <v>220.8836</v>
      </c>
    </row>
    <row r="1169" spans="1:6" x14ac:dyDescent="0.35">
      <c r="A1169" s="7">
        <v>1168</v>
      </c>
      <c r="B1169" s="2">
        <v>45160</v>
      </c>
      <c r="C1169" s="4">
        <v>233.19</v>
      </c>
      <c r="D1169" s="8">
        <f t="shared" si="53"/>
        <v>224.95599999999999</v>
      </c>
      <c r="E1169">
        <f t="shared" si="52"/>
        <v>258.61920000000003</v>
      </c>
      <c r="F1169">
        <f t="shared" si="51"/>
        <v>221.27669999999998</v>
      </c>
    </row>
    <row r="1170" spans="1:6" x14ac:dyDescent="0.35">
      <c r="A1170" s="7">
        <v>1169</v>
      </c>
      <c r="B1170" s="2">
        <v>45161</v>
      </c>
      <c r="C1170" s="4">
        <v>236.86</v>
      </c>
      <c r="D1170" s="8">
        <f t="shared" si="53"/>
        <v>227.208</v>
      </c>
      <c r="E1170">
        <f t="shared" si="52"/>
        <v>258.35980000000006</v>
      </c>
      <c r="F1170">
        <f t="shared" si="51"/>
        <v>221.69249999999997</v>
      </c>
    </row>
    <row r="1171" spans="1:6" x14ac:dyDescent="0.35">
      <c r="A1171" s="7">
        <v>1170</v>
      </c>
      <c r="B1171" s="2">
        <v>45162</v>
      </c>
      <c r="C1171" s="4">
        <v>230.04</v>
      </c>
      <c r="D1171" s="8">
        <f t="shared" si="53"/>
        <v>229.37200000000001</v>
      </c>
      <c r="E1171">
        <f t="shared" si="52"/>
        <v>257.78640000000007</v>
      </c>
      <c r="F1171">
        <f t="shared" si="51"/>
        <v>221.91829999999999</v>
      </c>
    </row>
    <row r="1172" spans="1:6" x14ac:dyDescent="0.35">
      <c r="A1172" s="7">
        <v>1171</v>
      </c>
      <c r="B1172" s="2">
        <v>45163</v>
      </c>
      <c r="C1172" s="4">
        <v>238.59</v>
      </c>
      <c r="D1172" s="8">
        <f t="shared" si="53"/>
        <v>233.99200000000002</v>
      </c>
      <c r="E1172">
        <f t="shared" si="52"/>
        <v>257.42240000000004</v>
      </c>
      <c r="F1172">
        <f t="shared" si="51"/>
        <v>222.35649999999998</v>
      </c>
    </row>
    <row r="1173" spans="1:6" x14ac:dyDescent="0.35">
      <c r="A1173" s="7">
        <v>1172</v>
      </c>
      <c r="B1173" s="2">
        <v>45166</v>
      </c>
      <c r="C1173" s="4">
        <v>238.82</v>
      </c>
      <c r="D1173" s="8">
        <f t="shared" si="53"/>
        <v>235.5</v>
      </c>
      <c r="E1173">
        <f t="shared" si="52"/>
        <v>257.08080000000007</v>
      </c>
      <c r="F1173">
        <f t="shared" si="51"/>
        <v>222.81889999999996</v>
      </c>
    </row>
    <row r="1174" spans="1:6" x14ac:dyDescent="0.35">
      <c r="A1174" s="7">
        <v>1173</v>
      </c>
      <c r="B1174" s="2">
        <v>45167</v>
      </c>
      <c r="C1174" s="4">
        <v>257.18</v>
      </c>
      <c r="D1174" s="8">
        <f t="shared" si="53"/>
        <v>240.298</v>
      </c>
      <c r="E1174">
        <f t="shared" si="52"/>
        <v>257.01360000000005</v>
      </c>
      <c r="F1174">
        <f t="shared" si="51"/>
        <v>223.53549999999998</v>
      </c>
    </row>
    <row r="1175" spans="1:6" x14ac:dyDescent="0.35">
      <c r="A1175" s="7">
        <v>1174</v>
      </c>
      <c r="B1175" s="2">
        <v>45168</v>
      </c>
      <c r="C1175" s="4">
        <v>256.89999999999998</v>
      </c>
      <c r="D1175" s="8">
        <f t="shared" si="53"/>
        <v>244.30600000000004</v>
      </c>
      <c r="E1175">
        <f t="shared" si="52"/>
        <v>256.66260000000011</v>
      </c>
      <c r="F1175">
        <f t="shared" si="51"/>
        <v>224.25390000000004</v>
      </c>
    </row>
    <row r="1176" spans="1:6" x14ac:dyDescent="0.35">
      <c r="A1176" s="7">
        <v>1175</v>
      </c>
      <c r="B1176" s="2">
        <v>45169</v>
      </c>
      <c r="C1176" s="4">
        <v>258.08</v>
      </c>
      <c r="D1176" s="8">
        <f t="shared" si="53"/>
        <v>249.91399999999999</v>
      </c>
      <c r="E1176">
        <f t="shared" si="52"/>
        <v>256.63500000000005</v>
      </c>
      <c r="F1176">
        <f t="shared" si="51"/>
        <v>224.98960000000002</v>
      </c>
    </row>
    <row r="1177" spans="1:6" x14ac:dyDescent="0.35">
      <c r="A1177" s="7">
        <v>1176</v>
      </c>
      <c r="B1177" s="2">
        <v>45170</v>
      </c>
      <c r="C1177" s="4">
        <v>245.01</v>
      </c>
      <c r="D1177" s="8">
        <f t="shared" si="53"/>
        <v>251.19800000000001</v>
      </c>
      <c r="E1177">
        <f t="shared" si="52"/>
        <v>256.24300000000005</v>
      </c>
      <c r="F1177">
        <f t="shared" si="51"/>
        <v>225.5718</v>
      </c>
    </row>
    <row r="1178" spans="1:6" x14ac:dyDescent="0.35">
      <c r="A1178" s="7">
        <v>1177</v>
      </c>
      <c r="B1178" s="2">
        <v>45174</v>
      </c>
      <c r="C1178" s="4">
        <v>256.49</v>
      </c>
      <c r="D1178" s="8">
        <f t="shared" si="53"/>
        <v>254.73199999999997</v>
      </c>
      <c r="E1178">
        <f t="shared" si="52"/>
        <v>256.24080000000004</v>
      </c>
      <c r="F1178">
        <f t="shared" si="51"/>
        <v>226.33130000000006</v>
      </c>
    </row>
    <row r="1179" spans="1:6" x14ac:dyDescent="0.35">
      <c r="A1179" s="7">
        <v>1178</v>
      </c>
      <c r="B1179" s="2">
        <v>45175</v>
      </c>
      <c r="C1179" s="4">
        <v>251.92</v>
      </c>
      <c r="D1179" s="8">
        <f t="shared" si="53"/>
        <v>253.68</v>
      </c>
      <c r="E1179">
        <f t="shared" si="52"/>
        <v>256.45819999999998</v>
      </c>
      <c r="F1179">
        <f t="shared" si="51"/>
        <v>226.99150000000006</v>
      </c>
    </row>
    <row r="1180" spans="1:6" x14ac:dyDescent="0.35">
      <c r="A1180" s="7">
        <v>1179</v>
      </c>
      <c r="B1180" s="2">
        <v>45176</v>
      </c>
      <c r="C1180" s="4">
        <v>251.49</v>
      </c>
      <c r="D1180" s="8">
        <f t="shared" si="53"/>
        <v>252.59799999999996</v>
      </c>
      <c r="E1180">
        <f t="shared" si="52"/>
        <v>256.48379999999997</v>
      </c>
      <c r="F1180">
        <f t="shared" si="51"/>
        <v>227.65640000000002</v>
      </c>
    </row>
    <row r="1181" spans="1:6" x14ac:dyDescent="0.35">
      <c r="A1181" s="7">
        <v>1180</v>
      </c>
      <c r="B1181" s="2">
        <v>45177</v>
      </c>
      <c r="C1181" s="4">
        <v>248.5</v>
      </c>
      <c r="D1181" s="8">
        <f t="shared" si="53"/>
        <v>250.68199999999996</v>
      </c>
      <c r="E1181">
        <f t="shared" si="52"/>
        <v>256.32900000000001</v>
      </c>
      <c r="F1181">
        <f t="shared" si="51"/>
        <v>228.27100000000002</v>
      </c>
    </row>
    <row r="1182" spans="1:6" x14ac:dyDescent="0.35">
      <c r="A1182" s="7">
        <v>1181</v>
      </c>
      <c r="B1182" s="2">
        <v>45180</v>
      </c>
      <c r="C1182" s="4">
        <v>273.58</v>
      </c>
      <c r="D1182" s="8">
        <f t="shared" si="53"/>
        <v>256.39600000000002</v>
      </c>
      <c r="E1182">
        <f t="shared" si="52"/>
        <v>256.6506</v>
      </c>
      <c r="F1182">
        <f t="shared" si="51"/>
        <v>229.16370000000006</v>
      </c>
    </row>
    <row r="1183" spans="1:6" x14ac:dyDescent="0.35">
      <c r="A1183" s="7">
        <v>1182</v>
      </c>
      <c r="B1183" s="2">
        <v>45181</v>
      </c>
      <c r="C1183" s="4">
        <v>267.48</v>
      </c>
      <c r="D1183" s="8">
        <f t="shared" si="53"/>
        <v>258.59399999999999</v>
      </c>
      <c r="E1183">
        <f t="shared" si="52"/>
        <v>256.76479999999998</v>
      </c>
      <c r="F1183">
        <f t="shared" si="51"/>
        <v>230.03260000000006</v>
      </c>
    </row>
    <row r="1184" spans="1:6" x14ac:dyDescent="0.35">
      <c r="A1184" s="7">
        <v>1183</v>
      </c>
      <c r="B1184" s="2">
        <v>45182</v>
      </c>
      <c r="C1184" s="4">
        <v>271.3</v>
      </c>
      <c r="D1184" s="8">
        <f t="shared" si="53"/>
        <v>262.46999999999997</v>
      </c>
      <c r="E1184">
        <f t="shared" si="52"/>
        <v>256.59440000000001</v>
      </c>
      <c r="F1184">
        <f t="shared" si="51"/>
        <v>231.1157</v>
      </c>
    </row>
    <row r="1185" spans="1:6" x14ac:dyDescent="0.35">
      <c r="A1185" s="7">
        <v>1184</v>
      </c>
      <c r="B1185" s="2">
        <v>45183</v>
      </c>
      <c r="C1185" s="4">
        <v>276.04000000000002</v>
      </c>
      <c r="D1185" s="8">
        <f t="shared" si="53"/>
        <v>267.38</v>
      </c>
      <c r="E1185">
        <f t="shared" si="52"/>
        <v>256.46560000000005</v>
      </c>
      <c r="F1185">
        <f t="shared" si="51"/>
        <v>232.22530000000003</v>
      </c>
    </row>
    <row r="1186" spans="1:6" x14ac:dyDescent="0.35">
      <c r="A1186" s="7">
        <v>1185</v>
      </c>
      <c r="B1186" s="2">
        <v>45184</v>
      </c>
      <c r="C1186" s="4">
        <v>274.39</v>
      </c>
      <c r="D1186" s="8">
        <f t="shared" si="53"/>
        <v>272.55799999999999</v>
      </c>
      <c r="E1186">
        <f t="shared" si="52"/>
        <v>256.42259999999999</v>
      </c>
      <c r="F1186">
        <f t="shared" si="51"/>
        <v>233.34370000000001</v>
      </c>
    </row>
    <row r="1187" spans="1:6" x14ac:dyDescent="0.35">
      <c r="A1187" s="7">
        <v>1186</v>
      </c>
      <c r="B1187" s="2">
        <v>45187</v>
      </c>
      <c r="C1187" s="4">
        <v>265.27999999999997</v>
      </c>
      <c r="D1187" s="8">
        <f t="shared" si="53"/>
        <v>270.89800000000002</v>
      </c>
      <c r="E1187">
        <f t="shared" si="52"/>
        <v>256.2396</v>
      </c>
      <c r="F1187">
        <f t="shared" si="51"/>
        <v>234.38980000000001</v>
      </c>
    </row>
    <row r="1188" spans="1:6" x14ac:dyDescent="0.35">
      <c r="A1188" s="7">
        <v>1187</v>
      </c>
      <c r="B1188" s="2">
        <v>45188</v>
      </c>
      <c r="C1188" s="4">
        <v>266.5</v>
      </c>
      <c r="D1188" s="8">
        <f t="shared" si="53"/>
        <v>270.702</v>
      </c>
      <c r="E1188">
        <f t="shared" si="52"/>
        <v>256.17739999999992</v>
      </c>
      <c r="F1188">
        <f t="shared" si="51"/>
        <v>235.51730000000003</v>
      </c>
    </row>
    <row r="1189" spans="1:6" x14ac:dyDescent="0.35">
      <c r="A1189" s="7">
        <v>1188</v>
      </c>
      <c r="B1189" s="2">
        <v>45189</v>
      </c>
      <c r="C1189" s="4">
        <v>262.58999999999997</v>
      </c>
      <c r="D1189" s="8">
        <f t="shared" si="53"/>
        <v>268.95999999999998</v>
      </c>
      <c r="E1189">
        <f t="shared" si="52"/>
        <v>256.03339999999992</v>
      </c>
      <c r="F1189">
        <f t="shared" si="51"/>
        <v>236.54130000000004</v>
      </c>
    </row>
    <row r="1190" spans="1:6" x14ac:dyDescent="0.35">
      <c r="A1190" s="7">
        <v>1189</v>
      </c>
      <c r="B1190" s="2">
        <v>45190</v>
      </c>
      <c r="C1190" s="4">
        <v>255.7</v>
      </c>
      <c r="D1190" s="8">
        <f t="shared" si="53"/>
        <v>264.892</v>
      </c>
      <c r="E1190">
        <f t="shared" si="52"/>
        <v>255.70759999999999</v>
      </c>
      <c r="F1190">
        <f t="shared" ref="F1190:F1253" si="54">+SUM(C1091:C1190)/COUNT(C1091:C1190)</f>
        <v>237.45520000000005</v>
      </c>
    </row>
    <row r="1191" spans="1:6" x14ac:dyDescent="0.35">
      <c r="A1191" s="7">
        <v>1190</v>
      </c>
      <c r="B1191" s="2">
        <v>45191</v>
      </c>
      <c r="C1191" s="4">
        <v>244.88</v>
      </c>
      <c r="D1191" s="8">
        <f t="shared" si="53"/>
        <v>258.98999999999995</v>
      </c>
      <c r="E1191">
        <f t="shared" si="52"/>
        <v>255.04719999999995</v>
      </c>
      <c r="F1191">
        <f t="shared" si="54"/>
        <v>238.28570000000002</v>
      </c>
    </row>
    <row r="1192" spans="1:6" x14ac:dyDescent="0.35">
      <c r="A1192" s="7">
        <v>1191</v>
      </c>
      <c r="B1192" s="2">
        <v>45194</v>
      </c>
      <c r="C1192" s="4">
        <v>246.99</v>
      </c>
      <c r="D1192" s="8">
        <f t="shared" si="53"/>
        <v>255.33200000000002</v>
      </c>
      <c r="E1192">
        <f t="shared" si="52"/>
        <v>254.35939999999999</v>
      </c>
      <c r="F1192">
        <f t="shared" si="54"/>
        <v>239.15250000000006</v>
      </c>
    </row>
    <row r="1193" spans="1:6" x14ac:dyDescent="0.35">
      <c r="A1193" s="7">
        <v>1192</v>
      </c>
      <c r="B1193" s="2">
        <v>45195</v>
      </c>
      <c r="C1193" s="4">
        <v>244.12</v>
      </c>
      <c r="D1193" s="8">
        <f t="shared" si="53"/>
        <v>250.85599999999999</v>
      </c>
      <c r="E1193">
        <f t="shared" si="52"/>
        <v>253.43419999999998</v>
      </c>
      <c r="F1193">
        <f t="shared" si="54"/>
        <v>239.98760000000004</v>
      </c>
    </row>
    <row r="1194" spans="1:6" x14ac:dyDescent="0.35">
      <c r="A1194" s="7">
        <v>1193</v>
      </c>
      <c r="B1194" s="2">
        <v>45196</v>
      </c>
      <c r="C1194" s="4">
        <v>240.5</v>
      </c>
      <c r="D1194" s="8">
        <f t="shared" si="53"/>
        <v>246.43800000000002</v>
      </c>
      <c r="E1194">
        <f t="shared" si="52"/>
        <v>252.37739999999997</v>
      </c>
      <c r="F1194">
        <f t="shared" si="54"/>
        <v>240.78060000000005</v>
      </c>
    </row>
    <row r="1195" spans="1:6" x14ac:dyDescent="0.35">
      <c r="A1195" s="7">
        <v>1194</v>
      </c>
      <c r="B1195" s="2">
        <v>45197</v>
      </c>
      <c r="C1195" s="4">
        <v>246.38</v>
      </c>
      <c r="D1195" s="8">
        <f t="shared" si="53"/>
        <v>244.57399999999998</v>
      </c>
      <c r="E1195">
        <f t="shared" si="52"/>
        <v>251.47979999999995</v>
      </c>
      <c r="F1195">
        <f t="shared" si="54"/>
        <v>241.54380000000009</v>
      </c>
    </row>
    <row r="1196" spans="1:6" x14ac:dyDescent="0.35">
      <c r="A1196" s="7">
        <v>1195</v>
      </c>
      <c r="B1196" s="2">
        <v>45198</v>
      </c>
      <c r="C1196" s="4">
        <v>250.22</v>
      </c>
      <c r="D1196" s="8">
        <f t="shared" si="53"/>
        <v>245.642</v>
      </c>
      <c r="E1196">
        <f t="shared" si="52"/>
        <v>251.22619999999998</v>
      </c>
      <c r="F1196">
        <f t="shared" si="54"/>
        <v>242.32810000000009</v>
      </c>
    </row>
    <row r="1197" spans="1:6" x14ac:dyDescent="0.35">
      <c r="A1197" s="7">
        <v>1196</v>
      </c>
      <c r="B1197" s="2">
        <v>45201</v>
      </c>
      <c r="C1197" s="4">
        <v>251.6</v>
      </c>
      <c r="D1197" s="8">
        <f t="shared" si="53"/>
        <v>246.56399999999999</v>
      </c>
      <c r="E1197">
        <f t="shared" si="52"/>
        <v>251.05779999999999</v>
      </c>
      <c r="F1197">
        <f t="shared" si="54"/>
        <v>243.15260000000009</v>
      </c>
    </row>
    <row r="1198" spans="1:6" x14ac:dyDescent="0.35">
      <c r="A1198" s="7">
        <v>1197</v>
      </c>
      <c r="B1198" s="2">
        <v>45202</v>
      </c>
      <c r="C1198" s="4">
        <v>246.53</v>
      </c>
      <c r="D1198" s="8">
        <f t="shared" si="53"/>
        <v>247.04599999999999</v>
      </c>
      <c r="E1198">
        <f t="shared" si="52"/>
        <v>250.60719999999998</v>
      </c>
      <c r="F1198">
        <f t="shared" si="54"/>
        <v>243.93250000000006</v>
      </c>
    </row>
    <row r="1199" spans="1:6" x14ac:dyDescent="0.35">
      <c r="A1199" s="7">
        <v>1198</v>
      </c>
      <c r="B1199" s="2">
        <v>45203</v>
      </c>
      <c r="C1199" s="4">
        <v>261.16000000000003</v>
      </c>
      <c r="D1199" s="8">
        <f t="shared" si="53"/>
        <v>251.17800000000003</v>
      </c>
      <c r="E1199">
        <f t="shared" si="52"/>
        <v>250.52479999999997</v>
      </c>
      <c r="F1199">
        <f t="shared" si="54"/>
        <v>244.82330000000005</v>
      </c>
    </row>
    <row r="1200" spans="1:6" x14ac:dyDescent="0.35">
      <c r="A1200" s="7">
        <v>1199</v>
      </c>
      <c r="B1200" s="2">
        <v>45204</v>
      </c>
      <c r="C1200" s="4">
        <v>260.05</v>
      </c>
      <c r="D1200" s="8">
        <f t="shared" si="53"/>
        <v>253.91199999999998</v>
      </c>
      <c r="E1200">
        <f t="shared" si="52"/>
        <v>250.43879999999993</v>
      </c>
      <c r="F1200">
        <f t="shared" si="54"/>
        <v>245.74400000000006</v>
      </c>
    </row>
    <row r="1201" spans="1:6" x14ac:dyDescent="0.35">
      <c r="A1201" s="7">
        <v>1200</v>
      </c>
      <c r="B1201" s="2">
        <v>45205</v>
      </c>
      <c r="C1201" s="4">
        <v>260.52999999999997</v>
      </c>
      <c r="D1201" s="8">
        <f t="shared" si="53"/>
        <v>255.97399999999999</v>
      </c>
      <c r="E1201">
        <f t="shared" si="52"/>
        <v>250.53519999999997</v>
      </c>
      <c r="F1201">
        <f t="shared" si="54"/>
        <v>246.68580000000006</v>
      </c>
    </row>
    <row r="1202" spans="1:6" x14ac:dyDescent="0.35">
      <c r="A1202" s="7">
        <v>1201</v>
      </c>
      <c r="B1202" s="2">
        <v>45208</v>
      </c>
      <c r="C1202" s="4">
        <v>259.67</v>
      </c>
      <c r="D1202" s="8">
        <f t="shared" si="53"/>
        <v>257.58800000000002</v>
      </c>
      <c r="E1202">
        <f t="shared" si="52"/>
        <v>250.3998</v>
      </c>
      <c r="F1202">
        <f t="shared" si="54"/>
        <v>247.61730000000003</v>
      </c>
    </row>
    <row r="1203" spans="1:6" x14ac:dyDescent="0.35">
      <c r="A1203" s="7">
        <v>1202</v>
      </c>
      <c r="B1203" s="2">
        <v>45209</v>
      </c>
      <c r="C1203" s="4">
        <v>263.62</v>
      </c>
      <c r="D1203" s="8">
        <f t="shared" si="53"/>
        <v>261.00600000000003</v>
      </c>
      <c r="E1203">
        <f t="shared" si="52"/>
        <v>250.3236</v>
      </c>
      <c r="F1203">
        <f t="shared" si="54"/>
        <v>248.51490000000001</v>
      </c>
    </row>
    <row r="1204" spans="1:6" x14ac:dyDescent="0.35">
      <c r="A1204" s="7">
        <v>1203</v>
      </c>
      <c r="B1204" s="2">
        <v>45210</v>
      </c>
      <c r="C1204" s="4">
        <v>262.99</v>
      </c>
      <c r="D1204" s="8">
        <f t="shared" si="53"/>
        <v>261.37199999999996</v>
      </c>
      <c r="E1204">
        <f t="shared" ref="E1204:E1267" si="55">+SUM(C1155:C1204)/COUNT(C1155:C1204)</f>
        <v>250.36199999999999</v>
      </c>
      <c r="F1204">
        <f t="shared" si="54"/>
        <v>249.37590000000003</v>
      </c>
    </row>
    <row r="1205" spans="1:6" x14ac:dyDescent="0.35">
      <c r="A1205" s="7">
        <v>1204</v>
      </c>
      <c r="B1205" s="2">
        <v>45211</v>
      </c>
      <c r="C1205" s="4">
        <v>258.87</v>
      </c>
      <c r="D1205" s="8">
        <f t="shared" si="53"/>
        <v>261.13599999999997</v>
      </c>
      <c r="E1205">
        <f t="shared" si="55"/>
        <v>250.45720000000006</v>
      </c>
      <c r="F1205">
        <f t="shared" si="54"/>
        <v>250.16320000000005</v>
      </c>
    </row>
    <row r="1206" spans="1:6" x14ac:dyDescent="0.35">
      <c r="A1206" s="7">
        <v>1205</v>
      </c>
      <c r="B1206" s="2">
        <v>45212</v>
      </c>
      <c r="C1206" s="4">
        <v>251.12</v>
      </c>
      <c r="D1206" s="8">
        <f t="shared" si="53"/>
        <v>259.25400000000002</v>
      </c>
      <c r="E1206">
        <f t="shared" si="55"/>
        <v>250.29320000000007</v>
      </c>
      <c r="F1206">
        <f t="shared" si="54"/>
        <v>250.78570000000002</v>
      </c>
    </row>
    <row r="1207" spans="1:6" x14ac:dyDescent="0.35">
      <c r="A1207" s="7">
        <v>1206</v>
      </c>
      <c r="B1207" s="2">
        <v>45215</v>
      </c>
      <c r="C1207" s="4">
        <v>253.92</v>
      </c>
      <c r="D1207" s="8">
        <f t="shared" si="53"/>
        <v>258.10399999999998</v>
      </c>
      <c r="E1207">
        <f t="shared" si="55"/>
        <v>250.29440000000005</v>
      </c>
      <c r="F1207">
        <f t="shared" si="54"/>
        <v>251.46720000000002</v>
      </c>
    </row>
    <row r="1208" spans="1:6" x14ac:dyDescent="0.35">
      <c r="A1208" s="7">
        <v>1207</v>
      </c>
      <c r="B1208" s="2">
        <v>45216</v>
      </c>
      <c r="C1208" s="4">
        <v>254.85</v>
      </c>
      <c r="D1208" s="8">
        <f t="shared" si="53"/>
        <v>256.35000000000002</v>
      </c>
      <c r="E1208">
        <f t="shared" si="55"/>
        <v>250.36240000000006</v>
      </c>
      <c r="F1208">
        <f t="shared" si="54"/>
        <v>252.18669999999997</v>
      </c>
    </row>
    <row r="1209" spans="1:6" x14ac:dyDescent="0.35">
      <c r="A1209" s="7">
        <v>1208</v>
      </c>
      <c r="B1209" s="2">
        <v>45217</v>
      </c>
      <c r="C1209" s="4">
        <v>242.68</v>
      </c>
      <c r="D1209" s="8">
        <f t="shared" si="53"/>
        <v>252.28800000000001</v>
      </c>
      <c r="E1209">
        <f t="shared" si="55"/>
        <v>250.22200000000004</v>
      </c>
      <c r="F1209">
        <f t="shared" si="54"/>
        <v>252.76879999999997</v>
      </c>
    </row>
    <row r="1210" spans="1:6" x14ac:dyDescent="0.35">
      <c r="A1210" s="7">
        <v>1209</v>
      </c>
      <c r="B1210" s="2">
        <v>45218</v>
      </c>
      <c r="C1210" s="4">
        <v>220.11</v>
      </c>
      <c r="D1210" s="8">
        <f t="shared" si="53"/>
        <v>244.53599999999997</v>
      </c>
      <c r="E1210">
        <f t="shared" si="55"/>
        <v>249.78040000000007</v>
      </c>
      <c r="F1210">
        <f t="shared" si="54"/>
        <v>253.03819999999996</v>
      </c>
    </row>
    <row r="1211" spans="1:6" x14ac:dyDescent="0.35">
      <c r="A1211" s="7">
        <v>1210</v>
      </c>
      <c r="B1211" s="2">
        <v>45219</v>
      </c>
      <c r="C1211" s="4">
        <v>211.99</v>
      </c>
      <c r="D1211" s="8">
        <f t="shared" si="53"/>
        <v>236.71000000000004</v>
      </c>
      <c r="E1211">
        <f t="shared" si="55"/>
        <v>249.11340000000007</v>
      </c>
      <c r="F1211">
        <f t="shared" si="54"/>
        <v>253.14649999999997</v>
      </c>
    </row>
    <row r="1212" spans="1:6" x14ac:dyDescent="0.35">
      <c r="A1212" s="7">
        <v>1211</v>
      </c>
      <c r="B1212" s="2">
        <v>45222</v>
      </c>
      <c r="C1212" s="4">
        <v>212.08</v>
      </c>
      <c r="D1212" s="8">
        <f t="shared" si="53"/>
        <v>228.34200000000001</v>
      </c>
      <c r="E1212">
        <f t="shared" si="55"/>
        <v>248.50200000000007</v>
      </c>
      <c r="F1212">
        <f t="shared" si="54"/>
        <v>253.22799999999998</v>
      </c>
    </row>
    <row r="1213" spans="1:6" x14ac:dyDescent="0.35">
      <c r="A1213" s="7">
        <v>1212</v>
      </c>
      <c r="B1213" s="2">
        <v>45223</v>
      </c>
      <c r="C1213" s="4">
        <v>216.52</v>
      </c>
      <c r="D1213" s="8">
        <f t="shared" si="53"/>
        <v>220.67600000000002</v>
      </c>
      <c r="E1213">
        <f t="shared" si="55"/>
        <v>248.0372000000001</v>
      </c>
      <c r="F1213">
        <f t="shared" si="54"/>
        <v>253.31799999999998</v>
      </c>
    </row>
    <row r="1214" spans="1:6" x14ac:dyDescent="0.35">
      <c r="A1214" s="7">
        <v>1213</v>
      </c>
      <c r="B1214" s="2">
        <v>45224</v>
      </c>
      <c r="C1214" s="4">
        <v>212.42</v>
      </c>
      <c r="D1214" s="8">
        <f t="shared" si="53"/>
        <v>214.62400000000002</v>
      </c>
      <c r="E1214">
        <f t="shared" si="55"/>
        <v>247.62640000000007</v>
      </c>
      <c r="F1214">
        <f t="shared" si="54"/>
        <v>253.30250000000001</v>
      </c>
    </row>
    <row r="1215" spans="1:6" x14ac:dyDescent="0.35">
      <c r="A1215" s="7">
        <v>1214</v>
      </c>
      <c r="B1215" s="2">
        <v>45225</v>
      </c>
      <c r="C1215" s="4">
        <v>205.76</v>
      </c>
      <c r="D1215" s="8">
        <f t="shared" si="53"/>
        <v>211.75399999999999</v>
      </c>
      <c r="E1215">
        <f t="shared" si="55"/>
        <v>247.22960000000006</v>
      </c>
      <c r="F1215">
        <f t="shared" si="54"/>
        <v>253.18399999999997</v>
      </c>
    </row>
    <row r="1216" spans="1:6" x14ac:dyDescent="0.35">
      <c r="A1216" s="7">
        <v>1215</v>
      </c>
      <c r="B1216" s="2">
        <v>45226</v>
      </c>
      <c r="C1216" s="4">
        <v>207.3</v>
      </c>
      <c r="D1216" s="8">
        <f t="shared" si="53"/>
        <v>210.81599999999997</v>
      </c>
      <c r="E1216">
        <f t="shared" si="55"/>
        <v>246.99120000000005</v>
      </c>
      <c r="F1216">
        <f t="shared" si="54"/>
        <v>253.04389999999995</v>
      </c>
    </row>
    <row r="1217" spans="1:6" x14ac:dyDescent="0.35">
      <c r="A1217" s="7">
        <v>1216</v>
      </c>
      <c r="B1217" s="2">
        <v>45229</v>
      </c>
      <c r="C1217" s="4">
        <v>197.36</v>
      </c>
      <c r="D1217" s="8">
        <f t="shared" si="53"/>
        <v>207.87200000000001</v>
      </c>
      <c r="E1217">
        <f t="shared" si="55"/>
        <v>246.62860000000009</v>
      </c>
      <c r="F1217">
        <f t="shared" si="54"/>
        <v>252.77179999999996</v>
      </c>
    </row>
    <row r="1218" spans="1:6" x14ac:dyDescent="0.35">
      <c r="A1218" s="7">
        <v>1217</v>
      </c>
      <c r="B1218" s="2">
        <v>45230</v>
      </c>
      <c r="C1218" s="4">
        <v>200.84</v>
      </c>
      <c r="D1218" s="8">
        <f t="shared" si="53"/>
        <v>204.73600000000002</v>
      </c>
      <c r="E1218">
        <f t="shared" si="55"/>
        <v>246.01980000000012</v>
      </c>
      <c r="F1218">
        <f t="shared" si="54"/>
        <v>252.43159999999997</v>
      </c>
    </row>
    <row r="1219" spans="1:6" x14ac:dyDescent="0.35">
      <c r="A1219" s="7">
        <v>1218</v>
      </c>
      <c r="B1219" s="2">
        <v>45231</v>
      </c>
      <c r="C1219" s="4">
        <v>205.66</v>
      </c>
      <c r="D1219" s="8">
        <f t="shared" si="53"/>
        <v>203.38400000000001</v>
      </c>
      <c r="E1219">
        <f t="shared" si="55"/>
        <v>245.46920000000006</v>
      </c>
      <c r="F1219">
        <f t="shared" si="54"/>
        <v>252.04419999999999</v>
      </c>
    </row>
    <row r="1220" spans="1:6" x14ac:dyDescent="0.35">
      <c r="A1220" s="7">
        <v>1219</v>
      </c>
      <c r="B1220" s="2">
        <v>45232</v>
      </c>
      <c r="C1220" s="4">
        <v>218.51</v>
      </c>
      <c r="D1220" s="8">
        <f t="shared" si="53"/>
        <v>205.93400000000003</v>
      </c>
      <c r="E1220">
        <f t="shared" si="55"/>
        <v>245.1022000000001</v>
      </c>
      <c r="F1220">
        <f t="shared" si="54"/>
        <v>251.73099999999994</v>
      </c>
    </row>
    <row r="1221" spans="1:6" x14ac:dyDescent="0.35">
      <c r="A1221" s="7">
        <v>1220</v>
      </c>
      <c r="B1221" s="2">
        <v>45233</v>
      </c>
      <c r="C1221" s="4">
        <v>219.96</v>
      </c>
      <c r="D1221" s="8">
        <f t="shared" si="53"/>
        <v>208.46599999999998</v>
      </c>
      <c r="E1221">
        <f t="shared" si="55"/>
        <v>244.90060000000005</v>
      </c>
      <c r="F1221">
        <f t="shared" si="54"/>
        <v>251.34349999999992</v>
      </c>
    </row>
    <row r="1222" spans="1:6" x14ac:dyDescent="0.35">
      <c r="A1222" s="7">
        <v>1221</v>
      </c>
      <c r="B1222" s="2">
        <v>45236</v>
      </c>
      <c r="C1222" s="4">
        <v>219.27</v>
      </c>
      <c r="D1222" s="8">
        <f t="shared" si="53"/>
        <v>212.84800000000001</v>
      </c>
      <c r="E1222">
        <f t="shared" si="55"/>
        <v>244.51420000000005</v>
      </c>
      <c r="F1222">
        <f t="shared" si="54"/>
        <v>250.96829999999994</v>
      </c>
    </row>
    <row r="1223" spans="1:6" x14ac:dyDescent="0.35">
      <c r="A1223" s="7">
        <v>1222</v>
      </c>
      <c r="B1223" s="2">
        <v>45237</v>
      </c>
      <c r="C1223" s="4">
        <v>222.18</v>
      </c>
      <c r="D1223" s="8">
        <f t="shared" ref="D1223:D1286" si="56">+SUM(C1219:C1223)/COUNT(C1219:C1223)</f>
        <v>217.11599999999999</v>
      </c>
      <c r="E1223">
        <f t="shared" si="55"/>
        <v>244.18140000000005</v>
      </c>
      <c r="F1223">
        <f t="shared" si="54"/>
        <v>250.63109999999998</v>
      </c>
    </row>
    <row r="1224" spans="1:6" x14ac:dyDescent="0.35">
      <c r="A1224" s="7">
        <v>1223</v>
      </c>
      <c r="B1224" s="2">
        <v>45238</v>
      </c>
      <c r="C1224" s="4">
        <v>222.11</v>
      </c>
      <c r="D1224" s="8">
        <f t="shared" si="56"/>
        <v>220.40600000000003</v>
      </c>
      <c r="E1224">
        <f t="shared" si="55"/>
        <v>243.48000000000005</v>
      </c>
      <c r="F1224">
        <f t="shared" si="54"/>
        <v>250.24679999999998</v>
      </c>
    </row>
    <row r="1225" spans="1:6" x14ac:dyDescent="0.35">
      <c r="A1225" s="7">
        <v>1224</v>
      </c>
      <c r="B1225" s="2">
        <v>45239</v>
      </c>
      <c r="C1225" s="4">
        <v>209.98</v>
      </c>
      <c r="D1225" s="8">
        <f t="shared" si="56"/>
        <v>218.7</v>
      </c>
      <c r="E1225">
        <f t="shared" si="55"/>
        <v>242.54159999999999</v>
      </c>
      <c r="F1225">
        <f t="shared" si="54"/>
        <v>249.60209999999995</v>
      </c>
    </row>
    <row r="1226" spans="1:6" x14ac:dyDescent="0.35">
      <c r="A1226" s="7">
        <v>1225</v>
      </c>
      <c r="B1226" s="2">
        <v>45240</v>
      </c>
      <c r="C1226" s="4">
        <v>214.65</v>
      </c>
      <c r="D1226" s="8">
        <f t="shared" si="56"/>
        <v>217.63800000000001</v>
      </c>
      <c r="E1226">
        <f t="shared" si="55"/>
        <v>241.673</v>
      </c>
      <c r="F1226">
        <f t="shared" si="54"/>
        <v>249.15399999999994</v>
      </c>
    </row>
    <row r="1227" spans="1:6" x14ac:dyDescent="0.35">
      <c r="A1227" s="7">
        <v>1226</v>
      </c>
      <c r="B1227" s="2">
        <v>45243</v>
      </c>
      <c r="C1227" s="4">
        <v>223.71</v>
      </c>
      <c r="D1227" s="8">
        <f t="shared" si="56"/>
        <v>218.52599999999998</v>
      </c>
      <c r="E1227">
        <f t="shared" si="55"/>
        <v>241.24700000000001</v>
      </c>
      <c r="F1227">
        <f t="shared" si="54"/>
        <v>248.74499999999992</v>
      </c>
    </row>
    <row r="1228" spans="1:6" x14ac:dyDescent="0.35">
      <c r="A1228" s="7">
        <v>1227</v>
      </c>
      <c r="B1228" s="2">
        <v>45244</v>
      </c>
      <c r="C1228" s="4">
        <v>237.41</v>
      </c>
      <c r="D1228" s="8">
        <f t="shared" si="56"/>
        <v>221.57200000000003</v>
      </c>
      <c r="E1228">
        <f t="shared" si="55"/>
        <v>240.86539999999997</v>
      </c>
      <c r="F1228">
        <f t="shared" si="54"/>
        <v>248.55309999999992</v>
      </c>
    </row>
    <row r="1229" spans="1:6" x14ac:dyDescent="0.35">
      <c r="A1229" s="7">
        <v>1228</v>
      </c>
      <c r="B1229" s="2">
        <v>45245</v>
      </c>
      <c r="C1229" s="4">
        <v>242.84</v>
      </c>
      <c r="D1229" s="8">
        <f t="shared" si="56"/>
        <v>225.71799999999999</v>
      </c>
      <c r="E1229">
        <f t="shared" si="55"/>
        <v>240.68379999999996</v>
      </c>
      <c r="F1229">
        <f t="shared" si="54"/>
        <v>248.57099999999991</v>
      </c>
    </row>
    <row r="1230" spans="1:6" x14ac:dyDescent="0.35">
      <c r="A1230" s="7">
        <v>1229</v>
      </c>
      <c r="B1230" s="2">
        <v>45246</v>
      </c>
      <c r="C1230" s="4">
        <v>233.59</v>
      </c>
      <c r="D1230" s="8">
        <f t="shared" si="56"/>
        <v>230.44</v>
      </c>
      <c r="E1230">
        <f t="shared" si="55"/>
        <v>240.32579999999999</v>
      </c>
      <c r="F1230">
        <f t="shared" si="54"/>
        <v>248.40479999999991</v>
      </c>
    </row>
    <row r="1231" spans="1:6" x14ac:dyDescent="0.35">
      <c r="A1231" s="7">
        <v>1230</v>
      </c>
      <c r="B1231" s="2">
        <v>45247</v>
      </c>
      <c r="C1231" s="4">
        <v>234.3</v>
      </c>
      <c r="D1231" s="8">
        <f t="shared" si="56"/>
        <v>234.37000000000003</v>
      </c>
      <c r="E1231">
        <f t="shared" si="55"/>
        <v>240.04179999999994</v>
      </c>
      <c r="F1231">
        <f t="shared" si="54"/>
        <v>248.1853999999999</v>
      </c>
    </row>
    <row r="1232" spans="1:6" x14ac:dyDescent="0.35">
      <c r="A1232" s="7">
        <v>1231</v>
      </c>
      <c r="B1232" s="2">
        <v>45250</v>
      </c>
      <c r="C1232" s="4">
        <v>235.6</v>
      </c>
      <c r="D1232" s="8">
        <f t="shared" si="56"/>
        <v>236.74799999999999</v>
      </c>
      <c r="E1232">
        <f t="shared" si="55"/>
        <v>239.28219999999993</v>
      </c>
      <c r="F1232">
        <f t="shared" si="54"/>
        <v>247.96639999999985</v>
      </c>
    </row>
    <row r="1233" spans="1:6" x14ac:dyDescent="0.35">
      <c r="A1233" s="7">
        <v>1232</v>
      </c>
      <c r="B1233" s="2">
        <v>45251</v>
      </c>
      <c r="C1233" s="4">
        <v>241.2</v>
      </c>
      <c r="D1233" s="8">
        <f t="shared" si="56"/>
        <v>237.506</v>
      </c>
      <c r="E1233">
        <f t="shared" si="55"/>
        <v>238.75659999999999</v>
      </c>
      <c r="F1233">
        <f t="shared" si="54"/>
        <v>247.7606999999999</v>
      </c>
    </row>
    <row r="1234" spans="1:6" x14ac:dyDescent="0.35">
      <c r="A1234" s="7">
        <v>1233</v>
      </c>
      <c r="B1234" s="2">
        <v>45252</v>
      </c>
      <c r="C1234" s="4">
        <v>234.21</v>
      </c>
      <c r="D1234" s="8">
        <f t="shared" si="56"/>
        <v>235.78000000000003</v>
      </c>
      <c r="E1234">
        <f t="shared" si="55"/>
        <v>238.01479999999995</v>
      </c>
      <c r="F1234">
        <f t="shared" si="54"/>
        <v>247.30459999999988</v>
      </c>
    </row>
    <row r="1235" spans="1:6" x14ac:dyDescent="0.35">
      <c r="A1235" s="7">
        <v>1234</v>
      </c>
      <c r="B1235" s="2">
        <v>45254</v>
      </c>
      <c r="C1235" s="4">
        <v>235.45</v>
      </c>
      <c r="D1235" s="8">
        <f t="shared" si="56"/>
        <v>236.15199999999999</v>
      </c>
      <c r="E1235">
        <f t="shared" si="55"/>
        <v>237.203</v>
      </c>
      <c r="F1235">
        <f t="shared" si="54"/>
        <v>246.83429999999993</v>
      </c>
    </row>
    <row r="1236" spans="1:6" x14ac:dyDescent="0.35">
      <c r="A1236" s="7">
        <v>1235</v>
      </c>
      <c r="B1236" s="2">
        <v>45257</v>
      </c>
      <c r="C1236" s="4">
        <v>236.08</v>
      </c>
      <c r="D1236" s="8">
        <f t="shared" si="56"/>
        <v>236.50799999999998</v>
      </c>
      <c r="E1236">
        <f t="shared" si="55"/>
        <v>236.43680000000001</v>
      </c>
      <c r="F1236">
        <f t="shared" si="54"/>
        <v>246.42969999999994</v>
      </c>
    </row>
    <row r="1237" spans="1:6" x14ac:dyDescent="0.35">
      <c r="A1237" s="7">
        <v>1236</v>
      </c>
      <c r="B1237" s="2">
        <v>45258</v>
      </c>
      <c r="C1237" s="4">
        <v>246.72</v>
      </c>
      <c r="D1237" s="8">
        <f t="shared" si="56"/>
        <v>238.73199999999997</v>
      </c>
      <c r="E1237">
        <f t="shared" si="55"/>
        <v>236.06559999999999</v>
      </c>
      <c r="F1237">
        <f t="shared" si="54"/>
        <v>246.15259999999995</v>
      </c>
    </row>
    <row r="1238" spans="1:6" x14ac:dyDescent="0.35">
      <c r="A1238" s="7">
        <v>1237</v>
      </c>
      <c r="B1238" s="2">
        <v>45259</v>
      </c>
      <c r="C1238" s="4">
        <v>244.14</v>
      </c>
      <c r="D1238" s="8">
        <f t="shared" si="56"/>
        <v>239.32</v>
      </c>
      <c r="E1238">
        <f t="shared" si="55"/>
        <v>235.61839999999995</v>
      </c>
      <c r="F1238">
        <f t="shared" si="54"/>
        <v>245.89789999999994</v>
      </c>
    </row>
    <row r="1239" spans="1:6" x14ac:dyDescent="0.35">
      <c r="A1239" s="7">
        <v>1238</v>
      </c>
      <c r="B1239" s="2">
        <v>45260</v>
      </c>
      <c r="C1239" s="4">
        <v>240.08</v>
      </c>
      <c r="D1239" s="8">
        <f t="shared" si="56"/>
        <v>240.494</v>
      </c>
      <c r="E1239">
        <f t="shared" si="55"/>
        <v>235.16819999999996</v>
      </c>
      <c r="F1239">
        <f t="shared" si="54"/>
        <v>245.60079999999994</v>
      </c>
    </row>
    <row r="1240" spans="1:6" x14ac:dyDescent="0.35">
      <c r="A1240" s="7">
        <v>1239</v>
      </c>
      <c r="B1240" s="2">
        <v>45261</v>
      </c>
      <c r="C1240" s="4">
        <v>238.83</v>
      </c>
      <c r="D1240" s="8">
        <f t="shared" si="56"/>
        <v>241.17000000000002</v>
      </c>
      <c r="E1240">
        <f t="shared" si="55"/>
        <v>234.83079999999998</v>
      </c>
      <c r="F1240">
        <f t="shared" si="54"/>
        <v>245.26919999999998</v>
      </c>
    </row>
    <row r="1241" spans="1:6" x14ac:dyDescent="0.35">
      <c r="A1241" s="7">
        <v>1240</v>
      </c>
      <c r="B1241" s="2">
        <v>45264</v>
      </c>
      <c r="C1241" s="4">
        <v>235.58</v>
      </c>
      <c r="D1241" s="8">
        <f t="shared" si="56"/>
        <v>241.07000000000002</v>
      </c>
      <c r="E1241">
        <f t="shared" si="55"/>
        <v>234.64479999999995</v>
      </c>
      <c r="F1241">
        <f t="shared" si="54"/>
        <v>244.84600000000003</v>
      </c>
    </row>
    <row r="1242" spans="1:6" x14ac:dyDescent="0.35">
      <c r="A1242" s="7">
        <v>1241</v>
      </c>
      <c r="B1242" s="2">
        <v>45265</v>
      </c>
      <c r="C1242" s="4">
        <v>238.72</v>
      </c>
      <c r="D1242" s="8">
        <f t="shared" si="56"/>
        <v>239.47000000000003</v>
      </c>
      <c r="E1242">
        <f t="shared" si="55"/>
        <v>234.47939999999994</v>
      </c>
      <c r="F1242">
        <f t="shared" si="54"/>
        <v>244.41940000000005</v>
      </c>
    </row>
    <row r="1243" spans="1:6" x14ac:dyDescent="0.35">
      <c r="A1243" s="7">
        <v>1242</v>
      </c>
      <c r="B1243" s="2">
        <v>45266</v>
      </c>
      <c r="C1243" s="4">
        <v>239.37</v>
      </c>
      <c r="D1243" s="8">
        <f t="shared" si="56"/>
        <v>238.51599999999999</v>
      </c>
      <c r="E1243">
        <f t="shared" si="55"/>
        <v>234.38439999999994</v>
      </c>
      <c r="F1243">
        <f t="shared" si="54"/>
        <v>243.90930000000009</v>
      </c>
    </row>
    <row r="1244" spans="1:6" x14ac:dyDescent="0.35">
      <c r="A1244" s="7">
        <v>1243</v>
      </c>
      <c r="B1244" s="2">
        <v>45267</v>
      </c>
      <c r="C1244" s="4">
        <v>242.64</v>
      </c>
      <c r="D1244" s="8">
        <f t="shared" si="56"/>
        <v>239.02799999999996</v>
      </c>
      <c r="E1244">
        <f t="shared" si="55"/>
        <v>234.42719999999997</v>
      </c>
      <c r="F1244">
        <f t="shared" si="54"/>
        <v>243.40230000000008</v>
      </c>
    </row>
    <row r="1245" spans="1:6" x14ac:dyDescent="0.35">
      <c r="A1245" s="7">
        <v>1244</v>
      </c>
      <c r="B1245" s="2">
        <v>45268</v>
      </c>
      <c r="C1245" s="4">
        <v>243.84</v>
      </c>
      <c r="D1245" s="8">
        <f t="shared" si="56"/>
        <v>240.03000000000003</v>
      </c>
      <c r="E1245">
        <f t="shared" si="55"/>
        <v>234.37639999999999</v>
      </c>
      <c r="F1245">
        <f t="shared" si="54"/>
        <v>242.92810000000006</v>
      </c>
    </row>
    <row r="1246" spans="1:6" x14ac:dyDescent="0.35">
      <c r="A1246" s="7">
        <v>1245</v>
      </c>
      <c r="B1246" s="2">
        <v>45271</v>
      </c>
      <c r="C1246" s="4">
        <v>239.74</v>
      </c>
      <c r="D1246" s="8">
        <f t="shared" si="56"/>
        <v>240.86199999999999</v>
      </c>
      <c r="E1246">
        <f t="shared" si="55"/>
        <v>234.16679999999997</v>
      </c>
      <c r="F1246">
        <f t="shared" si="54"/>
        <v>242.6965000000001</v>
      </c>
    </row>
    <row r="1247" spans="1:6" x14ac:dyDescent="0.35">
      <c r="A1247" s="7">
        <v>1246</v>
      </c>
      <c r="B1247" s="2">
        <v>45272</v>
      </c>
      <c r="C1247" s="4">
        <v>237.01</v>
      </c>
      <c r="D1247" s="8">
        <f t="shared" si="56"/>
        <v>240.51999999999998</v>
      </c>
      <c r="E1247">
        <f t="shared" si="55"/>
        <v>233.87499999999997</v>
      </c>
      <c r="F1247">
        <f t="shared" si="54"/>
        <v>242.46640000000002</v>
      </c>
    </row>
    <row r="1248" spans="1:6" x14ac:dyDescent="0.35">
      <c r="A1248" s="7">
        <v>1247</v>
      </c>
      <c r="B1248" s="2">
        <v>45273</v>
      </c>
      <c r="C1248" s="4">
        <v>239.29</v>
      </c>
      <c r="D1248" s="8">
        <f t="shared" si="56"/>
        <v>240.50399999999999</v>
      </c>
      <c r="E1248">
        <f t="shared" si="55"/>
        <v>233.7302</v>
      </c>
      <c r="F1248">
        <f t="shared" si="54"/>
        <v>242.16870000000006</v>
      </c>
    </row>
    <row r="1249" spans="1:6" x14ac:dyDescent="0.35">
      <c r="A1249" s="7">
        <v>1248</v>
      </c>
      <c r="B1249" s="2">
        <v>45274</v>
      </c>
      <c r="C1249" s="4">
        <v>251.05</v>
      </c>
      <c r="D1249" s="8">
        <f t="shared" si="56"/>
        <v>242.18600000000001</v>
      </c>
      <c r="E1249">
        <f t="shared" si="55"/>
        <v>233.52799999999996</v>
      </c>
      <c r="F1249">
        <f t="shared" si="54"/>
        <v>242.02640000000008</v>
      </c>
    </row>
    <row r="1250" spans="1:6" x14ac:dyDescent="0.35">
      <c r="A1250" s="7">
        <v>1249</v>
      </c>
      <c r="B1250" s="2">
        <v>45275</v>
      </c>
      <c r="C1250" s="4">
        <v>253.5</v>
      </c>
      <c r="D1250" s="8">
        <f t="shared" si="56"/>
        <v>244.11799999999999</v>
      </c>
      <c r="E1250">
        <f t="shared" si="55"/>
        <v>233.39699999999996</v>
      </c>
      <c r="F1250">
        <f t="shared" si="54"/>
        <v>241.91790000000003</v>
      </c>
    </row>
    <row r="1251" spans="1:6" x14ac:dyDescent="0.35">
      <c r="A1251" s="7">
        <v>1250</v>
      </c>
      <c r="B1251" s="2">
        <v>45278</v>
      </c>
      <c r="C1251" s="4">
        <v>252.08</v>
      </c>
      <c r="D1251" s="8">
        <f t="shared" si="56"/>
        <v>246.58599999999996</v>
      </c>
      <c r="E1251">
        <f t="shared" si="55"/>
        <v>233.22799999999998</v>
      </c>
      <c r="F1251">
        <f t="shared" si="54"/>
        <v>241.88160000000008</v>
      </c>
    </row>
    <row r="1252" spans="1:6" x14ac:dyDescent="0.35">
      <c r="A1252" s="7">
        <v>1251</v>
      </c>
      <c r="B1252" s="2">
        <v>45279</v>
      </c>
      <c r="C1252" s="4">
        <v>257.22000000000003</v>
      </c>
      <c r="D1252" s="8">
        <f t="shared" si="56"/>
        <v>250.62800000000001</v>
      </c>
      <c r="E1252">
        <f t="shared" si="55"/>
        <v>233.17899999999997</v>
      </c>
      <c r="F1252">
        <f t="shared" si="54"/>
        <v>241.78940000000014</v>
      </c>
    </row>
    <row r="1253" spans="1:6" x14ac:dyDescent="0.35">
      <c r="A1253" s="7">
        <v>1252</v>
      </c>
      <c r="B1253" s="2">
        <v>45280</v>
      </c>
      <c r="C1253" s="4">
        <v>247.14</v>
      </c>
      <c r="D1253" s="8">
        <f t="shared" si="56"/>
        <v>252.19800000000001</v>
      </c>
      <c r="E1253">
        <f t="shared" si="55"/>
        <v>232.84939999999997</v>
      </c>
      <c r="F1253">
        <f t="shared" si="54"/>
        <v>241.58650000000011</v>
      </c>
    </row>
    <row r="1254" spans="1:6" x14ac:dyDescent="0.35">
      <c r="A1254" s="7">
        <v>1253</v>
      </c>
      <c r="B1254" s="2">
        <v>45281</v>
      </c>
      <c r="C1254" s="4">
        <v>254.5</v>
      </c>
      <c r="D1254" s="8">
        <f t="shared" si="56"/>
        <v>252.88800000000001</v>
      </c>
      <c r="E1254">
        <f t="shared" si="55"/>
        <v>232.67959999999999</v>
      </c>
      <c r="F1254">
        <f t="shared" ref="F1254:F1317" si="57">+SUM(C1155:C1254)/COUNT(C1155:C1254)</f>
        <v>241.52080000000012</v>
      </c>
    </row>
    <row r="1255" spans="1:6" x14ac:dyDescent="0.35">
      <c r="A1255" s="7">
        <v>1254</v>
      </c>
      <c r="B1255" s="2">
        <v>45282</v>
      </c>
      <c r="C1255" s="4">
        <v>252.54</v>
      </c>
      <c r="D1255" s="8">
        <f t="shared" si="56"/>
        <v>252.696</v>
      </c>
      <c r="E1255">
        <f t="shared" si="55"/>
        <v>232.553</v>
      </c>
      <c r="F1255">
        <f t="shared" si="57"/>
        <v>241.50510000000014</v>
      </c>
    </row>
    <row r="1256" spans="1:6" x14ac:dyDescent="0.35">
      <c r="A1256" s="7">
        <v>1255</v>
      </c>
      <c r="B1256" s="2">
        <v>45286</v>
      </c>
      <c r="C1256" s="4">
        <v>256.61</v>
      </c>
      <c r="D1256" s="8">
        <f t="shared" si="56"/>
        <v>253.602</v>
      </c>
      <c r="E1256">
        <f t="shared" si="55"/>
        <v>232.66280000000003</v>
      </c>
      <c r="F1256">
        <f t="shared" si="57"/>
        <v>241.47800000000015</v>
      </c>
    </row>
    <row r="1257" spans="1:6" x14ac:dyDescent="0.35">
      <c r="A1257" s="7">
        <v>1256</v>
      </c>
      <c r="B1257" s="2">
        <v>45287</v>
      </c>
      <c r="C1257" s="4">
        <v>261.44</v>
      </c>
      <c r="D1257" s="8">
        <f t="shared" si="56"/>
        <v>254.446</v>
      </c>
      <c r="E1257">
        <f t="shared" si="55"/>
        <v>232.81320000000002</v>
      </c>
      <c r="F1257">
        <f t="shared" si="57"/>
        <v>241.55380000000017</v>
      </c>
    </row>
    <row r="1258" spans="1:6" x14ac:dyDescent="0.35">
      <c r="A1258" s="7">
        <v>1257</v>
      </c>
      <c r="B1258" s="2">
        <v>45288</v>
      </c>
      <c r="C1258" s="4">
        <v>253.18</v>
      </c>
      <c r="D1258" s="8">
        <f t="shared" si="56"/>
        <v>255.654</v>
      </c>
      <c r="E1258">
        <f t="shared" si="55"/>
        <v>232.77980000000008</v>
      </c>
      <c r="F1258">
        <f t="shared" si="57"/>
        <v>241.57110000000011</v>
      </c>
    </row>
    <row r="1259" spans="1:6" x14ac:dyDescent="0.35">
      <c r="A1259" s="7">
        <v>1258</v>
      </c>
      <c r="B1259" s="2">
        <v>45289</v>
      </c>
      <c r="C1259" s="4">
        <v>248.48</v>
      </c>
      <c r="D1259" s="8">
        <f t="shared" si="56"/>
        <v>254.45</v>
      </c>
      <c r="E1259">
        <f t="shared" si="55"/>
        <v>232.89580000000007</v>
      </c>
      <c r="F1259">
        <f t="shared" si="57"/>
        <v>241.55890000000011</v>
      </c>
    </row>
    <row r="1260" spans="1:6" x14ac:dyDescent="0.35">
      <c r="A1260" s="7">
        <v>1259</v>
      </c>
      <c r="B1260" s="2">
        <v>45293</v>
      </c>
      <c r="C1260" s="4">
        <v>248.42</v>
      </c>
      <c r="D1260" s="8">
        <f t="shared" si="56"/>
        <v>253.62600000000003</v>
      </c>
      <c r="E1260">
        <f t="shared" si="55"/>
        <v>233.46200000000002</v>
      </c>
      <c r="F1260">
        <f t="shared" si="57"/>
        <v>241.6212000000001</v>
      </c>
    </row>
    <row r="1261" spans="1:6" x14ac:dyDescent="0.35">
      <c r="A1261" s="7">
        <v>1260</v>
      </c>
      <c r="B1261" s="2">
        <v>45294</v>
      </c>
      <c r="C1261" s="4">
        <v>238.45</v>
      </c>
      <c r="D1261" s="8">
        <f t="shared" si="56"/>
        <v>249.994</v>
      </c>
      <c r="E1261">
        <f t="shared" si="55"/>
        <v>233.99120000000002</v>
      </c>
      <c r="F1261">
        <f t="shared" si="57"/>
        <v>241.55230000000012</v>
      </c>
    </row>
    <row r="1262" spans="1:6" x14ac:dyDescent="0.35">
      <c r="A1262" s="7">
        <v>1261</v>
      </c>
      <c r="B1262" s="2">
        <v>45295</v>
      </c>
      <c r="C1262" s="4">
        <v>237.93</v>
      </c>
      <c r="D1262" s="8">
        <f t="shared" si="56"/>
        <v>245.292</v>
      </c>
      <c r="E1262">
        <f t="shared" si="55"/>
        <v>234.50820000000007</v>
      </c>
      <c r="F1262">
        <f t="shared" si="57"/>
        <v>241.50510000000014</v>
      </c>
    </row>
    <row r="1263" spans="1:6" x14ac:dyDescent="0.35">
      <c r="A1263" s="7">
        <v>1262</v>
      </c>
      <c r="B1263" s="2">
        <v>45296</v>
      </c>
      <c r="C1263" s="4">
        <v>237.49</v>
      </c>
      <c r="D1263" s="8">
        <f t="shared" si="56"/>
        <v>242.154</v>
      </c>
      <c r="E1263">
        <f t="shared" si="55"/>
        <v>234.92760000000007</v>
      </c>
      <c r="F1263">
        <f t="shared" si="57"/>
        <v>241.48240000000013</v>
      </c>
    </row>
    <row r="1264" spans="1:6" x14ac:dyDescent="0.35">
      <c r="A1264" s="7">
        <v>1263</v>
      </c>
      <c r="B1264" s="2">
        <v>45299</v>
      </c>
      <c r="C1264" s="4">
        <v>240.45</v>
      </c>
      <c r="D1264" s="8">
        <f t="shared" si="56"/>
        <v>240.548</v>
      </c>
      <c r="E1264">
        <f t="shared" si="55"/>
        <v>235.48820000000006</v>
      </c>
      <c r="F1264">
        <f t="shared" si="57"/>
        <v>241.55730000000014</v>
      </c>
    </row>
    <row r="1265" spans="1:6" x14ac:dyDescent="0.35">
      <c r="A1265" s="7">
        <v>1264</v>
      </c>
      <c r="B1265" s="2">
        <v>45300</v>
      </c>
      <c r="C1265" s="4">
        <v>234.96</v>
      </c>
      <c r="D1265" s="8">
        <f t="shared" si="56"/>
        <v>237.85599999999999</v>
      </c>
      <c r="E1265">
        <f t="shared" si="55"/>
        <v>236.07220000000004</v>
      </c>
      <c r="F1265">
        <f t="shared" si="57"/>
        <v>241.65090000000015</v>
      </c>
    </row>
    <row r="1266" spans="1:6" x14ac:dyDescent="0.35">
      <c r="A1266" s="7">
        <v>1265</v>
      </c>
      <c r="B1266" s="2">
        <v>45301</v>
      </c>
      <c r="C1266" s="4">
        <v>233.94</v>
      </c>
      <c r="D1266" s="8">
        <f t="shared" si="56"/>
        <v>236.95400000000001</v>
      </c>
      <c r="E1266">
        <f t="shared" si="55"/>
        <v>236.60500000000008</v>
      </c>
      <c r="F1266">
        <f t="shared" si="57"/>
        <v>241.79810000000012</v>
      </c>
    </row>
    <row r="1267" spans="1:6" x14ac:dyDescent="0.35">
      <c r="A1267" s="7">
        <v>1266</v>
      </c>
      <c r="B1267" s="2">
        <v>45302</v>
      </c>
      <c r="C1267" s="4">
        <v>227.22</v>
      </c>
      <c r="D1267" s="8">
        <f t="shared" si="56"/>
        <v>234.81199999999998</v>
      </c>
      <c r="E1267">
        <f t="shared" si="55"/>
        <v>237.20220000000009</v>
      </c>
      <c r="F1267">
        <f t="shared" si="57"/>
        <v>241.91540000000012</v>
      </c>
    </row>
    <row r="1268" spans="1:6" x14ac:dyDescent="0.35">
      <c r="A1268" s="7">
        <v>1267</v>
      </c>
      <c r="B1268" s="2">
        <v>45303</v>
      </c>
      <c r="C1268" s="4">
        <v>218.89</v>
      </c>
      <c r="D1268" s="8">
        <f t="shared" si="56"/>
        <v>231.09200000000001</v>
      </c>
      <c r="E1268">
        <f t="shared" ref="E1268:E1331" si="58">+SUM(C1219:C1268)/COUNT(C1219:C1268)</f>
        <v>237.56320000000008</v>
      </c>
      <c r="F1268">
        <f t="shared" si="57"/>
        <v>241.79150000000013</v>
      </c>
    </row>
    <row r="1269" spans="1:6" x14ac:dyDescent="0.35">
      <c r="A1269" s="7">
        <v>1268</v>
      </c>
      <c r="B1269" s="2">
        <v>45307</v>
      </c>
      <c r="C1269" s="4">
        <v>219.91</v>
      </c>
      <c r="D1269" s="8">
        <f t="shared" si="56"/>
        <v>226.98400000000001</v>
      </c>
      <c r="E1269">
        <f t="shared" si="58"/>
        <v>237.84820000000008</v>
      </c>
      <c r="F1269">
        <f t="shared" si="57"/>
        <v>241.6587000000001</v>
      </c>
    </row>
    <row r="1270" spans="1:6" x14ac:dyDescent="0.35">
      <c r="A1270" s="7">
        <v>1269</v>
      </c>
      <c r="B1270" s="2">
        <v>45308</v>
      </c>
      <c r="C1270" s="4">
        <v>215.55</v>
      </c>
      <c r="D1270" s="8">
        <f t="shared" si="56"/>
        <v>223.102</v>
      </c>
      <c r="E1270">
        <f t="shared" si="58"/>
        <v>237.78900000000002</v>
      </c>
      <c r="F1270">
        <f t="shared" si="57"/>
        <v>241.4456000000001</v>
      </c>
    </row>
    <row r="1271" spans="1:6" x14ac:dyDescent="0.35">
      <c r="A1271" s="7">
        <v>1270</v>
      </c>
      <c r="B1271" s="2">
        <v>45309</v>
      </c>
      <c r="C1271" s="4">
        <v>211.88</v>
      </c>
      <c r="D1271" s="8">
        <f t="shared" si="56"/>
        <v>218.68999999999997</v>
      </c>
      <c r="E1271">
        <f t="shared" si="58"/>
        <v>237.62739999999997</v>
      </c>
      <c r="F1271">
        <f t="shared" si="57"/>
        <v>241.2640000000001</v>
      </c>
    </row>
    <row r="1272" spans="1:6" x14ac:dyDescent="0.35">
      <c r="A1272" s="7">
        <v>1271</v>
      </c>
      <c r="B1272" s="2">
        <v>45310</v>
      </c>
      <c r="C1272" s="4">
        <v>212.19</v>
      </c>
      <c r="D1272" s="8">
        <f t="shared" si="56"/>
        <v>215.68399999999997</v>
      </c>
      <c r="E1272">
        <f t="shared" si="58"/>
        <v>237.48579999999998</v>
      </c>
      <c r="F1272">
        <f t="shared" si="57"/>
        <v>241.00000000000003</v>
      </c>
    </row>
    <row r="1273" spans="1:6" x14ac:dyDescent="0.35">
      <c r="A1273" s="7">
        <v>1272</v>
      </c>
      <c r="B1273" s="2">
        <v>45313</v>
      </c>
      <c r="C1273" s="4">
        <v>208.8</v>
      </c>
      <c r="D1273" s="8">
        <f t="shared" si="56"/>
        <v>213.666</v>
      </c>
      <c r="E1273">
        <f t="shared" si="58"/>
        <v>237.21819999999997</v>
      </c>
      <c r="F1273">
        <f t="shared" si="57"/>
        <v>240.69980000000004</v>
      </c>
    </row>
    <row r="1274" spans="1:6" x14ac:dyDescent="0.35">
      <c r="A1274" s="7">
        <v>1273</v>
      </c>
      <c r="B1274" s="2">
        <v>45314</v>
      </c>
      <c r="C1274" s="4">
        <v>209.14</v>
      </c>
      <c r="D1274" s="8">
        <f t="shared" si="56"/>
        <v>211.512</v>
      </c>
      <c r="E1274">
        <f t="shared" si="58"/>
        <v>236.95879999999994</v>
      </c>
      <c r="F1274">
        <f t="shared" si="57"/>
        <v>240.21939999999998</v>
      </c>
    </row>
    <row r="1275" spans="1:6" x14ac:dyDescent="0.35">
      <c r="A1275" s="7">
        <v>1274</v>
      </c>
      <c r="B1275" s="2">
        <v>45315</v>
      </c>
      <c r="C1275" s="4">
        <v>207.83</v>
      </c>
      <c r="D1275" s="8">
        <f t="shared" si="56"/>
        <v>209.96799999999999</v>
      </c>
      <c r="E1275">
        <f t="shared" si="58"/>
        <v>236.91579999999993</v>
      </c>
      <c r="F1275">
        <f t="shared" si="57"/>
        <v>239.7287</v>
      </c>
    </row>
    <row r="1276" spans="1:6" x14ac:dyDescent="0.35">
      <c r="A1276" s="7">
        <v>1275</v>
      </c>
      <c r="B1276" s="2">
        <v>45316</v>
      </c>
      <c r="C1276" s="4">
        <v>182.63</v>
      </c>
      <c r="D1276" s="8">
        <f t="shared" si="56"/>
        <v>204.11799999999999</v>
      </c>
      <c r="E1276">
        <f t="shared" si="58"/>
        <v>236.27539999999991</v>
      </c>
      <c r="F1276">
        <f t="shared" si="57"/>
        <v>238.9742</v>
      </c>
    </row>
    <row r="1277" spans="1:6" x14ac:dyDescent="0.35">
      <c r="A1277" s="7">
        <v>1276</v>
      </c>
      <c r="B1277" s="2">
        <v>45317</v>
      </c>
      <c r="C1277" s="4">
        <v>183.25</v>
      </c>
      <c r="D1277" s="8">
        <f t="shared" si="56"/>
        <v>198.32999999999998</v>
      </c>
      <c r="E1277">
        <f t="shared" si="58"/>
        <v>235.46619999999993</v>
      </c>
      <c r="F1277">
        <f t="shared" si="57"/>
        <v>238.35659999999999</v>
      </c>
    </row>
    <row r="1278" spans="1:6" x14ac:dyDescent="0.35">
      <c r="A1278" s="7">
        <v>1277</v>
      </c>
      <c r="B1278" s="2">
        <v>45320</v>
      </c>
      <c r="C1278" s="4">
        <v>190.93</v>
      </c>
      <c r="D1278" s="8">
        <f t="shared" si="56"/>
        <v>194.756</v>
      </c>
      <c r="E1278">
        <f t="shared" si="58"/>
        <v>234.53659999999988</v>
      </c>
      <c r="F1278">
        <f t="shared" si="57"/>
        <v>237.70099999999999</v>
      </c>
    </row>
    <row r="1279" spans="1:6" x14ac:dyDescent="0.35">
      <c r="A1279" s="7">
        <v>1278</v>
      </c>
      <c r="B1279" s="2">
        <v>45321</v>
      </c>
      <c r="C1279" s="4">
        <v>191.59</v>
      </c>
      <c r="D1279" s="8">
        <f t="shared" si="56"/>
        <v>191.24600000000004</v>
      </c>
      <c r="E1279">
        <f t="shared" si="58"/>
        <v>233.51159999999993</v>
      </c>
      <c r="F1279">
        <f t="shared" si="57"/>
        <v>237.0977</v>
      </c>
    </row>
    <row r="1280" spans="1:6" x14ac:dyDescent="0.35">
      <c r="A1280" s="7">
        <v>1279</v>
      </c>
      <c r="B1280" s="2">
        <v>45322</v>
      </c>
      <c r="C1280" s="4">
        <v>187.29</v>
      </c>
      <c r="D1280" s="8">
        <f t="shared" si="56"/>
        <v>187.13799999999998</v>
      </c>
      <c r="E1280">
        <f t="shared" si="58"/>
        <v>232.58559999999991</v>
      </c>
      <c r="F1280">
        <f t="shared" si="57"/>
        <v>236.45570000000004</v>
      </c>
    </row>
    <row r="1281" spans="1:6" x14ac:dyDescent="0.35">
      <c r="A1281" s="7">
        <v>1280</v>
      </c>
      <c r="B1281" s="2">
        <v>45323</v>
      </c>
      <c r="C1281" s="4">
        <v>188.86</v>
      </c>
      <c r="D1281" s="8">
        <f t="shared" si="56"/>
        <v>188.38399999999999</v>
      </c>
      <c r="E1281">
        <f t="shared" si="58"/>
        <v>231.67679999999993</v>
      </c>
      <c r="F1281">
        <f t="shared" si="57"/>
        <v>235.85929999999999</v>
      </c>
    </row>
    <row r="1282" spans="1:6" x14ac:dyDescent="0.35">
      <c r="A1282" s="7">
        <v>1281</v>
      </c>
      <c r="B1282" s="2">
        <v>45324</v>
      </c>
      <c r="C1282" s="4">
        <v>187.91</v>
      </c>
      <c r="D1282" s="8">
        <f t="shared" si="56"/>
        <v>189.31599999999997</v>
      </c>
      <c r="E1282">
        <f t="shared" si="58"/>
        <v>230.72299999999993</v>
      </c>
      <c r="F1282">
        <f t="shared" si="57"/>
        <v>235.00259999999997</v>
      </c>
    </row>
    <row r="1283" spans="1:6" x14ac:dyDescent="0.35">
      <c r="A1283" s="7">
        <v>1282</v>
      </c>
      <c r="B1283" s="2">
        <v>45327</v>
      </c>
      <c r="C1283" s="4">
        <v>181.06</v>
      </c>
      <c r="D1283" s="8">
        <f t="shared" si="56"/>
        <v>187.34200000000001</v>
      </c>
      <c r="E1283">
        <f t="shared" si="58"/>
        <v>229.52019999999993</v>
      </c>
      <c r="F1283">
        <f t="shared" si="57"/>
        <v>234.13839999999999</v>
      </c>
    </row>
    <row r="1284" spans="1:6" x14ac:dyDescent="0.35">
      <c r="A1284" s="7">
        <v>1283</v>
      </c>
      <c r="B1284" s="2">
        <v>45328</v>
      </c>
      <c r="C1284" s="4">
        <v>185.1</v>
      </c>
      <c r="D1284" s="8">
        <f t="shared" si="56"/>
        <v>186.04399999999998</v>
      </c>
      <c r="E1284">
        <f t="shared" si="58"/>
        <v>228.53799999999995</v>
      </c>
      <c r="F1284">
        <f t="shared" si="57"/>
        <v>233.2764</v>
      </c>
    </row>
    <row r="1285" spans="1:6" x14ac:dyDescent="0.35">
      <c r="A1285" s="7">
        <v>1284</v>
      </c>
      <c r="B1285" s="2">
        <v>45329</v>
      </c>
      <c r="C1285" s="4">
        <v>187.58</v>
      </c>
      <c r="D1285" s="8">
        <f t="shared" si="56"/>
        <v>186.102</v>
      </c>
      <c r="E1285">
        <f t="shared" si="58"/>
        <v>227.58059999999998</v>
      </c>
      <c r="F1285">
        <f t="shared" si="57"/>
        <v>232.39179999999999</v>
      </c>
    </row>
    <row r="1286" spans="1:6" x14ac:dyDescent="0.35">
      <c r="A1286" s="7">
        <v>1285</v>
      </c>
      <c r="B1286" s="2">
        <v>45330</v>
      </c>
      <c r="C1286" s="4">
        <v>189.56</v>
      </c>
      <c r="D1286" s="8">
        <f t="shared" si="56"/>
        <v>186.24200000000002</v>
      </c>
      <c r="E1286">
        <f t="shared" si="58"/>
        <v>226.65019999999996</v>
      </c>
      <c r="F1286">
        <f t="shared" si="57"/>
        <v>231.54350000000002</v>
      </c>
    </row>
    <row r="1287" spans="1:6" x14ac:dyDescent="0.35">
      <c r="A1287" s="7">
        <v>1286</v>
      </c>
      <c r="B1287" s="2">
        <v>45331</v>
      </c>
      <c r="C1287" s="4">
        <v>193.57</v>
      </c>
      <c r="D1287" s="8">
        <f t="shared" ref="D1287:D1350" si="59">+SUM(C1283:C1287)/COUNT(C1283:C1287)</f>
        <v>187.37399999999997</v>
      </c>
      <c r="E1287">
        <f t="shared" si="58"/>
        <v>225.58719999999994</v>
      </c>
      <c r="F1287">
        <f t="shared" si="57"/>
        <v>230.82640000000001</v>
      </c>
    </row>
    <row r="1288" spans="1:6" x14ac:dyDescent="0.35">
      <c r="A1288" s="7">
        <v>1287</v>
      </c>
      <c r="B1288" s="2">
        <v>45334</v>
      </c>
      <c r="C1288" s="4">
        <v>188.13</v>
      </c>
      <c r="D1288" s="8">
        <f t="shared" si="59"/>
        <v>188.78799999999998</v>
      </c>
      <c r="E1288">
        <f t="shared" si="58"/>
        <v>224.46699999999993</v>
      </c>
      <c r="F1288">
        <f t="shared" si="57"/>
        <v>230.04270000000005</v>
      </c>
    </row>
    <row r="1289" spans="1:6" x14ac:dyDescent="0.35">
      <c r="A1289" s="7">
        <v>1288</v>
      </c>
      <c r="B1289" s="2">
        <v>45335</v>
      </c>
      <c r="C1289" s="4">
        <v>184.02</v>
      </c>
      <c r="D1289" s="8">
        <f t="shared" si="59"/>
        <v>188.572</v>
      </c>
      <c r="E1289">
        <f t="shared" si="58"/>
        <v>223.34579999999997</v>
      </c>
      <c r="F1289">
        <f t="shared" si="57"/>
        <v>229.25700000000003</v>
      </c>
    </row>
    <row r="1290" spans="1:6" x14ac:dyDescent="0.35">
      <c r="A1290" s="7">
        <v>1289</v>
      </c>
      <c r="B1290" s="2">
        <v>45336</v>
      </c>
      <c r="C1290" s="4">
        <v>188.71</v>
      </c>
      <c r="D1290" s="8">
        <f t="shared" si="59"/>
        <v>188.798</v>
      </c>
      <c r="E1290">
        <f t="shared" si="58"/>
        <v>222.34339999999997</v>
      </c>
      <c r="F1290">
        <f t="shared" si="57"/>
        <v>228.58710000000008</v>
      </c>
    </row>
    <row r="1291" spans="1:6" x14ac:dyDescent="0.35">
      <c r="A1291" s="7">
        <v>1290</v>
      </c>
      <c r="B1291" s="2">
        <v>45337</v>
      </c>
      <c r="C1291" s="4">
        <v>200.45</v>
      </c>
      <c r="D1291" s="8">
        <f t="shared" si="59"/>
        <v>190.97600000000003</v>
      </c>
      <c r="E1291">
        <f t="shared" si="58"/>
        <v>221.64079999999998</v>
      </c>
      <c r="F1291">
        <f t="shared" si="57"/>
        <v>228.14280000000005</v>
      </c>
    </row>
    <row r="1292" spans="1:6" x14ac:dyDescent="0.35">
      <c r="A1292" s="7">
        <v>1291</v>
      </c>
      <c r="B1292" s="2">
        <v>45338</v>
      </c>
      <c r="C1292" s="4">
        <v>199.95</v>
      </c>
      <c r="D1292" s="8">
        <f t="shared" si="59"/>
        <v>192.25200000000001</v>
      </c>
      <c r="E1292">
        <f t="shared" si="58"/>
        <v>220.86540000000002</v>
      </c>
      <c r="F1292">
        <f t="shared" si="57"/>
        <v>227.67240000000004</v>
      </c>
    </row>
    <row r="1293" spans="1:6" x14ac:dyDescent="0.35">
      <c r="A1293" s="7">
        <v>1292</v>
      </c>
      <c r="B1293" s="2">
        <v>45342</v>
      </c>
      <c r="C1293" s="4">
        <v>193.76</v>
      </c>
      <c r="D1293" s="8">
        <f t="shared" si="59"/>
        <v>193.37800000000001</v>
      </c>
      <c r="E1293">
        <f t="shared" si="58"/>
        <v>219.95320000000001</v>
      </c>
      <c r="F1293">
        <f t="shared" si="57"/>
        <v>227.16880000000003</v>
      </c>
    </row>
    <row r="1294" spans="1:6" x14ac:dyDescent="0.35">
      <c r="A1294" s="7">
        <v>1293</v>
      </c>
      <c r="B1294" s="2">
        <v>45343</v>
      </c>
      <c r="C1294" s="4">
        <v>194.77</v>
      </c>
      <c r="D1294" s="8">
        <f t="shared" si="59"/>
        <v>195.52799999999996</v>
      </c>
      <c r="E1294">
        <f t="shared" si="58"/>
        <v>218.99580000000003</v>
      </c>
      <c r="F1294">
        <f t="shared" si="57"/>
        <v>226.71150000000006</v>
      </c>
    </row>
    <row r="1295" spans="1:6" x14ac:dyDescent="0.35">
      <c r="A1295" s="7">
        <v>1294</v>
      </c>
      <c r="B1295" s="2">
        <v>45344</v>
      </c>
      <c r="C1295" s="4">
        <v>197.41</v>
      </c>
      <c r="D1295" s="8">
        <f t="shared" si="59"/>
        <v>197.26799999999997</v>
      </c>
      <c r="E1295">
        <f t="shared" si="58"/>
        <v>218.06720000000001</v>
      </c>
      <c r="F1295">
        <f t="shared" si="57"/>
        <v>226.22180000000003</v>
      </c>
    </row>
    <row r="1296" spans="1:6" x14ac:dyDescent="0.35">
      <c r="A1296" s="7">
        <v>1295</v>
      </c>
      <c r="B1296" s="2">
        <v>45345</v>
      </c>
      <c r="C1296" s="4">
        <v>191.97</v>
      </c>
      <c r="D1296" s="8">
        <f t="shared" si="59"/>
        <v>195.572</v>
      </c>
      <c r="E1296">
        <f t="shared" si="58"/>
        <v>217.11180000000002</v>
      </c>
      <c r="F1296">
        <f t="shared" si="57"/>
        <v>225.63930000000008</v>
      </c>
    </row>
    <row r="1297" spans="1:6" x14ac:dyDescent="0.35">
      <c r="A1297" s="7">
        <v>1296</v>
      </c>
      <c r="B1297" s="2">
        <v>45348</v>
      </c>
      <c r="C1297" s="4">
        <v>199.4</v>
      </c>
      <c r="D1297" s="8">
        <f t="shared" si="59"/>
        <v>195.46199999999999</v>
      </c>
      <c r="E1297">
        <f t="shared" si="58"/>
        <v>216.3596</v>
      </c>
      <c r="F1297">
        <f t="shared" si="57"/>
        <v>225.11730000000006</v>
      </c>
    </row>
    <row r="1298" spans="1:6" x14ac:dyDescent="0.35">
      <c r="A1298" s="7">
        <v>1297</v>
      </c>
      <c r="B1298" s="2">
        <v>45349</v>
      </c>
      <c r="C1298" s="4">
        <v>199.73</v>
      </c>
      <c r="D1298" s="8">
        <f t="shared" si="59"/>
        <v>196.65600000000001</v>
      </c>
      <c r="E1298">
        <f t="shared" si="58"/>
        <v>215.5684</v>
      </c>
      <c r="F1298">
        <f t="shared" si="57"/>
        <v>224.64930000000007</v>
      </c>
    </row>
    <row r="1299" spans="1:6" x14ac:dyDescent="0.35">
      <c r="A1299" s="7">
        <v>1298</v>
      </c>
      <c r="B1299" s="2">
        <v>45350</v>
      </c>
      <c r="C1299" s="4">
        <v>202.04</v>
      </c>
      <c r="D1299" s="8">
        <f t="shared" si="59"/>
        <v>198.10999999999999</v>
      </c>
      <c r="E1299">
        <f t="shared" si="58"/>
        <v>214.5882</v>
      </c>
      <c r="F1299">
        <f t="shared" si="57"/>
        <v>224.05810000000008</v>
      </c>
    </row>
    <row r="1300" spans="1:6" x14ac:dyDescent="0.35">
      <c r="A1300" s="7">
        <v>1299</v>
      </c>
      <c r="B1300" s="2">
        <v>45351</v>
      </c>
      <c r="C1300" s="4">
        <v>201.88</v>
      </c>
      <c r="D1300" s="8">
        <f t="shared" si="59"/>
        <v>199.00399999999999</v>
      </c>
      <c r="E1300">
        <f t="shared" si="58"/>
        <v>213.5558</v>
      </c>
      <c r="F1300">
        <f t="shared" si="57"/>
        <v>223.4764000000001</v>
      </c>
    </row>
    <row r="1301" spans="1:6" x14ac:dyDescent="0.35">
      <c r="A1301" s="7">
        <v>1300</v>
      </c>
      <c r="B1301" s="2">
        <v>45352</v>
      </c>
      <c r="C1301" s="4">
        <v>202.64</v>
      </c>
      <c r="D1301" s="8">
        <f t="shared" si="59"/>
        <v>201.13799999999998</v>
      </c>
      <c r="E1301">
        <f t="shared" si="58"/>
        <v>212.56700000000001</v>
      </c>
      <c r="F1301">
        <f t="shared" si="57"/>
        <v>222.89750000000006</v>
      </c>
    </row>
    <row r="1302" spans="1:6" x14ac:dyDescent="0.35">
      <c r="A1302" s="7">
        <v>1301</v>
      </c>
      <c r="B1302" s="2">
        <v>45355</v>
      </c>
      <c r="C1302" s="4">
        <v>188.14</v>
      </c>
      <c r="D1302" s="8">
        <f t="shared" si="59"/>
        <v>198.886</v>
      </c>
      <c r="E1302">
        <f t="shared" si="58"/>
        <v>211.18540000000002</v>
      </c>
      <c r="F1302">
        <f t="shared" si="57"/>
        <v>222.18220000000008</v>
      </c>
    </row>
    <row r="1303" spans="1:6" x14ac:dyDescent="0.35">
      <c r="A1303" s="7">
        <v>1302</v>
      </c>
      <c r="B1303" s="2">
        <v>45356</v>
      </c>
      <c r="C1303" s="4">
        <v>180.74</v>
      </c>
      <c r="D1303" s="8">
        <f t="shared" si="59"/>
        <v>195.08799999999999</v>
      </c>
      <c r="E1303">
        <f t="shared" si="58"/>
        <v>209.85739999999998</v>
      </c>
      <c r="F1303">
        <f t="shared" si="57"/>
        <v>221.35340000000011</v>
      </c>
    </row>
    <row r="1304" spans="1:6" x14ac:dyDescent="0.35">
      <c r="A1304" s="7">
        <v>1303</v>
      </c>
      <c r="B1304" s="2">
        <v>45357</v>
      </c>
      <c r="C1304" s="4">
        <v>176.54</v>
      </c>
      <c r="D1304" s="8">
        <f t="shared" si="59"/>
        <v>189.988</v>
      </c>
      <c r="E1304">
        <f t="shared" si="58"/>
        <v>208.29820000000001</v>
      </c>
      <c r="F1304">
        <f t="shared" si="57"/>
        <v>220.48890000000011</v>
      </c>
    </row>
    <row r="1305" spans="1:6" x14ac:dyDescent="0.35">
      <c r="A1305" s="7">
        <v>1304</v>
      </c>
      <c r="B1305" s="2">
        <v>45358</v>
      </c>
      <c r="C1305" s="4">
        <v>178.65</v>
      </c>
      <c r="D1305" s="8">
        <f t="shared" si="59"/>
        <v>185.34199999999998</v>
      </c>
      <c r="E1305">
        <f t="shared" si="58"/>
        <v>206.82039999999998</v>
      </c>
      <c r="F1305">
        <f t="shared" si="57"/>
        <v>219.68670000000009</v>
      </c>
    </row>
    <row r="1306" spans="1:6" x14ac:dyDescent="0.35">
      <c r="A1306" s="7">
        <v>1305</v>
      </c>
      <c r="B1306" s="2">
        <v>45359</v>
      </c>
      <c r="C1306" s="4">
        <v>175.34</v>
      </c>
      <c r="D1306" s="8">
        <f t="shared" si="59"/>
        <v>179.88200000000001</v>
      </c>
      <c r="E1306">
        <f t="shared" si="58"/>
        <v>205.19499999999999</v>
      </c>
      <c r="F1306">
        <f t="shared" si="57"/>
        <v>218.92890000000011</v>
      </c>
    </row>
    <row r="1307" spans="1:6" x14ac:dyDescent="0.35">
      <c r="A1307" s="7">
        <v>1306</v>
      </c>
      <c r="B1307" s="2">
        <v>45362</v>
      </c>
      <c r="C1307" s="4">
        <v>177.77</v>
      </c>
      <c r="D1307" s="8">
        <f t="shared" si="59"/>
        <v>177.80799999999999</v>
      </c>
      <c r="E1307">
        <f t="shared" si="58"/>
        <v>203.52160000000003</v>
      </c>
      <c r="F1307">
        <f t="shared" si="57"/>
        <v>218.1674000000001</v>
      </c>
    </row>
    <row r="1308" spans="1:6" x14ac:dyDescent="0.35">
      <c r="A1308" s="7">
        <v>1307</v>
      </c>
      <c r="B1308" s="2">
        <v>45363</v>
      </c>
      <c r="C1308" s="4">
        <v>177.54</v>
      </c>
      <c r="D1308" s="8">
        <f t="shared" si="59"/>
        <v>177.16799999999998</v>
      </c>
      <c r="E1308">
        <f t="shared" si="58"/>
        <v>202.00880000000004</v>
      </c>
      <c r="F1308">
        <f t="shared" si="57"/>
        <v>217.3943000000001</v>
      </c>
    </row>
    <row r="1309" spans="1:6" x14ac:dyDescent="0.35">
      <c r="A1309" s="7">
        <v>1308</v>
      </c>
      <c r="B1309" s="2">
        <v>45364</v>
      </c>
      <c r="C1309" s="4">
        <v>169.48</v>
      </c>
      <c r="D1309" s="8">
        <f t="shared" si="59"/>
        <v>175.756</v>
      </c>
      <c r="E1309">
        <f t="shared" si="58"/>
        <v>200.42880000000002</v>
      </c>
      <c r="F1309">
        <f t="shared" si="57"/>
        <v>216.66230000000013</v>
      </c>
    </row>
    <row r="1310" spans="1:6" x14ac:dyDescent="0.35">
      <c r="A1310" s="7">
        <v>1309</v>
      </c>
      <c r="B1310" s="2">
        <v>45365</v>
      </c>
      <c r="C1310" s="4">
        <v>162.5</v>
      </c>
      <c r="D1310" s="8">
        <f t="shared" si="59"/>
        <v>172.52600000000001</v>
      </c>
      <c r="E1310">
        <f t="shared" si="58"/>
        <v>198.71040000000002</v>
      </c>
      <c r="F1310">
        <f t="shared" si="57"/>
        <v>216.0862000000001</v>
      </c>
    </row>
    <row r="1311" spans="1:6" x14ac:dyDescent="0.35">
      <c r="A1311" s="7">
        <v>1310</v>
      </c>
      <c r="B1311" s="2">
        <v>45366</v>
      </c>
      <c r="C1311" s="4">
        <v>163.57</v>
      </c>
      <c r="D1311" s="8">
        <f t="shared" si="59"/>
        <v>170.17199999999997</v>
      </c>
      <c r="E1311">
        <f t="shared" si="58"/>
        <v>197.21280000000007</v>
      </c>
      <c r="F1311">
        <f t="shared" si="57"/>
        <v>215.60200000000009</v>
      </c>
    </row>
    <row r="1312" spans="1:6" x14ac:dyDescent="0.35">
      <c r="A1312" s="7">
        <v>1311</v>
      </c>
      <c r="B1312" s="2">
        <v>45369</v>
      </c>
      <c r="C1312" s="4">
        <v>173.8</v>
      </c>
      <c r="D1312" s="8">
        <f t="shared" si="59"/>
        <v>169.37799999999999</v>
      </c>
      <c r="E1312">
        <f t="shared" si="58"/>
        <v>195.93020000000004</v>
      </c>
      <c r="F1312">
        <f t="shared" si="57"/>
        <v>215.21920000000009</v>
      </c>
    </row>
    <row r="1313" spans="1:6" x14ac:dyDescent="0.35">
      <c r="A1313" s="7">
        <v>1312</v>
      </c>
      <c r="B1313" s="2">
        <v>45370</v>
      </c>
      <c r="C1313" s="4">
        <v>171.32</v>
      </c>
      <c r="D1313" s="8">
        <f t="shared" si="59"/>
        <v>168.13400000000001</v>
      </c>
      <c r="E1313">
        <f t="shared" si="58"/>
        <v>194.60680000000005</v>
      </c>
      <c r="F1313">
        <f t="shared" si="57"/>
        <v>214.76720000000009</v>
      </c>
    </row>
    <row r="1314" spans="1:6" x14ac:dyDescent="0.35">
      <c r="A1314" s="7">
        <v>1313</v>
      </c>
      <c r="B1314" s="2">
        <v>45371</v>
      </c>
      <c r="C1314" s="4">
        <v>175.66</v>
      </c>
      <c r="D1314" s="8">
        <f t="shared" si="59"/>
        <v>169.37</v>
      </c>
      <c r="E1314">
        <f t="shared" si="58"/>
        <v>193.31099999999998</v>
      </c>
      <c r="F1314">
        <f t="shared" si="57"/>
        <v>214.39960000000008</v>
      </c>
    </row>
    <row r="1315" spans="1:6" x14ac:dyDescent="0.35">
      <c r="A1315" s="7">
        <v>1314</v>
      </c>
      <c r="B1315" s="2">
        <v>45372</v>
      </c>
      <c r="C1315" s="4">
        <v>172.82</v>
      </c>
      <c r="D1315" s="8">
        <f t="shared" si="59"/>
        <v>171.43400000000003</v>
      </c>
      <c r="E1315">
        <f t="shared" si="58"/>
        <v>192.06819999999996</v>
      </c>
      <c r="F1315">
        <f t="shared" si="57"/>
        <v>214.07020000000003</v>
      </c>
    </row>
    <row r="1316" spans="1:6" x14ac:dyDescent="0.35">
      <c r="A1316" s="7">
        <v>1315</v>
      </c>
      <c r="B1316" s="2">
        <v>45373</v>
      </c>
      <c r="C1316" s="4">
        <v>170.83</v>
      </c>
      <c r="D1316" s="8">
        <f t="shared" si="59"/>
        <v>172.886</v>
      </c>
      <c r="E1316">
        <f t="shared" si="58"/>
        <v>190.80599999999998</v>
      </c>
      <c r="F1316">
        <f t="shared" si="57"/>
        <v>213.70550000000006</v>
      </c>
    </row>
    <row r="1317" spans="1:6" x14ac:dyDescent="0.35">
      <c r="A1317" s="7">
        <v>1316</v>
      </c>
      <c r="B1317" s="2">
        <v>45376</v>
      </c>
      <c r="C1317" s="4">
        <v>172.63</v>
      </c>
      <c r="D1317" s="8">
        <f t="shared" si="59"/>
        <v>172.65199999999999</v>
      </c>
      <c r="E1317">
        <f t="shared" si="58"/>
        <v>189.71419999999995</v>
      </c>
      <c r="F1317">
        <f t="shared" si="57"/>
        <v>213.45820000000006</v>
      </c>
    </row>
    <row r="1318" spans="1:6" x14ac:dyDescent="0.35">
      <c r="A1318" s="7">
        <v>1317</v>
      </c>
      <c r="B1318" s="2">
        <v>45377</v>
      </c>
      <c r="C1318" s="4">
        <v>177.67</v>
      </c>
      <c r="D1318" s="8">
        <f t="shared" si="59"/>
        <v>173.922</v>
      </c>
      <c r="E1318">
        <f t="shared" si="58"/>
        <v>188.88979999999995</v>
      </c>
      <c r="F1318">
        <f t="shared" ref="F1318:F1381" si="60">+SUM(C1219:C1318)/COUNT(C1219:C1318)</f>
        <v>213.22650000000004</v>
      </c>
    </row>
    <row r="1319" spans="1:6" x14ac:dyDescent="0.35">
      <c r="A1319" s="7">
        <v>1318</v>
      </c>
      <c r="B1319" s="2">
        <v>45378</v>
      </c>
      <c r="C1319" s="4">
        <v>179.83</v>
      </c>
      <c r="D1319" s="8">
        <f t="shared" si="59"/>
        <v>174.756</v>
      </c>
      <c r="E1319">
        <f t="shared" si="58"/>
        <v>188.08819999999997</v>
      </c>
      <c r="F1319">
        <f t="shared" si="60"/>
        <v>212.96820000000011</v>
      </c>
    </row>
    <row r="1320" spans="1:6" x14ac:dyDescent="0.35">
      <c r="A1320" s="7">
        <v>1319</v>
      </c>
      <c r="B1320" s="2">
        <v>45379</v>
      </c>
      <c r="C1320" s="4">
        <v>175.79</v>
      </c>
      <c r="D1320" s="8">
        <f t="shared" si="59"/>
        <v>175.35</v>
      </c>
      <c r="E1320">
        <f t="shared" si="58"/>
        <v>187.29300000000001</v>
      </c>
      <c r="F1320">
        <f t="shared" si="60"/>
        <v>212.54100000000008</v>
      </c>
    </row>
    <row r="1321" spans="1:6" x14ac:dyDescent="0.35">
      <c r="A1321" s="7">
        <v>1320</v>
      </c>
      <c r="B1321" s="2">
        <v>45383</v>
      </c>
      <c r="C1321" s="4">
        <v>175.22</v>
      </c>
      <c r="D1321" s="8">
        <f t="shared" si="59"/>
        <v>176.22800000000001</v>
      </c>
      <c r="E1321">
        <f t="shared" si="58"/>
        <v>186.55979999999997</v>
      </c>
      <c r="F1321">
        <f t="shared" si="60"/>
        <v>212.09360000000012</v>
      </c>
    </row>
    <row r="1322" spans="1:6" x14ac:dyDescent="0.35">
      <c r="A1322" s="7">
        <v>1321</v>
      </c>
      <c r="B1322" s="2">
        <v>45384</v>
      </c>
      <c r="C1322" s="4">
        <v>166.63</v>
      </c>
      <c r="D1322" s="8">
        <f t="shared" si="59"/>
        <v>175.02799999999999</v>
      </c>
      <c r="E1322">
        <f t="shared" si="58"/>
        <v>185.64859999999996</v>
      </c>
      <c r="F1322">
        <f t="shared" si="60"/>
        <v>211.56720000000007</v>
      </c>
    </row>
    <row r="1323" spans="1:6" x14ac:dyDescent="0.35">
      <c r="A1323" s="7">
        <v>1322</v>
      </c>
      <c r="B1323" s="2">
        <v>45385</v>
      </c>
      <c r="C1323" s="4">
        <v>168.38</v>
      </c>
      <c r="D1323" s="8">
        <f t="shared" si="59"/>
        <v>173.17000000000002</v>
      </c>
      <c r="E1323">
        <f t="shared" si="58"/>
        <v>184.84019999999992</v>
      </c>
      <c r="F1323">
        <f t="shared" si="60"/>
        <v>211.02920000000009</v>
      </c>
    </row>
    <row r="1324" spans="1:6" x14ac:dyDescent="0.35">
      <c r="A1324" s="7">
        <v>1323</v>
      </c>
      <c r="B1324" s="2">
        <v>45386</v>
      </c>
      <c r="C1324" s="4">
        <v>171.11</v>
      </c>
      <c r="D1324" s="8">
        <f t="shared" si="59"/>
        <v>171.42599999999999</v>
      </c>
      <c r="E1324">
        <f t="shared" si="58"/>
        <v>184.07959999999994</v>
      </c>
      <c r="F1324">
        <f t="shared" si="60"/>
        <v>210.5192000000001</v>
      </c>
    </row>
    <row r="1325" spans="1:6" x14ac:dyDescent="0.35">
      <c r="A1325" s="7">
        <v>1324</v>
      </c>
      <c r="B1325" s="2">
        <v>45387</v>
      </c>
      <c r="C1325" s="4">
        <v>164.9</v>
      </c>
      <c r="D1325" s="8">
        <f t="shared" si="59"/>
        <v>169.24799999999999</v>
      </c>
      <c r="E1325">
        <f t="shared" si="58"/>
        <v>183.22099999999992</v>
      </c>
      <c r="F1325">
        <f t="shared" si="60"/>
        <v>210.06840000000008</v>
      </c>
    </row>
    <row r="1326" spans="1:6" x14ac:dyDescent="0.35">
      <c r="A1326" s="7">
        <v>1325</v>
      </c>
      <c r="B1326" s="2">
        <v>45390</v>
      </c>
      <c r="C1326" s="4">
        <v>172.98</v>
      </c>
      <c r="D1326" s="8">
        <f t="shared" si="59"/>
        <v>168.8</v>
      </c>
      <c r="E1326">
        <f t="shared" si="58"/>
        <v>183.02799999999991</v>
      </c>
      <c r="F1326">
        <f t="shared" si="60"/>
        <v>209.65170000000006</v>
      </c>
    </row>
    <row r="1327" spans="1:6" x14ac:dyDescent="0.35">
      <c r="A1327" s="7">
        <v>1326</v>
      </c>
      <c r="B1327" s="2">
        <v>45391</v>
      </c>
      <c r="C1327" s="4">
        <v>176.88</v>
      </c>
      <c r="D1327" s="8">
        <f t="shared" si="59"/>
        <v>170.85</v>
      </c>
      <c r="E1327">
        <f t="shared" si="58"/>
        <v>182.90059999999994</v>
      </c>
      <c r="F1327">
        <f t="shared" si="60"/>
        <v>209.18340000000006</v>
      </c>
    </row>
    <row r="1328" spans="1:6" x14ac:dyDescent="0.35">
      <c r="A1328" s="7">
        <v>1327</v>
      </c>
      <c r="B1328" s="2">
        <v>45392</v>
      </c>
      <c r="C1328" s="4">
        <v>171.76</v>
      </c>
      <c r="D1328" s="8">
        <f t="shared" si="59"/>
        <v>171.52600000000001</v>
      </c>
      <c r="E1328">
        <f t="shared" si="58"/>
        <v>182.51719999999995</v>
      </c>
      <c r="F1328">
        <f t="shared" si="60"/>
        <v>208.52690000000001</v>
      </c>
    </row>
    <row r="1329" spans="1:6" x14ac:dyDescent="0.35">
      <c r="A1329" s="7">
        <v>1328</v>
      </c>
      <c r="B1329" s="2">
        <v>45393</v>
      </c>
      <c r="C1329" s="4">
        <v>174.6</v>
      </c>
      <c r="D1329" s="8">
        <f t="shared" si="59"/>
        <v>172.22399999999999</v>
      </c>
      <c r="E1329">
        <f t="shared" si="58"/>
        <v>182.17739999999998</v>
      </c>
      <c r="F1329">
        <f t="shared" si="60"/>
        <v>207.84450000000001</v>
      </c>
    </row>
    <row r="1330" spans="1:6" x14ac:dyDescent="0.35">
      <c r="A1330" s="7">
        <v>1329</v>
      </c>
      <c r="B1330" s="2">
        <v>45394</v>
      </c>
      <c r="C1330" s="4">
        <v>171.05</v>
      </c>
      <c r="D1330" s="8">
        <f t="shared" si="59"/>
        <v>173.45400000000001</v>
      </c>
      <c r="E1330">
        <f t="shared" si="58"/>
        <v>181.85259999999994</v>
      </c>
      <c r="F1330">
        <f t="shared" si="60"/>
        <v>207.2191</v>
      </c>
    </row>
    <row r="1331" spans="1:6" x14ac:dyDescent="0.35">
      <c r="A1331" s="7">
        <v>1330</v>
      </c>
      <c r="B1331" s="2">
        <v>45397</v>
      </c>
      <c r="C1331" s="4">
        <v>161.47999999999999</v>
      </c>
      <c r="D1331" s="8">
        <f t="shared" si="59"/>
        <v>171.154</v>
      </c>
      <c r="E1331">
        <f t="shared" si="58"/>
        <v>181.30499999999992</v>
      </c>
      <c r="F1331">
        <f t="shared" si="60"/>
        <v>206.49089999999995</v>
      </c>
    </row>
    <row r="1332" spans="1:6" x14ac:dyDescent="0.35">
      <c r="A1332" s="7">
        <v>1331</v>
      </c>
      <c r="B1332" s="2">
        <v>45398</v>
      </c>
      <c r="C1332" s="4">
        <v>157.11000000000001</v>
      </c>
      <c r="D1332" s="8">
        <f t="shared" si="59"/>
        <v>167.20000000000002</v>
      </c>
      <c r="E1332">
        <f t="shared" ref="E1332:E1395" si="61">+SUM(C1283:C1332)/COUNT(C1283:C1332)</f>
        <v>180.68899999999994</v>
      </c>
      <c r="F1332">
        <f t="shared" si="60"/>
        <v>205.70599999999999</v>
      </c>
    </row>
    <row r="1333" spans="1:6" x14ac:dyDescent="0.35">
      <c r="A1333" s="7">
        <v>1332</v>
      </c>
      <c r="B1333" s="2">
        <v>45399</v>
      </c>
      <c r="C1333" s="4">
        <v>155.44999999999999</v>
      </c>
      <c r="D1333" s="8">
        <f t="shared" si="59"/>
        <v>163.93800000000002</v>
      </c>
      <c r="E1333">
        <f t="shared" si="61"/>
        <v>180.17679999999996</v>
      </c>
      <c r="F1333">
        <f t="shared" si="60"/>
        <v>204.84850000000003</v>
      </c>
    </row>
    <row r="1334" spans="1:6" x14ac:dyDescent="0.35">
      <c r="A1334" s="7">
        <v>1333</v>
      </c>
      <c r="B1334" s="2">
        <v>45400</v>
      </c>
      <c r="C1334" s="4">
        <v>149.93</v>
      </c>
      <c r="D1334" s="8">
        <f t="shared" si="59"/>
        <v>159.00399999999999</v>
      </c>
      <c r="E1334">
        <f t="shared" si="61"/>
        <v>179.4734</v>
      </c>
      <c r="F1334">
        <f t="shared" si="60"/>
        <v>204.00570000000005</v>
      </c>
    </row>
    <row r="1335" spans="1:6" x14ac:dyDescent="0.35">
      <c r="A1335" s="7">
        <v>1334</v>
      </c>
      <c r="B1335" s="2">
        <v>45401</v>
      </c>
      <c r="C1335" s="4">
        <v>147.05000000000001</v>
      </c>
      <c r="D1335" s="8">
        <f t="shared" si="59"/>
        <v>154.20400000000001</v>
      </c>
      <c r="E1335">
        <f t="shared" si="61"/>
        <v>178.66279999999998</v>
      </c>
      <c r="F1335">
        <f t="shared" si="60"/>
        <v>203.12170000000003</v>
      </c>
    </row>
    <row r="1336" spans="1:6" x14ac:dyDescent="0.35">
      <c r="A1336" s="7">
        <v>1335</v>
      </c>
      <c r="B1336" s="2">
        <v>45404</v>
      </c>
      <c r="C1336" s="4">
        <v>142.05000000000001</v>
      </c>
      <c r="D1336" s="8">
        <f t="shared" si="59"/>
        <v>150.31799999999998</v>
      </c>
      <c r="E1336">
        <f t="shared" si="61"/>
        <v>177.71259999999998</v>
      </c>
      <c r="F1336">
        <f t="shared" si="60"/>
        <v>202.18140000000002</v>
      </c>
    </row>
    <row r="1337" spans="1:6" x14ac:dyDescent="0.35">
      <c r="A1337" s="7">
        <v>1336</v>
      </c>
      <c r="B1337" s="2">
        <v>45405</v>
      </c>
      <c r="C1337" s="4">
        <v>144.68</v>
      </c>
      <c r="D1337" s="8">
        <f t="shared" si="59"/>
        <v>147.83200000000002</v>
      </c>
      <c r="E1337">
        <f t="shared" si="61"/>
        <v>176.73479999999995</v>
      </c>
      <c r="F1337">
        <f t="shared" si="60"/>
        <v>201.16100000000003</v>
      </c>
    </row>
    <row r="1338" spans="1:6" x14ac:dyDescent="0.35">
      <c r="A1338" s="7">
        <v>1337</v>
      </c>
      <c r="B1338" s="2">
        <v>45406</v>
      </c>
      <c r="C1338" s="4">
        <v>162.13</v>
      </c>
      <c r="D1338" s="8">
        <f t="shared" si="59"/>
        <v>149.16800000000001</v>
      </c>
      <c r="E1338">
        <f t="shared" si="61"/>
        <v>176.21479999999991</v>
      </c>
      <c r="F1338">
        <f t="shared" si="60"/>
        <v>200.3409</v>
      </c>
    </row>
    <row r="1339" spans="1:6" x14ac:dyDescent="0.35">
      <c r="A1339" s="7">
        <v>1338</v>
      </c>
      <c r="B1339" s="2">
        <v>45407</v>
      </c>
      <c r="C1339" s="4">
        <v>170.18</v>
      </c>
      <c r="D1339" s="8">
        <f t="shared" si="59"/>
        <v>153.21800000000002</v>
      </c>
      <c r="E1339">
        <f t="shared" si="61"/>
        <v>175.93799999999999</v>
      </c>
      <c r="F1339">
        <f t="shared" si="60"/>
        <v>199.64190000000002</v>
      </c>
    </row>
    <row r="1340" spans="1:6" x14ac:dyDescent="0.35">
      <c r="A1340" s="7">
        <v>1339</v>
      </c>
      <c r="B1340" s="2">
        <v>45408</v>
      </c>
      <c r="C1340" s="4">
        <v>168.29</v>
      </c>
      <c r="D1340" s="8">
        <f t="shared" si="59"/>
        <v>157.46599999999998</v>
      </c>
      <c r="E1340">
        <f t="shared" si="61"/>
        <v>175.52959999999999</v>
      </c>
      <c r="F1340">
        <f t="shared" si="60"/>
        <v>198.93650000000002</v>
      </c>
    </row>
    <row r="1341" spans="1:6" x14ac:dyDescent="0.35">
      <c r="A1341" s="7">
        <v>1340</v>
      </c>
      <c r="B1341" s="2">
        <v>45411</v>
      </c>
      <c r="C1341" s="4">
        <v>194.05</v>
      </c>
      <c r="D1341" s="8">
        <f t="shared" si="59"/>
        <v>167.86599999999999</v>
      </c>
      <c r="E1341">
        <f t="shared" si="61"/>
        <v>175.4016</v>
      </c>
      <c r="F1341">
        <f t="shared" si="60"/>
        <v>198.52119999999999</v>
      </c>
    </row>
    <row r="1342" spans="1:6" x14ac:dyDescent="0.35">
      <c r="A1342" s="7">
        <v>1341</v>
      </c>
      <c r="B1342" s="2">
        <v>45412</v>
      </c>
      <c r="C1342" s="4">
        <v>183.28</v>
      </c>
      <c r="D1342" s="8">
        <f t="shared" si="59"/>
        <v>175.58600000000001</v>
      </c>
      <c r="E1342">
        <f t="shared" si="61"/>
        <v>175.06820000000005</v>
      </c>
      <c r="F1342">
        <f t="shared" si="60"/>
        <v>197.96679999999998</v>
      </c>
    </row>
    <row r="1343" spans="1:6" x14ac:dyDescent="0.35">
      <c r="A1343" s="7">
        <v>1342</v>
      </c>
      <c r="B1343" s="2">
        <v>45413</v>
      </c>
      <c r="C1343" s="4">
        <v>179.99</v>
      </c>
      <c r="D1343" s="8">
        <f t="shared" si="59"/>
        <v>179.15799999999999</v>
      </c>
      <c r="E1343">
        <f t="shared" si="61"/>
        <v>174.79280000000003</v>
      </c>
      <c r="F1343">
        <f t="shared" si="60"/>
        <v>197.37299999999996</v>
      </c>
    </row>
    <row r="1344" spans="1:6" x14ac:dyDescent="0.35">
      <c r="A1344" s="7">
        <v>1343</v>
      </c>
      <c r="B1344" s="2">
        <v>45414</v>
      </c>
      <c r="C1344" s="4">
        <v>180.01</v>
      </c>
      <c r="D1344" s="8">
        <f t="shared" si="59"/>
        <v>181.124</v>
      </c>
      <c r="E1344">
        <f t="shared" si="61"/>
        <v>174.49760000000003</v>
      </c>
      <c r="F1344">
        <f t="shared" si="60"/>
        <v>196.74669999999995</v>
      </c>
    </row>
    <row r="1345" spans="1:6" x14ac:dyDescent="0.35">
      <c r="A1345" s="7">
        <v>1344</v>
      </c>
      <c r="B1345" s="2">
        <v>45415</v>
      </c>
      <c r="C1345" s="4">
        <v>181.19</v>
      </c>
      <c r="D1345" s="8">
        <f t="shared" si="59"/>
        <v>183.70400000000001</v>
      </c>
      <c r="E1345">
        <f t="shared" si="61"/>
        <v>174.17320000000004</v>
      </c>
      <c r="F1345">
        <f t="shared" si="60"/>
        <v>196.12019999999993</v>
      </c>
    </row>
    <row r="1346" spans="1:6" x14ac:dyDescent="0.35">
      <c r="A1346" s="7">
        <v>1345</v>
      </c>
      <c r="B1346" s="2">
        <v>45418</v>
      </c>
      <c r="C1346" s="4">
        <v>184.76</v>
      </c>
      <c r="D1346" s="8">
        <f t="shared" si="59"/>
        <v>181.846</v>
      </c>
      <c r="E1346">
        <f t="shared" si="61"/>
        <v>174.02900000000002</v>
      </c>
      <c r="F1346">
        <f t="shared" si="60"/>
        <v>195.57039999999989</v>
      </c>
    </row>
    <row r="1347" spans="1:6" x14ac:dyDescent="0.35">
      <c r="A1347" s="7">
        <v>1346</v>
      </c>
      <c r="B1347" s="2">
        <v>45419</v>
      </c>
      <c r="C1347" s="4">
        <v>177.81</v>
      </c>
      <c r="D1347" s="8">
        <f t="shared" si="59"/>
        <v>180.75200000000001</v>
      </c>
      <c r="E1347">
        <f t="shared" si="61"/>
        <v>173.59720000000002</v>
      </c>
      <c r="F1347">
        <f t="shared" si="60"/>
        <v>194.97839999999994</v>
      </c>
    </row>
    <row r="1348" spans="1:6" x14ac:dyDescent="0.35">
      <c r="A1348" s="7">
        <v>1347</v>
      </c>
      <c r="B1348" s="2">
        <v>45420</v>
      </c>
      <c r="C1348" s="4">
        <v>174.72</v>
      </c>
      <c r="D1348" s="8">
        <f t="shared" si="59"/>
        <v>179.69800000000001</v>
      </c>
      <c r="E1348">
        <f t="shared" si="61"/>
        <v>173.09699999999998</v>
      </c>
      <c r="F1348">
        <f t="shared" si="60"/>
        <v>194.33269999999996</v>
      </c>
    </row>
    <row r="1349" spans="1:6" x14ac:dyDescent="0.35">
      <c r="A1349" s="7">
        <v>1348</v>
      </c>
      <c r="B1349" s="2">
        <v>45421</v>
      </c>
      <c r="C1349" s="4">
        <v>171.97</v>
      </c>
      <c r="D1349" s="8">
        <f t="shared" si="59"/>
        <v>178.09</v>
      </c>
      <c r="E1349">
        <f t="shared" si="61"/>
        <v>172.49559999999997</v>
      </c>
      <c r="F1349">
        <f t="shared" si="60"/>
        <v>193.54189999999994</v>
      </c>
    </row>
    <row r="1350" spans="1:6" x14ac:dyDescent="0.35">
      <c r="A1350" s="7">
        <v>1349</v>
      </c>
      <c r="B1350" s="2">
        <v>45422</v>
      </c>
      <c r="C1350" s="4">
        <v>168.47</v>
      </c>
      <c r="D1350" s="8">
        <f t="shared" si="59"/>
        <v>175.54599999999999</v>
      </c>
      <c r="E1350">
        <f t="shared" si="61"/>
        <v>171.82739999999998</v>
      </c>
      <c r="F1350">
        <f t="shared" si="60"/>
        <v>192.69159999999997</v>
      </c>
    </row>
    <row r="1351" spans="1:6" x14ac:dyDescent="0.35">
      <c r="A1351" s="7">
        <v>1350</v>
      </c>
      <c r="B1351" s="2">
        <v>45425</v>
      </c>
      <c r="C1351" s="4">
        <v>171.89</v>
      </c>
      <c r="D1351" s="8">
        <f t="shared" ref="D1351:D1414" si="62">+SUM(C1347:C1351)/COUNT(C1347:C1351)</f>
        <v>172.97200000000001</v>
      </c>
      <c r="E1351">
        <f t="shared" si="61"/>
        <v>171.21239999999997</v>
      </c>
      <c r="F1351">
        <f t="shared" si="60"/>
        <v>191.88969999999998</v>
      </c>
    </row>
    <row r="1352" spans="1:6" x14ac:dyDescent="0.35">
      <c r="A1352" s="7">
        <v>1351</v>
      </c>
      <c r="B1352" s="2">
        <v>45426</v>
      </c>
      <c r="C1352" s="4">
        <v>177.55</v>
      </c>
      <c r="D1352" s="8">
        <f t="shared" si="62"/>
        <v>172.92</v>
      </c>
      <c r="E1352">
        <f t="shared" si="61"/>
        <v>171.00060000000002</v>
      </c>
      <c r="F1352">
        <f t="shared" si="60"/>
        <v>191.09299999999996</v>
      </c>
    </row>
    <row r="1353" spans="1:6" x14ac:dyDescent="0.35">
      <c r="A1353" s="7">
        <v>1352</v>
      </c>
      <c r="B1353" s="2">
        <v>45427</v>
      </c>
      <c r="C1353" s="4">
        <v>173.99</v>
      </c>
      <c r="D1353" s="8">
        <f t="shared" si="62"/>
        <v>172.77399999999997</v>
      </c>
      <c r="E1353">
        <f t="shared" si="61"/>
        <v>170.86560000000006</v>
      </c>
      <c r="F1353">
        <f t="shared" si="60"/>
        <v>190.36149999999995</v>
      </c>
    </row>
    <row r="1354" spans="1:6" x14ac:dyDescent="0.35">
      <c r="A1354" s="7">
        <v>1353</v>
      </c>
      <c r="B1354" s="2">
        <v>45428</v>
      </c>
      <c r="C1354" s="4">
        <v>174.84</v>
      </c>
      <c r="D1354" s="8">
        <f t="shared" si="62"/>
        <v>173.34800000000001</v>
      </c>
      <c r="E1354">
        <f t="shared" si="61"/>
        <v>170.83160000000004</v>
      </c>
      <c r="F1354">
        <f t="shared" si="60"/>
        <v>189.56489999999994</v>
      </c>
    </row>
    <row r="1355" spans="1:6" x14ac:dyDescent="0.35">
      <c r="A1355" s="7">
        <v>1354</v>
      </c>
      <c r="B1355" s="2">
        <v>45429</v>
      </c>
      <c r="C1355" s="4">
        <v>177.46</v>
      </c>
      <c r="D1355" s="8">
        <f t="shared" si="62"/>
        <v>175.14600000000002</v>
      </c>
      <c r="E1355">
        <f t="shared" si="61"/>
        <v>170.80780000000001</v>
      </c>
      <c r="F1355">
        <f t="shared" si="60"/>
        <v>188.81409999999997</v>
      </c>
    </row>
    <row r="1356" spans="1:6" x14ac:dyDescent="0.35">
      <c r="A1356" s="7">
        <v>1355</v>
      </c>
      <c r="B1356" s="2">
        <v>45432</v>
      </c>
      <c r="C1356" s="4">
        <v>174.95</v>
      </c>
      <c r="D1356" s="8">
        <f t="shared" si="62"/>
        <v>175.75799999999998</v>
      </c>
      <c r="E1356">
        <f t="shared" si="61"/>
        <v>170.80000000000004</v>
      </c>
      <c r="F1356">
        <f t="shared" si="60"/>
        <v>187.99749999999997</v>
      </c>
    </row>
    <row r="1357" spans="1:6" x14ac:dyDescent="0.35">
      <c r="A1357" s="7">
        <v>1356</v>
      </c>
      <c r="B1357" s="2">
        <v>45433</v>
      </c>
      <c r="C1357" s="4">
        <v>186.6</v>
      </c>
      <c r="D1357" s="8">
        <f t="shared" si="62"/>
        <v>177.56800000000001</v>
      </c>
      <c r="E1357">
        <f t="shared" si="61"/>
        <v>170.97660000000008</v>
      </c>
      <c r="F1357">
        <f t="shared" si="60"/>
        <v>187.24909999999997</v>
      </c>
    </row>
    <row r="1358" spans="1:6" x14ac:dyDescent="0.35">
      <c r="A1358" s="7">
        <v>1357</v>
      </c>
      <c r="B1358" s="2">
        <v>45434</v>
      </c>
      <c r="C1358" s="4">
        <v>180.11</v>
      </c>
      <c r="D1358" s="8">
        <f t="shared" si="62"/>
        <v>178.792</v>
      </c>
      <c r="E1358">
        <f t="shared" si="61"/>
        <v>171.02800000000008</v>
      </c>
      <c r="F1358">
        <f t="shared" si="60"/>
        <v>186.51840000000001</v>
      </c>
    </row>
    <row r="1359" spans="1:6" x14ac:dyDescent="0.35">
      <c r="A1359" s="7">
        <v>1358</v>
      </c>
      <c r="B1359" s="2">
        <v>45435</v>
      </c>
      <c r="C1359" s="4">
        <v>173.74</v>
      </c>
      <c r="D1359" s="8">
        <f t="shared" si="62"/>
        <v>178.572</v>
      </c>
      <c r="E1359">
        <f t="shared" si="61"/>
        <v>171.11320000000006</v>
      </c>
      <c r="F1359">
        <f t="shared" si="60"/>
        <v>185.77100000000002</v>
      </c>
    </row>
    <row r="1360" spans="1:6" x14ac:dyDescent="0.35">
      <c r="A1360" s="7">
        <v>1359</v>
      </c>
      <c r="B1360" s="2">
        <v>45436</v>
      </c>
      <c r="C1360" s="4">
        <v>179.24</v>
      </c>
      <c r="D1360" s="8">
        <f t="shared" si="62"/>
        <v>178.928</v>
      </c>
      <c r="E1360">
        <f t="shared" si="61"/>
        <v>171.44800000000006</v>
      </c>
      <c r="F1360">
        <f t="shared" si="60"/>
        <v>185.07920000000001</v>
      </c>
    </row>
    <row r="1361" spans="1:6" x14ac:dyDescent="0.35">
      <c r="A1361" s="7">
        <v>1360</v>
      </c>
      <c r="B1361" s="2">
        <v>45440</v>
      </c>
      <c r="C1361" s="4">
        <v>176.75</v>
      </c>
      <c r="D1361" s="8">
        <f t="shared" si="62"/>
        <v>179.28800000000001</v>
      </c>
      <c r="E1361">
        <f t="shared" si="61"/>
        <v>171.71160000000003</v>
      </c>
      <c r="F1361">
        <f t="shared" si="60"/>
        <v>184.46220000000002</v>
      </c>
    </row>
    <row r="1362" spans="1:6" x14ac:dyDescent="0.35">
      <c r="A1362" s="7">
        <v>1361</v>
      </c>
      <c r="B1362" s="2">
        <v>45441</v>
      </c>
      <c r="C1362" s="4">
        <v>176.19</v>
      </c>
      <c r="D1362" s="8">
        <f t="shared" si="62"/>
        <v>177.20599999999999</v>
      </c>
      <c r="E1362">
        <f t="shared" si="61"/>
        <v>171.75940000000006</v>
      </c>
      <c r="F1362">
        <f t="shared" si="60"/>
        <v>183.84479999999999</v>
      </c>
    </row>
    <row r="1363" spans="1:6" x14ac:dyDescent="0.35">
      <c r="A1363" s="7">
        <v>1362</v>
      </c>
      <c r="B1363" s="2">
        <v>45442</v>
      </c>
      <c r="C1363" s="4">
        <v>178.79</v>
      </c>
      <c r="D1363" s="8">
        <f t="shared" si="62"/>
        <v>176.94200000000001</v>
      </c>
      <c r="E1363">
        <f t="shared" si="61"/>
        <v>171.90880000000004</v>
      </c>
      <c r="F1363">
        <f t="shared" si="60"/>
        <v>183.25779999999997</v>
      </c>
    </row>
    <row r="1364" spans="1:6" x14ac:dyDescent="0.35">
      <c r="A1364" s="7">
        <v>1363</v>
      </c>
      <c r="B1364" s="2">
        <v>45443</v>
      </c>
      <c r="C1364" s="4">
        <v>178.08</v>
      </c>
      <c r="D1364" s="8">
        <f t="shared" si="62"/>
        <v>177.81</v>
      </c>
      <c r="E1364">
        <f t="shared" si="61"/>
        <v>171.95720000000006</v>
      </c>
      <c r="F1364">
        <f t="shared" si="60"/>
        <v>182.63409999999996</v>
      </c>
    </row>
    <row r="1365" spans="1:6" x14ac:dyDescent="0.35">
      <c r="A1365" s="7">
        <v>1364</v>
      </c>
      <c r="B1365" s="2">
        <v>45446</v>
      </c>
      <c r="C1365" s="4">
        <v>176.29</v>
      </c>
      <c r="D1365" s="8">
        <f t="shared" si="62"/>
        <v>177.22</v>
      </c>
      <c r="E1365">
        <f t="shared" si="61"/>
        <v>172.02660000000003</v>
      </c>
      <c r="F1365">
        <f t="shared" si="60"/>
        <v>182.04739999999998</v>
      </c>
    </row>
    <row r="1366" spans="1:6" x14ac:dyDescent="0.35">
      <c r="A1366" s="7">
        <v>1365</v>
      </c>
      <c r="B1366" s="2">
        <v>45447</v>
      </c>
      <c r="C1366" s="4">
        <v>174.77</v>
      </c>
      <c r="D1366" s="8">
        <f t="shared" si="62"/>
        <v>176.82400000000001</v>
      </c>
      <c r="E1366">
        <f t="shared" si="61"/>
        <v>172.10540000000003</v>
      </c>
      <c r="F1366">
        <f t="shared" si="60"/>
        <v>181.45570000000001</v>
      </c>
    </row>
    <row r="1367" spans="1:6" x14ac:dyDescent="0.35">
      <c r="A1367" s="7">
        <v>1366</v>
      </c>
      <c r="B1367" s="2">
        <v>45448</v>
      </c>
      <c r="C1367" s="4">
        <v>175</v>
      </c>
      <c r="D1367" s="8">
        <f t="shared" si="62"/>
        <v>176.58599999999998</v>
      </c>
      <c r="E1367">
        <f t="shared" si="61"/>
        <v>172.15280000000001</v>
      </c>
      <c r="F1367">
        <f t="shared" si="60"/>
        <v>180.93349999999998</v>
      </c>
    </row>
    <row r="1368" spans="1:6" x14ac:dyDescent="0.35">
      <c r="A1368" s="7">
        <v>1367</v>
      </c>
      <c r="B1368" s="2">
        <v>45449</v>
      </c>
      <c r="C1368" s="4">
        <v>177.94</v>
      </c>
      <c r="D1368" s="8">
        <f t="shared" si="62"/>
        <v>176.416</v>
      </c>
      <c r="E1368">
        <f t="shared" si="61"/>
        <v>172.15820000000002</v>
      </c>
      <c r="F1368">
        <f t="shared" si="60"/>
        <v>180.52399999999997</v>
      </c>
    </row>
    <row r="1369" spans="1:6" x14ac:dyDescent="0.35">
      <c r="A1369" s="7">
        <v>1368</v>
      </c>
      <c r="B1369" s="2">
        <v>45450</v>
      </c>
      <c r="C1369" s="4">
        <v>177.48</v>
      </c>
      <c r="D1369" s="8">
        <f t="shared" si="62"/>
        <v>176.29599999999999</v>
      </c>
      <c r="E1369">
        <f t="shared" si="61"/>
        <v>172.11120000000003</v>
      </c>
      <c r="F1369">
        <f t="shared" si="60"/>
        <v>180.09969999999993</v>
      </c>
    </row>
    <row r="1370" spans="1:6" x14ac:dyDescent="0.35">
      <c r="A1370" s="7">
        <v>1369</v>
      </c>
      <c r="B1370" s="2">
        <v>45453</v>
      </c>
      <c r="C1370" s="4">
        <v>173.79</v>
      </c>
      <c r="D1370" s="8">
        <f t="shared" si="62"/>
        <v>175.79599999999999</v>
      </c>
      <c r="E1370">
        <f t="shared" si="61"/>
        <v>172.07120000000003</v>
      </c>
      <c r="F1370">
        <f t="shared" si="60"/>
        <v>179.68209999999996</v>
      </c>
    </row>
    <row r="1371" spans="1:6" x14ac:dyDescent="0.35">
      <c r="A1371" s="7">
        <v>1370</v>
      </c>
      <c r="B1371" s="2">
        <v>45454</v>
      </c>
      <c r="C1371" s="4">
        <v>170.66</v>
      </c>
      <c r="D1371" s="8">
        <f t="shared" si="62"/>
        <v>174.97399999999999</v>
      </c>
      <c r="E1371">
        <f t="shared" si="61"/>
        <v>171.98000000000005</v>
      </c>
      <c r="F1371">
        <f t="shared" si="60"/>
        <v>179.26989999999995</v>
      </c>
    </row>
    <row r="1372" spans="1:6" x14ac:dyDescent="0.35">
      <c r="A1372" s="7">
        <v>1371</v>
      </c>
      <c r="B1372" s="2">
        <v>45455</v>
      </c>
      <c r="C1372" s="4">
        <v>177.29</v>
      </c>
      <c r="D1372" s="8">
        <f t="shared" si="62"/>
        <v>175.43199999999996</v>
      </c>
      <c r="E1372">
        <f t="shared" si="61"/>
        <v>172.19320000000005</v>
      </c>
      <c r="F1372">
        <f t="shared" si="60"/>
        <v>178.92089999999996</v>
      </c>
    </row>
    <row r="1373" spans="1:6" x14ac:dyDescent="0.35">
      <c r="A1373" s="7">
        <v>1372</v>
      </c>
      <c r="B1373" s="2">
        <v>45456</v>
      </c>
      <c r="C1373" s="4">
        <v>182.47</v>
      </c>
      <c r="D1373" s="8">
        <f t="shared" si="62"/>
        <v>176.33799999999999</v>
      </c>
      <c r="E1373">
        <f t="shared" si="61"/>
        <v>172.47499999999999</v>
      </c>
      <c r="F1373">
        <f t="shared" si="60"/>
        <v>178.65759999999995</v>
      </c>
    </row>
    <row r="1374" spans="1:6" x14ac:dyDescent="0.35">
      <c r="A1374" s="7">
        <v>1373</v>
      </c>
      <c r="B1374" s="2">
        <v>45457</v>
      </c>
      <c r="C1374" s="4">
        <v>178.01</v>
      </c>
      <c r="D1374" s="8">
        <f t="shared" si="62"/>
        <v>176.44400000000002</v>
      </c>
      <c r="E1374">
        <f t="shared" si="61"/>
        <v>172.613</v>
      </c>
      <c r="F1374">
        <f t="shared" si="60"/>
        <v>178.34629999999993</v>
      </c>
    </row>
    <row r="1375" spans="1:6" x14ac:dyDescent="0.35">
      <c r="A1375" s="7">
        <v>1374</v>
      </c>
      <c r="B1375" s="2">
        <v>45460</v>
      </c>
      <c r="C1375" s="4">
        <v>187.44</v>
      </c>
      <c r="D1375" s="8">
        <f t="shared" si="62"/>
        <v>179.17399999999998</v>
      </c>
      <c r="E1375">
        <f t="shared" si="61"/>
        <v>173.06379999999999</v>
      </c>
      <c r="F1375">
        <f t="shared" si="60"/>
        <v>178.14239999999995</v>
      </c>
    </row>
    <row r="1376" spans="1:6" x14ac:dyDescent="0.35">
      <c r="A1376" s="7">
        <v>1375</v>
      </c>
      <c r="B1376" s="2">
        <v>45461</v>
      </c>
      <c r="C1376" s="4">
        <v>184.86</v>
      </c>
      <c r="D1376" s="8">
        <f t="shared" si="62"/>
        <v>182.01400000000001</v>
      </c>
      <c r="E1376">
        <f t="shared" si="61"/>
        <v>173.3014</v>
      </c>
      <c r="F1376">
        <f t="shared" si="60"/>
        <v>178.16469999999993</v>
      </c>
    </row>
    <row r="1377" spans="1:6" x14ac:dyDescent="0.35">
      <c r="A1377" s="7">
        <v>1376</v>
      </c>
      <c r="B1377" s="2">
        <v>45463</v>
      </c>
      <c r="C1377" s="4">
        <v>181.57</v>
      </c>
      <c r="D1377" s="8">
        <f t="shared" si="62"/>
        <v>182.87000000000003</v>
      </c>
      <c r="E1377">
        <f t="shared" si="61"/>
        <v>173.39519999999996</v>
      </c>
      <c r="F1377">
        <f t="shared" si="60"/>
        <v>178.14789999999996</v>
      </c>
    </row>
    <row r="1378" spans="1:6" x14ac:dyDescent="0.35">
      <c r="A1378" s="7">
        <v>1377</v>
      </c>
      <c r="B1378" s="2">
        <v>45464</v>
      </c>
      <c r="C1378" s="4">
        <v>183.01</v>
      </c>
      <c r="D1378" s="8">
        <f t="shared" si="62"/>
        <v>182.97799999999998</v>
      </c>
      <c r="E1378">
        <f t="shared" si="61"/>
        <v>173.62019999999995</v>
      </c>
      <c r="F1378">
        <f t="shared" si="60"/>
        <v>178.06869999999995</v>
      </c>
    </row>
    <row r="1379" spans="1:6" x14ac:dyDescent="0.35">
      <c r="A1379" s="7">
        <v>1378</v>
      </c>
      <c r="B1379" s="2">
        <v>45467</v>
      </c>
      <c r="C1379" s="4">
        <v>182.58</v>
      </c>
      <c r="D1379" s="8">
        <f t="shared" si="62"/>
        <v>183.892</v>
      </c>
      <c r="E1379">
        <f t="shared" si="61"/>
        <v>173.77979999999997</v>
      </c>
      <c r="F1379">
        <f t="shared" si="60"/>
        <v>177.97859999999997</v>
      </c>
    </row>
    <row r="1380" spans="1:6" x14ac:dyDescent="0.35">
      <c r="A1380" s="7">
        <v>1379</v>
      </c>
      <c r="B1380" s="2">
        <v>45468</v>
      </c>
      <c r="C1380" s="4">
        <v>187.35</v>
      </c>
      <c r="D1380" s="8">
        <f t="shared" si="62"/>
        <v>183.87400000000002</v>
      </c>
      <c r="E1380">
        <f t="shared" si="61"/>
        <v>174.10579999999993</v>
      </c>
      <c r="F1380">
        <f t="shared" si="60"/>
        <v>177.97919999999993</v>
      </c>
    </row>
    <row r="1381" spans="1:6" x14ac:dyDescent="0.35">
      <c r="A1381" s="7">
        <v>1380</v>
      </c>
      <c r="B1381" s="2">
        <v>45469</v>
      </c>
      <c r="C1381" s="4">
        <v>196.37</v>
      </c>
      <c r="D1381" s="8">
        <f t="shared" si="62"/>
        <v>186.17599999999999</v>
      </c>
      <c r="E1381">
        <f t="shared" si="61"/>
        <v>174.80359999999996</v>
      </c>
      <c r="F1381">
        <f t="shared" si="60"/>
        <v>178.05429999999993</v>
      </c>
    </row>
    <row r="1382" spans="1:6" x14ac:dyDescent="0.35">
      <c r="A1382" s="7">
        <v>1381</v>
      </c>
      <c r="B1382" s="2">
        <v>45470</v>
      </c>
      <c r="C1382" s="4">
        <v>197.42</v>
      </c>
      <c r="D1382" s="8">
        <f t="shared" si="62"/>
        <v>189.346</v>
      </c>
      <c r="E1382">
        <f t="shared" si="61"/>
        <v>175.60980000000001</v>
      </c>
      <c r="F1382">
        <f t="shared" ref="F1382:F1445" si="63">+SUM(C1283:C1382)/COUNT(C1283:C1382)</f>
        <v>178.14939999999996</v>
      </c>
    </row>
    <row r="1383" spans="1:6" x14ac:dyDescent="0.35">
      <c r="A1383" s="7">
        <v>1382</v>
      </c>
      <c r="B1383" s="2">
        <v>45471</v>
      </c>
      <c r="C1383" s="4">
        <v>197.88</v>
      </c>
      <c r="D1383" s="8">
        <f t="shared" si="62"/>
        <v>192.32</v>
      </c>
      <c r="E1383">
        <f t="shared" si="61"/>
        <v>176.45839999999995</v>
      </c>
      <c r="F1383">
        <f t="shared" si="63"/>
        <v>178.31759999999994</v>
      </c>
    </row>
    <row r="1384" spans="1:6" x14ac:dyDescent="0.35">
      <c r="A1384" s="7">
        <v>1383</v>
      </c>
      <c r="B1384" s="2">
        <v>45474</v>
      </c>
      <c r="C1384" s="4">
        <v>209.86</v>
      </c>
      <c r="D1384" s="8">
        <f t="shared" si="62"/>
        <v>197.77600000000001</v>
      </c>
      <c r="E1384">
        <f t="shared" si="61"/>
        <v>177.65699999999998</v>
      </c>
      <c r="F1384">
        <f t="shared" si="63"/>
        <v>178.5652</v>
      </c>
    </row>
    <row r="1385" spans="1:6" x14ac:dyDescent="0.35">
      <c r="A1385" s="7">
        <v>1384</v>
      </c>
      <c r="B1385" s="2">
        <v>45475</v>
      </c>
      <c r="C1385" s="4">
        <v>231.26</v>
      </c>
      <c r="D1385" s="8">
        <f t="shared" si="62"/>
        <v>206.55799999999999</v>
      </c>
      <c r="E1385">
        <f t="shared" si="61"/>
        <v>179.34119999999996</v>
      </c>
      <c r="F1385">
        <f t="shared" si="63"/>
        <v>179.00199999999998</v>
      </c>
    </row>
    <row r="1386" spans="1:6" x14ac:dyDescent="0.35">
      <c r="A1386" s="7">
        <v>1385</v>
      </c>
      <c r="B1386" s="2">
        <v>45476</v>
      </c>
      <c r="C1386" s="4">
        <v>246.39</v>
      </c>
      <c r="D1386" s="8">
        <f t="shared" si="62"/>
        <v>216.56199999999998</v>
      </c>
      <c r="E1386">
        <f t="shared" si="61"/>
        <v>181.42799999999997</v>
      </c>
      <c r="F1386">
        <f t="shared" si="63"/>
        <v>179.57029999999997</v>
      </c>
    </row>
    <row r="1387" spans="1:6" x14ac:dyDescent="0.35">
      <c r="A1387" s="7">
        <v>1386</v>
      </c>
      <c r="B1387" s="2">
        <v>45478</v>
      </c>
      <c r="C1387" s="4">
        <v>251.52</v>
      </c>
      <c r="D1387" s="8">
        <f t="shared" si="62"/>
        <v>227.38200000000001</v>
      </c>
      <c r="E1387">
        <f t="shared" si="61"/>
        <v>183.56479999999996</v>
      </c>
      <c r="F1387">
        <f t="shared" si="63"/>
        <v>180.14979999999997</v>
      </c>
    </row>
    <row r="1388" spans="1:6" x14ac:dyDescent="0.35">
      <c r="A1388" s="7">
        <v>1387</v>
      </c>
      <c r="B1388" s="2">
        <v>45481</v>
      </c>
      <c r="C1388" s="4">
        <v>252.94</v>
      </c>
      <c r="D1388" s="8">
        <f t="shared" si="62"/>
        <v>238.39400000000001</v>
      </c>
      <c r="E1388">
        <f t="shared" si="61"/>
        <v>185.38099999999997</v>
      </c>
      <c r="F1388">
        <f t="shared" si="63"/>
        <v>180.79789999999997</v>
      </c>
    </row>
    <row r="1389" spans="1:6" x14ac:dyDescent="0.35">
      <c r="A1389" s="7">
        <v>1388</v>
      </c>
      <c r="B1389" s="2">
        <v>45482</v>
      </c>
      <c r="C1389" s="4">
        <v>262.33</v>
      </c>
      <c r="D1389" s="8">
        <f t="shared" si="62"/>
        <v>248.88799999999998</v>
      </c>
      <c r="E1389">
        <f t="shared" si="61"/>
        <v>187.22399999999999</v>
      </c>
      <c r="F1389">
        <f t="shared" si="63"/>
        <v>181.58100000000002</v>
      </c>
    </row>
    <row r="1390" spans="1:6" x14ac:dyDescent="0.35">
      <c r="A1390" s="7">
        <v>1389</v>
      </c>
      <c r="B1390" s="2">
        <v>45483</v>
      </c>
      <c r="C1390" s="4">
        <v>263.26</v>
      </c>
      <c r="D1390" s="8">
        <f t="shared" si="62"/>
        <v>255.28799999999995</v>
      </c>
      <c r="E1390">
        <f t="shared" si="61"/>
        <v>189.1234</v>
      </c>
      <c r="F1390">
        <f t="shared" si="63"/>
        <v>182.32650000000001</v>
      </c>
    </row>
    <row r="1391" spans="1:6" x14ac:dyDescent="0.35">
      <c r="A1391" s="7">
        <v>1390</v>
      </c>
      <c r="B1391" s="2">
        <v>45484</v>
      </c>
      <c r="C1391" s="4">
        <v>241.03</v>
      </c>
      <c r="D1391" s="8">
        <f t="shared" si="62"/>
        <v>254.21599999999998</v>
      </c>
      <c r="E1391">
        <f t="shared" si="61"/>
        <v>190.06300000000002</v>
      </c>
      <c r="F1391">
        <f t="shared" si="63"/>
        <v>182.73230000000001</v>
      </c>
    </row>
    <row r="1392" spans="1:6" x14ac:dyDescent="0.35">
      <c r="A1392" s="7">
        <v>1391</v>
      </c>
      <c r="B1392" s="2">
        <v>45485</v>
      </c>
      <c r="C1392" s="4">
        <v>248.23</v>
      </c>
      <c r="D1392" s="8">
        <f t="shared" si="62"/>
        <v>253.55799999999999</v>
      </c>
      <c r="E1392">
        <f t="shared" si="61"/>
        <v>191.36199999999999</v>
      </c>
      <c r="F1392">
        <f t="shared" si="63"/>
        <v>183.21510000000001</v>
      </c>
    </row>
    <row r="1393" spans="1:6" x14ac:dyDescent="0.35">
      <c r="A1393" s="7">
        <v>1392</v>
      </c>
      <c r="B1393" s="2">
        <v>45488</v>
      </c>
      <c r="C1393" s="4">
        <v>252.64</v>
      </c>
      <c r="D1393" s="8">
        <f t="shared" si="62"/>
        <v>253.49799999999996</v>
      </c>
      <c r="E1393">
        <f t="shared" si="61"/>
        <v>192.81499999999997</v>
      </c>
      <c r="F1393">
        <f t="shared" si="63"/>
        <v>183.80390000000003</v>
      </c>
    </row>
    <row r="1394" spans="1:6" x14ac:dyDescent="0.35">
      <c r="A1394" s="7">
        <v>1393</v>
      </c>
      <c r="B1394" s="2">
        <v>45489</v>
      </c>
      <c r="C1394" s="4">
        <v>256.56</v>
      </c>
      <c r="D1394" s="8">
        <f t="shared" si="62"/>
        <v>252.34399999999999</v>
      </c>
      <c r="E1394">
        <f t="shared" si="61"/>
        <v>194.34599999999998</v>
      </c>
      <c r="F1394">
        <f t="shared" si="63"/>
        <v>184.42180000000005</v>
      </c>
    </row>
    <row r="1395" spans="1:6" x14ac:dyDescent="0.35">
      <c r="A1395" s="7">
        <v>1394</v>
      </c>
      <c r="B1395" s="2">
        <v>45490</v>
      </c>
      <c r="C1395" s="4">
        <v>248.5</v>
      </c>
      <c r="D1395" s="8">
        <f t="shared" si="62"/>
        <v>249.392</v>
      </c>
      <c r="E1395">
        <f t="shared" si="61"/>
        <v>195.69219999999999</v>
      </c>
      <c r="F1395">
        <f t="shared" si="63"/>
        <v>184.93270000000001</v>
      </c>
    </row>
    <row r="1396" spans="1:6" x14ac:dyDescent="0.35">
      <c r="A1396" s="7">
        <v>1395</v>
      </c>
      <c r="B1396" s="2">
        <v>45491</v>
      </c>
      <c r="C1396" s="4">
        <v>249.23</v>
      </c>
      <c r="D1396" s="8">
        <f t="shared" si="62"/>
        <v>251.03200000000001</v>
      </c>
      <c r="E1396">
        <f t="shared" ref="E1396:E1459" si="64">+SUM(C1347:C1396)/COUNT(C1347:C1396)</f>
        <v>196.98159999999996</v>
      </c>
      <c r="F1396">
        <f t="shared" si="63"/>
        <v>185.50530000000003</v>
      </c>
    </row>
    <row r="1397" spans="1:6" x14ac:dyDescent="0.35">
      <c r="A1397" s="7">
        <v>1396</v>
      </c>
      <c r="B1397" s="2">
        <v>45492</v>
      </c>
      <c r="C1397" s="4">
        <v>239.2</v>
      </c>
      <c r="D1397" s="8">
        <f t="shared" si="62"/>
        <v>249.22600000000003</v>
      </c>
      <c r="E1397">
        <f t="shared" si="64"/>
        <v>198.20939999999999</v>
      </c>
      <c r="F1397">
        <f t="shared" si="63"/>
        <v>185.90330000000003</v>
      </c>
    </row>
    <row r="1398" spans="1:6" x14ac:dyDescent="0.35">
      <c r="A1398" s="7">
        <v>1397</v>
      </c>
      <c r="B1398" s="2">
        <v>45495</v>
      </c>
      <c r="C1398" s="4">
        <v>251.51</v>
      </c>
      <c r="D1398" s="8">
        <f t="shared" si="62"/>
        <v>249</v>
      </c>
      <c r="E1398">
        <f t="shared" si="64"/>
        <v>199.74520000000001</v>
      </c>
      <c r="F1398">
        <f t="shared" si="63"/>
        <v>186.4211</v>
      </c>
    </row>
    <row r="1399" spans="1:6" x14ac:dyDescent="0.35">
      <c r="A1399" s="7">
        <v>1398</v>
      </c>
      <c r="B1399" s="2">
        <v>45496</v>
      </c>
      <c r="C1399" s="4">
        <v>246.38</v>
      </c>
      <c r="D1399" s="8">
        <f t="shared" si="62"/>
        <v>246.96400000000003</v>
      </c>
      <c r="E1399">
        <f t="shared" si="64"/>
        <v>201.23339999999996</v>
      </c>
      <c r="F1399">
        <f t="shared" si="63"/>
        <v>186.86450000000002</v>
      </c>
    </row>
    <row r="1400" spans="1:6" x14ac:dyDescent="0.35">
      <c r="A1400" s="7">
        <v>1399</v>
      </c>
      <c r="B1400" s="2">
        <v>45497</v>
      </c>
      <c r="C1400" s="4">
        <v>215.99</v>
      </c>
      <c r="D1400" s="8">
        <f t="shared" si="62"/>
        <v>240.46199999999999</v>
      </c>
      <c r="E1400">
        <f t="shared" si="64"/>
        <v>202.18379999999993</v>
      </c>
      <c r="F1400">
        <f t="shared" si="63"/>
        <v>187.00560000000004</v>
      </c>
    </row>
    <row r="1401" spans="1:6" x14ac:dyDescent="0.35">
      <c r="A1401" s="7">
        <v>1400</v>
      </c>
      <c r="B1401" s="2">
        <v>45498</v>
      </c>
      <c r="C1401" s="4">
        <v>220.25</v>
      </c>
      <c r="D1401" s="8">
        <f t="shared" si="62"/>
        <v>234.666</v>
      </c>
      <c r="E1401">
        <f t="shared" si="64"/>
        <v>203.15099999999995</v>
      </c>
      <c r="F1401">
        <f t="shared" si="63"/>
        <v>187.18170000000009</v>
      </c>
    </row>
    <row r="1402" spans="1:6" x14ac:dyDescent="0.35">
      <c r="A1402" s="7">
        <v>1401</v>
      </c>
      <c r="B1402" s="2">
        <v>45499</v>
      </c>
      <c r="C1402" s="4">
        <v>219.8</v>
      </c>
      <c r="D1402" s="8">
        <f t="shared" si="62"/>
        <v>230.786</v>
      </c>
      <c r="E1402">
        <f t="shared" si="64"/>
        <v>203.99599999999998</v>
      </c>
      <c r="F1402">
        <f t="shared" si="63"/>
        <v>187.49830000000009</v>
      </c>
    </row>
    <row r="1403" spans="1:6" x14ac:dyDescent="0.35">
      <c r="A1403" s="7">
        <v>1402</v>
      </c>
      <c r="B1403" s="2">
        <v>45502</v>
      </c>
      <c r="C1403" s="4">
        <v>232.1</v>
      </c>
      <c r="D1403" s="8">
        <f t="shared" si="62"/>
        <v>226.904</v>
      </c>
      <c r="E1403">
        <f t="shared" si="64"/>
        <v>205.15819999999999</v>
      </c>
      <c r="F1403">
        <f t="shared" si="63"/>
        <v>188.01190000000008</v>
      </c>
    </row>
    <row r="1404" spans="1:6" x14ac:dyDescent="0.35">
      <c r="A1404" s="7">
        <v>1403</v>
      </c>
      <c r="B1404" s="2">
        <v>45503</v>
      </c>
      <c r="C1404" s="4">
        <v>222.62</v>
      </c>
      <c r="D1404" s="8">
        <f t="shared" si="62"/>
        <v>222.15199999999999</v>
      </c>
      <c r="E1404">
        <f t="shared" si="64"/>
        <v>206.1138</v>
      </c>
      <c r="F1404">
        <f t="shared" si="63"/>
        <v>188.47270000000009</v>
      </c>
    </row>
    <row r="1405" spans="1:6" x14ac:dyDescent="0.35">
      <c r="A1405" s="7">
        <v>1404</v>
      </c>
      <c r="B1405" s="2">
        <v>45504</v>
      </c>
      <c r="C1405" s="4">
        <v>232.07</v>
      </c>
      <c r="D1405" s="8">
        <f t="shared" si="62"/>
        <v>225.36799999999999</v>
      </c>
      <c r="E1405">
        <f t="shared" si="64"/>
        <v>207.20600000000002</v>
      </c>
      <c r="F1405">
        <f t="shared" si="63"/>
        <v>189.00690000000006</v>
      </c>
    </row>
    <row r="1406" spans="1:6" x14ac:dyDescent="0.35">
      <c r="A1406" s="7">
        <v>1405</v>
      </c>
      <c r="B1406" s="2">
        <v>45505</v>
      </c>
      <c r="C1406" s="4">
        <v>216.86</v>
      </c>
      <c r="D1406" s="8">
        <f t="shared" si="62"/>
        <v>224.68999999999997</v>
      </c>
      <c r="E1406">
        <f t="shared" si="64"/>
        <v>208.04420000000002</v>
      </c>
      <c r="F1406">
        <f t="shared" si="63"/>
        <v>189.42210000000006</v>
      </c>
    </row>
    <row r="1407" spans="1:6" x14ac:dyDescent="0.35">
      <c r="A1407" s="7">
        <v>1406</v>
      </c>
      <c r="B1407" s="2">
        <v>45506</v>
      </c>
      <c r="C1407" s="4">
        <v>207.67</v>
      </c>
      <c r="D1407" s="8">
        <f t="shared" si="62"/>
        <v>222.26399999999998</v>
      </c>
      <c r="E1407">
        <f t="shared" si="64"/>
        <v>208.46559999999997</v>
      </c>
      <c r="F1407">
        <f t="shared" si="63"/>
        <v>189.72110000000009</v>
      </c>
    </row>
    <row r="1408" spans="1:6" x14ac:dyDescent="0.35">
      <c r="A1408" s="7">
        <v>1407</v>
      </c>
      <c r="B1408" s="2">
        <v>45509</v>
      </c>
      <c r="C1408" s="4">
        <v>198.88</v>
      </c>
      <c r="D1408" s="8">
        <f t="shared" si="62"/>
        <v>215.61999999999998</v>
      </c>
      <c r="E1408">
        <f t="shared" si="64"/>
        <v>208.84099999999998</v>
      </c>
      <c r="F1408">
        <f t="shared" si="63"/>
        <v>189.93450000000004</v>
      </c>
    </row>
    <row r="1409" spans="1:6" x14ac:dyDescent="0.35">
      <c r="A1409" s="7">
        <v>1408</v>
      </c>
      <c r="B1409" s="2">
        <v>45510</v>
      </c>
      <c r="C1409" s="4">
        <v>200.64</v>
      </c>
      <c r="D1409" s="8">
        <f t="shared" si="62"/>
        <v>211.22399999999999</v>
      </c>
      <c r="E1409">
        <f t="shared" si="64"/>
        <v>209.37899999999999</v>
      </c>
      <c r="F1409">
        <f t="shared" si="63"/>
        <v>190.24610000000007</v>
      </c>
    </row>
    <row r="1410" spans="1:6" x14ac:dyDescent="0.35">
      <c r="A1410" s="7">
        <v>1409</v>
      </c>
      <c r="B1410" s="2">
        <v>45511</v>
      </c>
      <c r="C1410" s="4">
        <v>191.76</v>
      </c>
      <c r="D1410" s="8">
        <f t="shared" si="62"/>
        <v>203.16199999999998</v>
      </c>
      <c r="E1410">
        <f t="shared" si="64"/>
        <v>209.62939999999998</v>
      </c>
      <c r="F1410">
        <f t="shared" si="63"/>
        <v>190.53870000000006</v>
      </c>
    </row>
    <row r="1411" spans="1:6" x14ac:dyDescent="0.35">
      <c r="A1411" s="7">
        <v>1410</v>
      </c>
      <c r="B1411" s="2">
        <v>45512</v>
      </c>
      <c r="C1411" s="4">
        <v>198.84</v>
      </c>
      <c r="D1411" s="8">
        <f t="shared" si="62"/>
        <v>199.55799999999999</v>
      </c>
      <c r="E1411">
        <f t="shared" si="64"/>
        <v>210.07119999999998</v>
      </c>
      <c r="F1411">
        <f t="shared" si="63"/>
        <v>190.89140000000003</v>
      </c>
    </row>
    <row r="1412" spans="1:6" x14ac:dyDescent="0.35">
      <c r="A1412" s="7">
        <v>1411</v>
      </c>
      <c r="B1412" s="2">
        <v>45513</v>
      </c>
      <c r="C1412" s="4">
        <v>200</v>
      </c>
      <c r="D1412" s="8">
        <f t="shared" si="62"/>
        <v>198.024</v>
      </c>
      <c r="E1412">
        <f t="shared" si="64"/>
        <v>210.54740000000001</v>
      </c>
      <c r="F1412">
        <f t="shared" si="63"/>
        <v>191.15340000000003</v>
      </c>
    </row>
    <row r="1413" spans="1:6" x14ac:dyDescent="0.35">
      <c r="A1413" s="7">
        <v>1412</v>
      </c>
      <c r="B1413" s="2">
        <v>45516</v>
      </c>
      <c r="C1413" s="4">
        <v>197.49</v>
      </c>
      <c r="D1413" s="8">
        <f t="shared" si="62"/>
        <v>197.74600000000001</v>
      </c>
      <c r="E1413">
        <f t="shared" si="64"/>
        <v>210.92140000000001</v>
      </c>
      <c r="F1413">
        <f t="shared" si="63"/>
        <v>191.41510000000002</v>
      </c>
    </row>
    <row r="1414" spans="1:6" x14ac:dyDescent="0.35">
      <c r="A1414" s="7">
        <v>1413</v>
      </c>
      <c r="B1414" s="2">
        <v>45517</v>
      </c>
      <c r="C1414" s="4">
        <v>207.83</v>
      </c>
      <c r="D1414" s="8">
        <f t="shared" si="62"/>
        <v>199.18400000000003</v>
      </c>
      <c r="E1414">
        <f t="shared" si="64"/>
        <v>211.5164</v>
      </c>
      <c r="F1414">
        <f t="shared" si="63"/>
        <v>191.73680000000004</v>
      </c>
    </row>
    <row r="1415" spans="1:6" x14ac:dyDescent="0.35">
      <c r="A1415" s="7">
        <v>1414</v>
      </c>
      <c r="B1415" s="2">
        <v>45518</v>
      </c>
      <c r="C1415" s="4">
        <v>201.38</v>
      </c>
      <c r="D1415" s="8">
        <f t="shared" ref="D1415:D1478" si="65">+SUM(C1411:C1415)/COUNT(C1411:C1415)</f>
        <v>201.108</v>
      </c>
      <c r="E1415">
        <f t="shared" si="64"/>
        <v>212.01819999999995</v>
      </c>
      <c r="F1415">
        <f t="shared" si="63"/>
        <v>192.02240000000006</v>
      </c>
    </row>
    <row r="1416" spans="1:6" x14ac:dyDescent="0.35">
      <c r="A1416" s="7">
        <v>1415</v>
      </c>
      <c r="B1416" s="2">
        <v>45519</v>
      </c>
      <c r="C1416" s="4">
        <v>214.14</v>
      </c>
      <c r="D1416" s="8">
        <f t="shared" si="65"/>
        <v>204.16800000000001</v>
      </c>
      <c r="E1416">
        <f t="shared" si="64"/>
        <v>212.80559999999994</v>
      </c>
      <c r="F1416">
        <f t="shared" si="63"/>
        <v>192.45550000000003</v>
      </c>
    </row>
    <row r="1417" spans="1:6" x14ac:dyDescent="0.35">
      <c r="A1417" s="7">
        <v>1416</v>
      </c>
      <c r="B1417" s="2">
        <v>45520</v>
      </c>
      <c r="C1417" s="4">
        <v>216.12</v>
      </c>
      <c r="D1417" s="8">
        <f t="shared" si="65"/>
        <v>207.392</v>
      </c>
      <c r="E1417">
        <f t="shared" si="64"/>
        <v>213.62799999999996</v>
      </c>
      <c r="F1417">
        <f t="shared" si="63"/>
        <v>192.89040000000006</v>
      </c>
    </row>
    <row r="1418" spans="1:6" x14ac:dyDescent="0.35">
      <c r="A1418" s="7">
        <v>1417</v>
      </c>
      <c r="B1418" s="2">
        <v>45523</v>
      </c>
      <c r="C1418" s="4">
        <v>222.72</v>
      </c>
      <c r="D1418" s="8">
        <f t="shared" si="65"/>
        <v>212.43800000000002</v>
      </c>
      <c r="E1418">
        <f t="shared" si="64"/>
        <v>214.52359999999996</v>
      </c>
      <c r="F1418">
        <f t="shared" si="63"/>
        <v>193.34090000000003</v>
      </c>
    </row>
    <row r="1419" spans="1:6" x14ac:dyDescent="0.35">
      <c r="A1419" s="7">
        <v>1418</v>
      </c>
      <c r="B1419" s="2">
        <v>45524</v>
      </c>
      <c r="C1419" s="4">
        <v>221.1</v>
      </c>
      <c r="D1419" s="8">
        <f t="shared" si="65"/>
        <v>215.09200000000001</v>
      </c>
      <c r="E1419">
        <f t="shared" si="64"/>
        <v>215.3959999999999</v>
      </c>
      <c r="F1419">
        <f t="shared" si="63"/>
        <v>193.75360000000003</v>
      </c>
    </row>
    <row r="1420" spans="1:6" x14ac:dyDescent="0.35">
      <c r="A1420" s="7">
        <v>1419</v>
      </c>
      <c r="B1420" s="2">
        <v>45525</v>
      </c>
      <c r="C1420" s="4">
        <v>223.27</v>
      </c>
      <c r="D1420" s="8">
        <f t="shared" si="65"/>
        <v>219.47000000000003</v>
      </c>
      <c r="E1420">
        <f t="shared" si="64"/>
        <v>216.38559999999995</v>
      </c>
      <c r="F1420">
        <f t="shared" si="63"/>
        <v>194.22840000000005</v>
      </c>
    </row>
    <row r="1421" spans="1:6" x14ac:dyDescent="0.35">
      <c r="A1421" s="7">
        <v>1420</v>
      </c>
      <c r="B1421" s="2">
        <v>45526</v>
      </c>
      <c r="C1421" s="4">
        <v>210.66</v>
      </c>
      <c r="D1421" s="8">
        <f t="shared" si="65"/>
        <v>218.77400000000003</v>
      </c>
      <c r="E1421">
        <f t="shared" si="64"/>
        <v>217.18559999999997</v>
      </c>
      <c r="F1421">
        <f t="shared" si="63"/>
        <v>194.58280000000005</v>
      </c>
    </row>
    <row r="1422" spans="1:6" x14ac:dyDescent="0.35">
      <c r="A1422" s="7">
        <v>1421</v>
      </c>
      <c r="B1422" s="2">
        <v>45527</v>
      </c>
      <c r="C1422" s="4">
        <v>220.32</v>
      </c>
      <c r="D1422" s="8">
        <f t="shared" si="65"/>
        <v>219.61399999999998</v>
      </c>
      <c r="E1422">
        <f t="shared" si="64"/>
        <v>218.0462</v>
      </c>
      <c r="F1422">
        <f t="shared" si="63"/>
        <v>195.11970000000005</v>
      </c>
    </row>
    <row r="1423" spans="1:6" x14ac:dyDescent="0.35">
      <c r="A1423" s="7">
        <v>1422</v>
      </c>
      <c r="B1423" s="2">
        <v>45530</v>
      </c>
      <c r="C1423" s="4">
        <v>213.21</v>
      </c>
      <c r="D1423" s="8">
        <f t="shared" si="65"/>
        <v>217.71199999999999</v>
      </c>
      <c r="E1423">
        <f t="shared" si="64"/>
        <v>218.66099999999994</v>
      </c>
      <c r="F1423">
        <f t="shared" si="63"/>
        <v>195.56800000000004</v>
      </c>
    </row>
    <row r="1424" spans="1:6" x14ac:dyDescent="0.35">
      <c r="A1424" s="7">
        <v>1423</v>
      </c>
      <c r="B1424" s="2">
        <v>45531</v>
      </c>
      <c r="C1424" s="4">
        <v>209.21</v>
      </c>
      <c r="D1424" s="8">
        <f t="shared" si="65"/>
        <v>215.334</v>
      </c>
      <c r="E1424">
        <f t="shared" si="64"/>
        <v>219.28499999999997</v>
      </c>
      <c r="F1424">
        <f t="shared" si="63"/>
        <v>195.94900000000001</v>
      </c>
    </row>
    <row r="1425" spans="1:6" x14ac:dyDescent="0.35">
      <c r="A1425" s="7">
        <v>1424</v>
      </c>
      <c r="B1425" s="2">
        <v>45532</v>
      </c>
      <c r="C1425" s="4">
        <v>205.75</v>
      </c>
      <c r="D1425" s="8">
        <f t="shared" si="65"/>
        <v>211.83</v>
      </c>
      <c r="E1425">
        <f t="shared" si="64"/>
        <v>219.65119999999996</v>
      </c>
      <c r="F1425">
        <f t="shared" si="63"/>
        <v>196.35749999999999</v>
      </c>
    </row>
    <row r="1426" spans="1:6" x14ac:dyDescent="0.35">
      <c r="A1426" s="7">
        <v>1425</v>
      </c>
      <c r="B1426" s="2">
        <v>45533</v>
      </c>
      <c r="C1426" s="4">
        <v>206.28</v>
      </c>
      <c r="D1426" s="8">
        <f t="shared" si="65"/>
        <v>210.95400000000001</v>
      </c>
      <c r="E1426">
        <f t="shared" si="64"/>
        <v>220.07959999999994</v>
      </c>
      <c r="F1426">
        <f t="shared" si="63"/>
        <v>196.69049999999999</v>
      </c>
    </row>
    <row r="1427" spans="1:6" x14ac:dyDescent="0.35">
      <c r="A1427" s="7">
        <v>1426</v>
      </c>
      <c r="B1427" s="2">
        <v>45534</v>
      </c>
      <c r="C1427" s="4">
        <v>214.11</v>
      </c>
      <c r="D1427" s="8">
        <f t="shared" si="65"/>
        <v>209.71199999999999</v>
      </c>
      <c r="E1427">
        <f t="shared" si="64"/>
        <v>220.73039999999997</v>
      </c>
      <c r="F1427">
        <f t="shared" si="63"/>
        <v>197.06279999999998</v>
      </c>
    </row>
    <row r="1428" spans="1:6" x14ac:dyDescent="0.35">
      <c r="A1428" s="7">
        <v>1427</v>
      </c>
      <c r="B1428" s="2">
        <v>45538</v>
      </c>
      <c r="C1428" s="4">
        <v>210.6</v>
      </c>
      <c r="D1428" s="8">
        <f t="shared" si="65"/>
        <v>209.19</v>
      </c>
      <c r="E1428">
        <f t="shared" si="64"/>
        <v>221.28219999999999</v>
      </c>
      <c r="F1428">
        <f t="shared" si="63"/>
        <v>197.45119999999994</v>
      </c>
    </row>
    <row r="1429" spans="1:6" x14ac:dyDescent="0.35">
      <c r="A1429" s="7">
        <v>1428</v>
      </c>
      <c r="B1429" s="2">
        <v>45539</v>
      </c>
      <c r="C1429" s="4">
        <v>219.41</v>
      </c>
      <c r="D1429" s="8">
        <f t="shared" si="65"/>
        <v>211.23000000000002</v>
      </c>
      <c r="E1429">
        <f t="shared" si="64"/>
        <v>222.0188</v>
      </c>
      <c r="F1429">
        <f t="shared" si="63"/>
        <v>197.89929999999993</v>
      </c>
    </row>
    <row r="1430" spans="1:6" x14ac:dyDescent="0.35">
      <c r="A1430" s="7">
        <v>1429</v>
      </c>
      <c r="B1430" s="2">
        <v>45540</v>
      </c>
      <c r="C1430" s="4">
        <v>230.17</v>
      </c>
      <c r="D1430" s="8">
        <f t="shared" si="65"/>
        <v>216.11399999999998</v>
      </c>
      <c r="E1430">
        <f t="shared" si="64"/>
        <v>222.87520000000001</v>
      </c>
      <c r="F1430">
        <f t="shared" si="63"/>
        <v>198.49049999999991</v>
      </c>
    </row>
    <row r="1431" spans="1:6" x14ac:dyDescent="0.35">
      <c r="A1431" s="7">
        <v>1430</v>
      </c>
      <c r="B1431" s="2">
        <v>45541</v>
      </c>
      <c r="C1431" s="4">
        <v>210.73</v>
      </c>
      <c r="D1431" s="8">
        <f t="shared" si="65"/>
        <v>217.00399999999999</v>
      </c>
      <c r="E1431">
        <f t="shared" si="64"/>
        <v>223.16239999999999</v>
      </c>
      <c r="F1431">
        <f t="shared" si="63"/>
        <v>198.98299999999989</v>
      </c>
    </row>
    <row r="1432" spans="1:6" x14ac:dyDescent="0.35">
      <c r="A1432" s="7">
        <v>1431</v>
      </c>
      <c r="B1432" s="2">
        <v>45544</v>
      </c>
      <c r="C1432" s="4">
        <v>216.27</v>
      </c>
      <c r="D1432" s="8">
        <f t="shared" si="65"/>
        <v>217.43600000000001</v>
      </c>
      <c r="E1432">
        <f t="shared" si="64"/>
        <v>223.53940000000003</v>
      </c>
      <c r="F1432">
        <f t="shared" si="63"/>
        <v>199.57459999999992</v>
      </c>
    </row>
    <row r="1433" spans="1:6" x14ac:dyDescent="0.35">
      <c r="A1433" s="7">
        <v>1432</v>
      </c>
      <c r="B1433" s="2">
        <v>45545</v>
      </c>
      <c r="C1433" s="4">
        <v>226.17</v>
      </c>
      <c r="D1433" s="8">
        <f t="shared" si="65"/>
        <v>220.55</v>
      </c>
      <c r="E1433">
        <f t="shared" si="64"/>
        <v>224.1052</v>
      </c>
      <c r="F1433">
        <f t="shared" si="63"/>
        <v>200.28179999999989</v>
      </c>
    </row>
    <row r="1434" spans="1:6" x14ac:dyDescent="0.35">
      <c r="A1434" s="7">
        <v>1433</v>
      </c>
      <c r="B1434" s="2">
        <v>45546</v>
      </c>
      <c r="C1434" s="4">
        <v>228.13</v>
      </c>
      <c r="D1434" s="8">
        <f t="shared" si="65"/>
        <v>222.29399999999995</v>
      </c>
      <c r="E1434">
        <f t="shared" si="64"/>
        <v>224.47059999999999</v>
      </c>
      <c r="F1434">
        <f t="shared" si="63"/>
        <v>201.0637999999999</v>
      </c>
    </row>
    <row r="1435" spans="1:6" x14ac:dyDescent="0.35">
      <c r="A1435" s="7">
        <v>1434</v>
      </c>
      <c r="B1435" s="2">
        <v>45547</v>
      </c>
      <c r="C1435" s="4">
        <v>229.81</v>
      </c>
      <c r="D1435" s="8">
        <f t="shared" si="65"/>
        <v>222.22199999999998</v>
      </c>
      <c r="E1435">
        <f t="shared" si="64"/>
        <v>224.44159999999999</v>
      </c>
      <c r="F1435">
        <f t="shared" si="63"/>
        <v>201.89139999999989</v>
      </c>
    </row>
    <row r="1436" spans="1:6" x14ac:dyDescent="0.35">
      <c r="A1436" s="7">
        <v>1435</v>
      </c>
      <c r="B1436" s="2">
        <v>45548</v>
      </c>
      <c r="C1436" s="4">
        <v>230.29</v>
      </c>
      <c r="D1436" s="8">
        <f t="shared" si="65"/>
        <v>226.13399999999996</v>
      </c>
      <c r="E1436">
        <f t="shared" si="64"/>
        <v>224.11960000000002</v>
      </c>
      <c r="F1436">
        <f t="shared" si="63"/>
        <v>202.77379999999991</v>
      </c>
    </row>
    <row r="1437" spans="1:6" x14ac:dyDescent="0.35">
      <c r="A1437" s="7">
        <v>1436</v>
      </c>
      <c r="B1437" s="2">
        <v>45551</v>
      </c>
      <c r="C1437" s="4">
        <v>226.78</v>
      </c>
      <c r="D1437" s="8">
        <f t="shared" si="65"/>
        <v>228.23599999999996</v>
      </c>
      <c r="E1437">
        <f t="shared" si="64"/>
        <v>223.62480000000002</v>
      </c>
      <c r="F1437">
        <f t="shared" si="63"/>
        <v>203.59479999999988</v>
      </c>
    </row>
    <row r="1438" spans="1:6" x14ac:dyDescent="0.35">
      <c r="A1438" s="7">
        <v>1437</v>
      </c>
      <c r="B1438" s="2">
        <v>45552</v>
      </c>
      <c r="C1438" s="4">
        <v>227.87</v>
      </c>
      <c r="D1438" s="8">
        <f t="shared" si="65"/>
        <v>228.57600000000002</v>
      </c>
      <c r="E1438">
        <f t="shared" si="64"/>
        <v>223.12340000000006</v>
      </c>
      <c r="F1438">
        <f t="shared" si="63"/>
        <v>204.2521999999999</v>
      </c>
    </row>
    <row r="1439" spans="1:6" x14ac:dyDescent="0.35">
      <c r="A1439" s="7">
        <v>1438</v>
      </c>
      <c r="B1439" s="2">
        <v>45553</v>
      </c>
      <c r="C1439" s="4">
        <v>227.2</v>
      </c>
      <c r="D1439" s="8">
        <f t="shared" si="65"/>
        <v>228.39000000000001</v>
      </c>
      <c r="E1439">
        <f t="shared" si="64"/>
        <v>222.4208000000001</v>
      </c>
      <c r="F1439">
        <f t="shared" si="63"/>
        <v>204.8223999999999</v>
      </c>
    </row>
    <row r="1440" spans="1:6" x14ac:dyDescent="0.35">
      <c r="A1440" s="7">
        <v>1439</v>
      </c>
      <c r="B1440" s="2">
        <v>45554</v>
      </c>
      <c r="C1440" s="4">
        <v>243.92</v>
      </c>
      <c r="D1440" s="8">
        <f t="shared" si="65"/>
        <v>231.21200000000005</v>
      </c>
      <c r="E1440">
        <f t="shared" si="64"/>
        <v>222.03400000000005</v>
      </c>
      <c r="F1440">
        <f t="shared" si="63"/>
        <v>205.57869999999991</v>
      </c>
    </row>
    <row r="1441" spans="1:6" x14ac:dyDescent="0.35">
      <c r="A1441" s="7">
        <v>1440</v>
      </c>
      <c r="B1441" s="2">
        <v>45555</v>
      </c>
      <c r="C1441" s="4">
        <v>238.25</v>
      </c>
      <c r="D1441" s="8">
        <f t="shared" si="65"/>
        <v>232.804</v>
      </c>
      <c r="E1441">
        <f t="shared" si="64"/>
        <v>221.97840000000008</v>
      </c>
      <c r="F1441">
        <f t="shared" si="63"/>
        <v>206.02069999999992</v>
      </c>
    </row>
    <row r="1442" spans="1:6" x14ac:dyDescent="0.35">
      <c r="A1442" s="7">
        <v>1441</v>
      </c>
      <c r="B1442" s="2">
        <v>45558</v>
      </c>
      <c r="C1442" s="4">
        <v>250</v>
      </c>
      <c r="D1442" s="8">
        <f t="shared" si="65"/>
        <v>237.44800000000001</v>
      </c>
      <c r="E1442">
        <f t="shared" si="64"/>
        <v>222.01380000000006</v>
      </c>
      <c r="F1442">
        <f t="shared" si="63"/>
        <v>206.6878999999999</v>
      </c>
    </row>
    <row r="1443" spans="1:6" x14ac:dyDescent="0.35">
      <c r="A1443" s="7">
        <v>1442</v>
      </c>
      <c r="B1443" s="2">
        <v>45559</v>
      </c>
      <c r="C1443" s="4">
        <v>254.27</v>
      </c>
      <c r="D1443" s="8">
        <f t="shared" si="65"/>
        <v>242.72800000000001</v>
      </c>
      <c r="E1443">
        <f t="shared" si="64"/>
        <v>222.04640000000006</v>
      </c>
      <c r="F1443">
        <f t="shared" si="63"/>
        <v>207.43069999999989</v>
      </c>
    </row>
    <row r="1444" spans="1:6" x14ac:dyDescent="0.35">
      <c r="A1444" s="7">
        <v>1443</v>
      </c>
      <c r="B1444" s="2">
        <v>45560</v>
      </c>
      <c r="C1444" s="4">
        <v>257.02</v>
      </c>
      <c r="D1444" s="8">
        <f t="shared" si="65"/>
        <v>248.69200000000001</v>
      </c>
      <c r="E1444">
        <f t="shared" si="64"/>
        <v>222.05560000000006</v>
      </c>
      <c r="F1444">
        <f t="shared" si="63"/>
        <v>208.2007999999999</v>
      </c>
    </row>
    <row r="1445" spans="1:6" x14ac:dyDescent="0.35">
      <c r="A1445" s="7">
        <v>1444</v>
      </c>
      <c r="B1445" s="2">
        <v>45561</v>
      </c>
      <c r="C1445" s="4">
        <v>254.22</v>
      </c>
      <c r="D1445" s="8">
        <f t="shared" si="65"/>
        <v>250.75200000000001</v>
      </c>
      <c r="E1445">
        <f t="shared" si="64"/>
        <v>222.17000000000004</v>
      </c>
      <c r="F1445">
        <f t="shared" si="63"/>
        <v>208.93109999999993</v>
      </c>
    </row>
    <row r="1446" spans="1:6" x14ac:dyDescent="0.35">
      <c r="A1446" s="7">
        <v>1445</v>
      </c>
      <c r="B1446" s="2">
        <v>45562</v>
      </c>
      <c r="C1446" s="4">
        <v>260.45999999999998</v>
      </c>
      <c r="D1446" s="8">
        <f t="shared" si="65"/>
        <v>255.19400000000002</v>
      </c>
      <c r="E1446">
        <f t="shared" si="64"/>
        <v>222.39460000000005</v>
      </c>
      <c r="F1446">
        <f t="shared" ref="F1446:F1509" si="66">+SUM(C1347:C1446)/COUNT(C1347:C1446)</f>
        <v>209.68809999999991</v>
      </c>
    </row>
    <row r="1447" spans="1:6" x14ac:dyDescent="0.35">
      <c r="A1447" s="7">
        <v>1446</v>
      </c>
      <c r="B1447" s="2">
        <v>45565</v>
      </c>
      <c r="C1447" s="4">
        <v>261.63</v>
      </c>
      <c r="D1447" s="8">
        <f t="shared" si="65"/>
        <v>257.52</v>
      </c>
      <c r="E1447">
        <f t="shared" si="64"/>
        <v>222.84320000000002</v>
      </c>
      <c r="F1447">
        <f t="shared" si="66"/>
        <v>210.52629999999994</v>
      </c>
    </row>
    <row r="1448" spans="1:6" x14ac:dyDescent="0.35">
      <c r="A1448" s="7">
        <v>1447</v>
      </c>
      <c r="B1448" s="2">
        <v>45566</v>
      </c>
      <c r="C1448" s="4">
        <v>258.02</v>
      </c>
      <c r="D1448" s="8">
        <f t="shared" si="65"/>
        <v>258.27</v>
      </c>
      <c r="E1448">
        <f t="shared" si="64"/>
        <v>222.9734</v>
      </c>
      <c r="F1448">
        <f t="shared" si="66"/>
        <v>211.35929999999996</v>
      </c>
    </row>
    <row r="1449" spans="1:6" x14ac:dyDescent="0.35">
      <c r="A1449" s="7">
        <v>1448</v>
      </c>
      <c r="B1449" s="2">
        <v>45567</v>
      </c>
      <c r="C1449" s="4">
        <v>249.02</v>
      </c>
      <c r="D1449" s="8">
        <f t="shared" si="65"/>
        <v>256.66999999999996</v>
      </c>
      <c r="E1449">
        <f t="shared" si="64"/>
        <v>223.02620000000002</v>
      </c>
      <c r="F1449">
        <f t="shared" si="66"/>
        <v>212.12979999999996</v>
      </c>
    </row>
    <row r="1450" spans="1:6" x14ac:dyDescent="0.35">
      <c r="A1450" s="7">
        <v>1449</v>
      </c>
      <c r="B1450" s="2">
        <v>45568</v>
      </c>
      <c r="C1450" s="4">
        <v>240.66</v>
      </c>
      <c r="D1450" s="8">
        <f t="shared" si="65"/>
        <v>253.958</v>
      </c>
      <c r="E1450">
        <f t="shared" si="64"/>
        <v>223.51959999999997</v>
      </c>
      <c r="F1450">
        <f t="shared" si="66"/>
        <v>212.85169999999994</v>
      </c>
    </row>
    <row r="1451" spans="1:6" x14ac:dyDescent="0.35">
      <c r="A1451" s="7">
        <v>1450</v>
      </c>
      <c r="B1451" s="2">
        <v>45569</v>
      </c>
      <c r="C1451" s="4">
        <v>250.08</v>
      </c>
      <c r="D1451" s="8">
        <f t="shared" si="65"/>
        <v>251.88199999999998</v>
      </c>
      <c r="E1451">
        <f t="shared" si="64"/>
        <v>224.11619999999996</v>
      </c>
      <c r="F1451">
        <f t="shared" si="66"/>
        <v>213.6336</v>
      </c>
    </row>
    <row r="1452" spans="1:6" x14ac:dyDescent="0.35">
      <c r="A1452" s="7">
        <v>1451</v>
      </c>
      <c r="B1452" s="2">
        <v>45572</v>
      </c>
      <c r="C1452" s="4">
        <v>240.83</v>
      </c>
      <c r="D1452" s="8">
        <f t="shared" si="65"/>
        <v>247.72199999999998</v>
      </c>
      <c r="E1452">
        <f t="shared" si="64"/>
        <v>224.53679999999994</v>
      </c>
      <c r="F1452">
        <f t="shared" si="66"/>
        <v>214.26640000000003</v>
      </c>
    </row>
    <row r="1453" spans="1:6" x14ac:dyDescent="0.35">
      <c r="A1453" s="7">
        <v>1452</v>
      </c>
      <c r="B1453" s="2">
        <v>45573</v>
      </c>
      <c r="C1453" s="4">
        <v>244.5</v>
      </c>
      <c r="D1453" s="8">
        <f t="shared" si="65"/>
        <v>245.01800000000003</v>
      </c>
      <c r="E1453">
        <f t="shared" si="64"/>
        <v>224.78479999999996</v>
      </c>
      <c r="F1453">
        <f t="shared" si="66"/>
        <v>214.97150000000002</v>
      </c>
    </row>
    <row r="1454" spans="1:6" x14ac:dyDescent="0.35">
      <c r="A1454" s="7">
        <v>1453</v>
      </c>
      <c r="B1454" s="2">
        <v>45574</v>
      </c>
      <c r="C1454" s="4">
        <v>241.05</v>
      </c>
      <c r="D1454" s="8">
        <f t="shared" si="65"/>
        <v>243.42400000000004</v>
      </c>
      <c r="E1454">
        <f t="shared" si="64"/>
        <v>225.15339999999998</v>
      </c>
      <c r="F1454">
        <f t="shared" si="66"/>
        <v>215.63360000000003</v>
      </c>
    </row>
    <row r="1455" spans="1:6" x14ac:dyDescent="0.35">
      <c r="A1455" s="7">
        <v>1454</v>
      </c>
      <c r="B1455" s="2">
        <v>45575</v>
      </c>
      <c r="C1455" s="4">
        <v>238.77</v>
      </c>
      <c r="D1455" s="8">
        <f t="shared" si="65"/>
        <v>243.04599999999999</v>
      </c>
      <c r="E1455">
        <f t="shared" si="64"/>
        <v>225.28739999999993</v>
      </c>
      <c r="F1455">
        <f t="shared" si="66"/>
        <v>216.24670000000006</v>
      </c>
    </row>
    <row r="1456" spans="1:6" x14ac:dyDescent="0.35">
      <c r="A1456" s="7">
        <v>1455</v>
      </c>
      <c r="B1456" s="2">
        <v>45576</v>
      </c>
      <c r="C1456" s="4">
        <v>217.8</v>
      </c>
      <c r="D1456" s="8">
        <f t="shared" si="65"/>
        <v>236.59</v>
      </c>
      <c r="E1456">
        <f t="shared" si="64"/>
        <v>225.30619999999996</v>
      </c>
      <c r="F1456">
        <f t="shared" si="66"/>
        <v>216.67520000000002</v>
      </c>
    </row>
    <row r="1457" spans="1:6" x14ac:dyDescent="0.35">
      <c r="A1457" s="7">
        <v>1456</v>
      </c>
      <c r="B1457" s="2">
        <v>45579</v>
      </c>
      <c r="C1457" s="4">
        <v>219.16</v>
      </c>
      <c r="D1457" s="8">
        <f t="shared" si="65"/>
        <v>232.25600000000003</v>
      </c>
      <c r="E1457">
        <f t="shared" si="64"/>
        <v>225.53599999999994</v>
      </c>
      <c r="F1457">
        <f t="shared" si="66"/>
        <v>217.00079999999997</v>
      </c>
    </row>
    <row r="1458" spans="1:6" x14ac:dyDescent="0.35">
      <c r="A1458" s="7">
        <v>1457</v>
      </c>
      <c r="B1458" s="2">
        <v>45580</v>
      </c>
      <c r="C1458" s="4">
        <v>219.57</v>
      </c>
      <c r="D1458" s="8">
        <f t="shared" si="65"/>
        <v>227.27000000000004</v>
      </c>
      <c r="E1458">
        <f t="shared" si="64"/>
        <v>225.94979999999998</v>
      </c>
      <c r="F1458">
        <f t="shared" si="66"/>
        <v>217.39539999999997</v>
      </c>
    </row>
    <row r="1459" spans="1:6" x14ac:dyDescent="0.35">
      <c r="A1459" s="7">
        <v>1458</v>
      </c>
      <c r="B1459" s="2">
        <v>45581</v>
      </c>
      <c r="C1459" s="4">
        <v>221.33</v>
      </c>
      <c r="D1459" s="8">
        <f t="shared" si="65"/>
        <v>223.32599999999996</v>
      </c>
      <c r="E1459">
        <f t="shared" si="64"/>
        <v>226.36360000000002</v>
      </c>
      <c r="F1459">
        <f t="shared" si="66"/>
        <v>217.87130000000002</v>
      </c>
    </row>
    <row r="1460" spans="1:6" x14ac:dyDescent="0.35">
      <c r="A1460" s="7">
        <v>1459</v>
      </c>
      <c r="B1460" s="2">
        <v>45582</v>
      </c>
      <c r="C1460" s="4">
        <v>220.89</v>
      </c>
      <c r="D1460" s="8">
        <f t="shared" si="65"/>
        <v>219.75</v>
      </c>
      <c r="E1460">
        <f t="shared" ref="E1460:E1523" si="67">+SUM(C1411:C1460)/COUNT(C1411:C1460)</f>
        <v>226.94619999999998</v>
      </c>
      <c r="F1460">
        <f t="shared" si="66"/>
        <v>218.28780000000003</v>
      </c>
    </row>
    <row r="1461" spans="1:6" x14ac:dyDescent="0.35">
      <c r="A1461" s="7">
        <v>1460</v>
      </c>
      <c r="B1461" s="2">
        <v>45583</v>
      </c>
      <c r="C1461" s="4">
        <v>220.7</v>
      </c>
      <c r="D1461" s="8">
        <f t="shared" si="65"/>
        <v>220.33</v>
      </c>
      <c r="E1461">
        <f t="shared" si="67"/>
        <v>227.38339999999999</v>
      </c>
      <c r="F1461">
        <f t="shared" si="66"/>
        <v>218.72730000000004</v>
      </c>
    </row>
    <row r="1462" spans="1:6" x14ac:dyDescent="0.35">
      <c r="A1462" s="7">
        <v>1461</v>
      </c>
      <c r="B1462" s="2">
        <v>45586</v>
      </c>
      <c r="C1462" s="4">
        <v>218.85</v>
      </c>
      <c r="D1462" s="8">
        <f t="shared" si="65"/>
        <v>220.26799999999997</v>
      </c>
      <c r="E1462">
        <f t="shared" si="67"/>
        <v>227.7604</v>
      </c>
      <c r="F1462">
        <f t="shared" si="66"/>
        <v>219.15390000000002</v>
      </c>
    </row>
    <row r="1463" spans="1:6" x14ac:dyDescent="0.35">
      <c r="A1463" s="7">
        <v>1462</v>
      </c>
      <c r="B1463" s="2">
        <v>45587</v>
      </c>
      <c r="C1463" s="4">
        <v>217.97</v>
      </c>
      <c r="D1463" s="8">
        <f t="shared" si="65"/>
        <v>219.94800000000001</v>
      </c>
      <c r="E1463">
        <f t="shared" si="67"/>
        <v>228.16999999999996</v>
      </c>
      <c r="F1463">
        <f t="shared" si="66"/>
        <v>219.54570000000007</v>
      </c>
    </row>
    <row r="1464" spans="1:6" x14ac:dyDescent="0.35">
      <c r="A1464" s="7">
        <v>1463</v>
      </c>
      <c r="B1464" s="2">
        <v>45588</v>
      </c>
      <c r="C1464" s="4">
        <v>213.65</v>
      </c>
      <c r="D1464" s="8">
        <f t="shared" si="65"/>
        <v>218.41199999999998</v>
      </c>
      <c r="E1464">
        <f t="shared" si="67"/>
        <v>228.28639999999996</v>
      </c>
      <c r="F1464">
        <f t="shared" si="66"/>
        <v>219.90140000000011</v>
      </c>
    </row>
    <row r="1465" spans="1:6" x14ac:dyDescent="0.35">
      <c r="A1465" s="7">
        <v>1464</v>
      </c>
      <c r="B1465" s="2">
        <v>45589</v>
      </c>
      <c r="C1465" s="4">
        <v>260.48</v>
      </c>
      <c r="D1465" s="8">
        <f t="shared" si="65"/>
        <v>226.33</v>
      </c>
      <c r="E1465">
        <f t="shared" si="67"/>
        <v>229.46839999999997</v>
      </c>
      <c r="F1465">
        <f t="shared" si="66"/>
        <v>220.74330000000009</v>
      </c>
    </row>
    <row r="1466" spans="1:6" x14ac:dyDescent="0.35">
      <c r="A1466" s="7">
        <v>1465</v>
      </c>
      <c r="B1466" s="2">
        <v>45590</v>
      </c>
      <c r="C1466" s="4">
        <v>269.19</v>
      </c>
      <c r="D1466" s="8">
        <f t="shared" si="65"/>
        <v>236.02800000000002</v>
      </c>
      <c r="E1466">
        <f t="shared" si="67"/>
        <v>230.56939999999997</v>
      </c>
      <c r="F1466">
        <f t="shared" si="66"/>
        <v>221.68750000000003</v>
      </c>
    </row>
    <row r="1467" spans="1:6" x14ac:dyDescent="0.35">
      <c r="A1467" s="7">
        <v>1466</v>
      </c>
      <c r="B1467" s="2">
        <v>45593</v>
      </c>
      <c r="C1467" s="4">
        <v>262.51</v>
      </c>
      <c r="D1467" s="8">
        <f t="shared" si="65"/>
        <v>244.76</v>
      </c>
      <c r="E1467">
        <f t="shared" si="67"/>
        <v>231.49719999999996</v>
      </c>
      <c r="F1467">
        <f t="shared" si="66"/>
        <v>222.56260000000003</v>
      </c>
    </row>
    <row r="1468" spans="1:6" x14ac:dyDescent="0.35">
      <c r="A1468" s="7">
        <v>1467</v>
      </c>
      <c r="B1468" s="2">
        <v>45594</v>
      </c>
      <c r="C1468" s="4">
        <v>259.52</v>
      </c>
      <c r="D1468" s="8">
        <f t="shared" si="65"/>
        <v>253.07</v>
      </c>
      <c r="E1468">
        <f t="shared" si="67"/>
        <v>232.23319999999995</v>
      </c>
      <c r="F1468">
        <f t="shared" si="66"/>
        <v>223.37840000000003</v>
      </c>
    </row>
    <row r="1469" spans="1:6" x14ac:dyDescent="0.35">
      <c r="A1469" s="7">
        <v>1468</v>
      </c>
      <c r="B1469" s="2">
        <v>45595</v>
      </c>
      <c r="C1469" s="4">
        <v>257.55</v>
      </c>
      <c r="D1469" s="8">
        <f t="shared" si="65"/>
        <v>261.85000000000002</v>
      </c>
      <c r="E1469">
        <f t="shared" si="67"/>
        <v>232.96219999999997</v>
      </c>
      <c r="F1469">
        <f t="shared" si="66"/>
        <v>224.17910000000001</v>
      </c>
    </row>
    <row r="1470" spans="1:6" x14ac:dyDescent="0.35">
      <c r="A1470" s="7">
        <v>1469</v>
      </c>
      <c r="B1470" s="2">
        <v>45596</v>
      </c>
      <c r="C1470" s="4">
        <v>249.85</v>
      </c>
      <c r="D1470" s="8">
        <f t="shared" si="65"/>
        <v>259.72399999999999</v>
      </c>
      <c r="E1470">
        <f t="shared" si="67"/>
        <v>233.49380000000002</v>
      </c>
      <c r="F1470">
        <f t="shared" si="66"/>
        <v>224.93970000000002</v>
      </c>
    </row>
    <row r="1471" spans="1:6" x14ac:dyDescent="0.35">
      <c r="A1471" s="7">
        <v>1470</v>
      </c>
      <c r="B1471" s="2">
        <v>45597</v>
      </c>
      <c r="C1471" s="4">
        <v>248.98</v>
      </c>
      <c r="D1471" s="8">
        <f t="shared" si="65"/>
        <v>255.68199999999996</v>
      </c>
      <c r="E1471">
        <f t="shared" si="67"/>
        <v>234.2602</v>
      </c>
      <c r="F1471">
        <f t="shared" si="66"/>
        <v>225.72290000000001</v>
      </c>
    </row>
    <row r="1472" spans="1:6" x14ac:dyDescent="0.35">
      <c r="A1472" s="7">
        <v>1471</v>
      </c>
      <c r="B1472" s="2">
        <v>45600</v>
      </c>
      <c r="C1472" s="4">
        <v>242.84</v>
      </c>
      <c r="D1472" s="8">
        <f t="shared" si="65"/>
        <v>251.74799999999999</v>
      </c>
      <c r="E1472">
        <f t="shared" si="67"/>
        <v>234.7106</v>
      </c>
      <c r="F1472">
        <f t="shared" si="66"/>
        <v>226.37840000000003</v>
      </c>
    </row>
    <row r="1473" spans="1:6" x14ac:dyDescent="0.35">
      <c r="A1473" s="7">
        <v>1472</v>
      </c>
      <c r="B1473" s="2">
        <v>45601</v>
      </c>
      <c r="C1473" s="4">
        <v>251.44</v>
      </c>
      <c r="D1473" s="8">
        <f t="shared" si="65"/>
        <v>250.13200000000001</v>
      </c>
      <c r="E1473">
        <f t="shared" si="67"/>
        <v>235.47520000000003</v>
      </c>
      <c r="F1473">
        <f t="shared" si="66"/>
        <v>227.06809999999999</v>
      </c>
    </row>
    <row r="1474" spans="1:6" x14ac:dyDescent="0.35">
      <c r="A1474" s="7">
        <v>1473</v>
      </c>
      <c r="B1474" s="2">
        <v>45602</v>
      </c>
      <c r="C1474" s="4">
        <v>288.52999999999997</v>
      </c>
      <c r="D1474" s="8">
        <f t="shared" si="65"/>
        <v>256.32799999999997</v>
      </c>
      <c r="E1474">
        <f t="shared" si="67"/>
        <v>237.06160000000003</v>
      </c>
      <c r="F1474">
        <f t="shared" si="66"/>
        <v>228.17329999999998</v>
      </c>
    </row>
    <row r="1475" spans="1:6" x14ac:dyDescent="0.35">
      <c r="A1475" s="7">
        <v>1474</v>
      </c>
      <c r="B1475" s="2">
        <v>45603</v>
      </c>
      <c r="C1475" s="4">
        <v>296.91000000000003</v>
      </c>
      <c r="D1475" s="8">
        <f t="shared" si="65"/>
        <v>265.74</v>
      </c>
      <c r="E1475">
        <f t="shared" si="67"/>
        <v>238.88480000000004</v>
      </c>
      <c r="F1475">
        <f t="shared" si="66"/>
        <v>229.26799999999994</v>
      </c>
    </row>
    <row r="1476" spans="1:6" x14ac:dyDescent="0.35">
      <c r="A1476" s="7">
        <v>1475</v>
      </c>
      <c r="B1476" s="2">
        <v>45604</v>
      </c>
      <c r="C1476" s="4">
        <v>321.22000000000003</v>
      </c>
      <c r="D1476" s="8">
        <f t="shared" si="65"/>
        <v>280.18799999999999</v>
      </c>
      <c r="E1476">
        <f t="shared" si="67"/>
        <v>241.18360000000001</v>
      </c>
      <c r="F1476">
        <f t="shared" si="66"/>
        <v>230.63159999999996</v>
      </c>
    </row>
    <row r="1477" spans="1:6" x14ac:dyDescent="0.35">
      <c r="A1477" s="7">
        <v>1476</v>
      </c>
      <c r="B1477" s="2">
        <v>45607</v>
      </c>
      <c r="C1477" s="4">
        <v>350</v>
      </c>
      <c r="D1477" s="8">
        <f t="shared" si="65"/>
        <v>301.62</v>
      </c>
      <c r="E1477">
        <f t="shared" si="67"/>
        <v>243.9014</v>
      </c>
      <c r="F1477">
        <f t="shared" si="66"/>
        <v>232.3159</v>
      </c>
    </row>
    <row r="1478" spans="1:6" x14ac:dyDescent="0.35">
      <c r="A1478" s="7">
        <v>1477</v>
      </c>
      <c r="B1478" s="2">
        <v>45608</v>
      </c>
      <c r="C1478" s="4">
        <v>328.49</v>
      </c>
      <c r="D1478" s="8">
        <f t="shared" si="65"/>
        <v>317.03000000000003</v>
      </c>
      <c r="E1478">
        <f t="shared" si="67"/>
        <v>246.25919999999999</v>
      </c>
      <c r="F1478">
        <f t="shared" si="66"/>
        <v>233.77070000000001</v>
      </c>
    </row>
    <row r="1479" spans="1:6" x14ac:dyDescent="0.35">
      <c r="A1479" s="7">
        <v>1478</v>
      </c>
      <c r="B1479" s="2">
        <v>45609</v>
      </c>
      <c r="C1479" s="4">
        <v>330.24</v>
      </c>
      <c r="D1479" s="8">
        <f t="shared" ref="D1479:D1542" si="68">+SUM(C1475:C1479)/COUNT(C1475:C1479)</f>
        <v>325.37200000000001</v>
      </c>
      <c r="E1479">
        <f t="shared" si="67"/>
        <v>248.47580000000002</v>
      </c>
      <c r="F1479">
        <f t="shared" si="66"/>
        <v>235.2473</v>
      </c>
    </row>
    <row r="1480" spans="1:6" x14ac:dyDescent="0.35">
      <c r="A1480" s="7">
        <v>1479</v>
      </c>
      <c r="B1480" s="2">
        <v>45610</v>
      </c>
      <c r="C1480" s="4">
        <v>311.18</v>
      </c>
      <c r="D1480" s="8">
        <f t="shared" si="68"/>
        <v>328.226</v>
      </c>
      <c r="E1480">
        <f t="shared" si="67"/>
        <v>250.09600000000003</v>
      </c>
      <c r="F1480">
        <f t="shared" si="66"/>
        <v>236.48560000000001</v>
      </c>
    </row>
    <row r="1481" spans="1:6" x14ac:dyDescent="0.35">
      <c r="A1481" s="7">
        <v>1480</v>
      </c>
      <c r="B1481" s="2">
        <v>45611</v>
      </c>
      <c r="C1481" s="4">
        <v>320.72000000000003</v>
      </c>
      <c r="D1481" s="8">
        <f t="shared" si="68"/>
        <v>328.12600000000003</v>
      </c>
      <c r="E1481">
        <f t="shared" si="67"/>
        <v>252.29580000000001</v>
      </c>
      <c r="F1481">
        <f t="shared" si="66"/>
        <v>237.72909999999999</v>
      </c>
    </row>
    <row r="1482" spans="1:6" x14ac:dyDescent="0.35">
      <c r="A1482" s="7">
        <v>1481</v>
      </c>
      <c r="B1482" s="2">
        <v>45614</v>
      </c>
      <c r="C1482" s="4">
        <v>338.74</v>
      </c>
      <c r="D1482" s="8">
        <f t="shared" si="68"/>
        <v>325.87400000000002</v>
      </c>
      <c r="E1482">
        <f t="shared" si="67"/>
        <v>254.74519999999995</v>
      </c>
      <c r="F1482">
        <f t="shared" si="66"/>
        <v>239.14230000000003</v>
      </c>
    </row>
    <row r="1483" spans="1:6" x14ac:dyDescent="0.35">
      <c r="A1483" s="7">
        <v>1482</v>
      </c>
      <c r="B1483" s="2">
        <v>45615</v>
      </c>
      <c r="C1483" s="4">
        <v>346</v>
      </c>
      <c r="D1483" s="8">
        <f t="shared" si="68"/>
        <v>329.37600000000003</v>
      </c>
      <c r="E1483">
        <f t="shared" si="67"/>
        <v>257.14179999999999</v>
      </c>
      <c r="F1483">
        <f t="shared" si="66"/>
        <v>240.62350000000004</v>
      </c>
    </row>
    <row r="1484" spans="1:6" x14ac:dyDescent="0.35">
      <c r="A1484" s="7">
        <v>1483</v>
      </c>
      <c r="B1484" s="2">
        <v>45616</v>
      </c>
      <c r="C1484" s="4">
        <v>342.03</v>
      </c>
      <c r="D1484" s="8">
        <f t="shared" si="68"/>
        <v>331.73400000000004</v>
      </c>
      <c r="E1484">
        <f t="shared" si="67"/>
        <v>259.41980000000001</v>
      </c>
      <c r="F1484">
        <f t="shared" si="66"/>
        <v>241.9452</v>
      </c>
    </row>
    <row r="1485" spans="1:6" x14ac:dyDescent="0.35">
      <c r="A1485" s="7">
        <v>1484</v>
      </c>
      <c r="B1485" s="2">
        <v>45617</v>
      </c>
      <c r="C1485" s="4">
        <v>339.64</v>
      </c>
      <c r="D1485" s="8">
        <f t="shared" si="68"/>
        <v>337.42600000000004</v>
      </c>
      <c r="E1485">
        <f t="shared" si="67"/>
        <v>261.6164</v>
      </c>
      <c r="F1485">
        <f t="shared" si="66"/>
        <v>243.02900000000002</v>
      </c>
    </row>
    <row r="1486" spans="1:6" x14ac:dyDescent="0.35">
      <c r="A1486" s="7">
        <v>1485</v>
      </c>
      <c r="B1486" s="2">
        <v>45618</v>
      </c>
      <c r="C1486" s="4">
        <v>352.56</v>
      </c>
      <c r="D1486" s="8">
        <f t="shared" si="68"/>
        <v>343.79399999999998</v>
      </c>
      <c r="E1486">
        <f t="shared" si="67"/>
        <v>264.06179999999995</v>
      </c>
      <c r="F1486">
        <f t="shared" si="66"/>
        <v>244.09070000000003</v>
      </c>
    </row>
    <row r="1487" spans="1:6" x14ac:dyDescent="0.35">
      <c r="A1487" s="7">
        <v>1486</v>
      </c>
      <c r="B1487" s="2">
        <v>45621</v>
      </c>
      <c r="C1487" s="4">
        <v>338.59</v>
      </c>
      <c r="D1487" s="8">
        <f t="shared" si="68"/>
        <v>343.76400000000001</v>
      </c>
      <c r="E1487">
        <f t="shared" si="67"/>
        <v>266.298</v>
      </c>
      <c r="F1487">
        <f t="shared" si="66"/>
        <v>244.96140000000003</v>
      </c>
    </row>
    <row r="1488" spans="1:6" x14ac:dyDescent="0.35">
      <c r="A1488" s="7">
        <v>1487</v>
      </c>
      <c r="B1488" s="2">
        <v>45622</v>
      </c>
      <c r="C1488" s="4">
        <v>338.23</v>
      </c>
      <c r="D1488" s="8">
        <f t="shared" si="68"/>
        <v>342.21</v>
      </c>
      <c r="E1488">
        <f t="shared" si="67"/>
        <v>268.50519999999995</v>
      </c>
      <c r="F1488">
        <f t="shared" si="66"/>
        <v>245.81430000000003</v>
      </c>
    </row>
    <row r="1489" spans="1:6" x14ac:dyDescent="0.35">
      <c r="A1489" s="7">
        <v>1488</v>
      </c>
      <c r="B1489" s="2">
        <v>45623</v>
      </c>
      <c r="C1489" s="4">
        <v>332.89</v>
      </c>
      <c r="D1489" s="8">
        <f t="shared" si="68"/>
        <v>340.38199999999995</v>
      </c>
      <c r="E1489">
        <f t="shared" si="67"/>
        <v>270.61899999999991</v>
      </c>
      <c r="F1489">
        <f t="shared" si="66"/>
        <v>246.51990000000001</v>
      </c>
    </row>
    <row r="1490" spans="1:6" x14ac:dyDescent="0.35">
      <c r="A1490" s="7">
        <v>1489</v>
      </c>
      <c r="B1490" s="2">
        <v>45625</v>
      </c>
      <c r="C1490" s="4">
        <v>345.16</v>
      </c>
      <c r="D1490" s="8">
        <f t="shared" si="68"/>
        <v>341.48599999999999</v>
      </c>
      <c r="E1490">
        <f t="shared" si="67"/>
        <v>272.64379999999994</v>
      </c>
      <c r="F1490">
        <f t="shared" si="66"/>
        <v>247.3389</v>
      </c>
    </row>
    <row r="1491" spans="1:6" x14ac:dyDescent="0.35">
      <c r="A1491" s="7">
        <v>1490</v>
      </c>
      <c r="B1491" s="2">
        <v>45628</v>
      </c>
      <c r="C1491" s="4">
        <v>357.09</v>
      </c>
      <c r="D1491" s="8">
        <f t="shared" si="68"/>
        <v>342.39199999999994</v>
      </c>
      <c r="E1491">
        <f t="shared" si="67"/>
        <v>275.02059999999994</v>
      </c>
      <c r="F1491">
        <f t="shared" si="66"/>
        <v>248.49950000000001</v>
      </c>
    </row>
    <row r="1492" spans="1:6" x14ac:dyDescent="0.35">
      <c r="A1492" s="7">
        <v>1491</v>
      </c>
      <c r="B1492" s="2">
        <v>45629</v>
      </c>
      <c r="C1492" s="4">
        <v>351.42</v>
      </c>
      <c r="D1492" s="8">
        <f t="shared" si="68"/>
        <v>344.95799999999997</v>
      </c>
      <c r="E1492">
        <f t="shared" si="67"/>
        <v>277.04899999999992</v>
      </c>
      <c r="F1492">
        <f t="shared" si="66"/>
        <v>249.53139999999996</v>
      </c>
    </row>
    <row r="1493" spans="1:6" x14ac:dyDescent="0.35">
      <c r="A1493" s="7">
        <v>1492</v>
      </c>
      <c r="B1493" s="2">
        <v>45630</v>
      </c>
      <c r="C1493" s="4">
        <v>357.93</v>
      </c>
      <c r="D1493" s="8">
        <f t="shared" si="68"/>
        <v>348.89800000000002</v>
      </c>
      <c r="E1493">
        <f t="shared" si="67"/>
        <v>279.12219999999996</v>
      </c>
      <c r="F1493">
        <f t="shared" si="66"/>
        <v>250.58429999999996</v>
      </c>
    </row>
    <row r="1494" spans="1:6" x14ac:dyDescent="0.35">
      <c r="A1494" s="7">
        <v>1493</v>
      </c>
      <c r="B1494" s="2">
        <v>45631</v>
      </c>
      <c r="C1494" s="4">
        <v>369.49</v>
      </c>
      <c r="D1494" s="8">
        <f t="shared" si="68"/>
        <v>356.21800000000002</v>
      </c>
      <c r="E1494">
        <f t="shared" si="67"/>
        <v>281.37159999999994</v>
      </c>
      <c r="F1494">
        <f t="shared" si="66"/>
        <v>251.71360000000001</v>
      </c>
    </row>
    <row r="1495" spans="1:6" x14ac:dyDescent="0.35">
      <c r="A1495" s="7">
        <v>1494</v>
      </c>
      <c r="B1495" s="2">
        <v>45632</v>
      </c>
      <c r="C1495" s="4">
        <v>389.22</v>
      </c>
      <c r="D1495" s="8">
        <f t="shared" si="68"/>
        <v>365.03000000000003</v>
      </c>
      <c r="E1495">
        <f t="shared" si="67"/>
        <v>284.07159999999993</v>
      </c>
      <c r="F1495">
        <f t="shared" si="66"/>
        <v>253.12080000000003</v>
      </c>
    </row>
    <row r="1496" spans="1:6" x14ac:dyDescent="0.35">
      <c r="A1496" s="7">
        <v>1495</v>
      </c>
      <c r="B1496" s="2">
        <v>45635</v>
      </c>
      <c r="C1496" s="4">
        <v>389.79</v>
      </c>
      <c r="D1496" s="8">
        <f t="shared" si="68"/>
        <v>371.57000000000005</v>
      </c>
      <c r="E1496">
        <f t="shared" si="67"/>
        <v>286.65819999999991</v>
      </c>
      <c r="F1496">
        <f t="shared" si="66"/>
        <v>254.52640000000008</v>
      </c>
    </row>
    <row r="1497" spans="1:6" x14ac:dyDescent="0.35">
      <c r="A1497" s="7">
        <v>1496</v>
      </c>
      <c r="B1497" s="2">
        <v>45636</v>
      </c>
      <c r="C1497" s="4">
        <v>400.99</v>
      </c>
      <c r="D1497" s="8">
        <f t="shared" si="68"/>
        <v>381.48400000000004</v>
      </c>
      <c r="E1497">
        <f t="shared" si="67"/>
        <v>289.44539999999995</v>
      </c>
      <c r="F1497">
        <f t="shared" si="66"/>
        <v>256.1443000000001</v>
      </c>
    </row>
    <row r="1498" spans="1:6" x14ac:dyDescent="0.35">
      <c r="A1498" s="7">
        <v>1497</v>
      </c>
      <c r="B1498" s="2">
        <v>45637</v>
      </c>
      <c r="C1498" s="4">
        <v>424.77</v>
      </c>
      <c r="D1498" s="8">
        <f t="shared" si="68"/>
        <v>394.85199999999998</v>
      </c>
      <c r="E1498">
        <f t="shared" si="67"/>
        <v>292.78039999999993</v>
      </c>
      <c r="F1498">
        <f t="shared" si="66"/>
        <v>257.87690000000003</v>
      </c>
    </row>
    <row r="1499" spans="1:6" x14ac:dyDescent="0.35">
      <c r="A1499" s="7">
        <v>1498</v>
      </c>
      <c r="B1499" s="2">
        <v>45638</v>
      </c>
      <c r="C1499" s="4">
        <v>418.1</v>
      </c>
      <c r="D1499" s="8">
        <f t="shared" si="68"/>
        <v>404.57399999999996</v>
      </c>
      <c r="E1499">
        <f t="shared" si="67"/>
        <v>296.16199999999998</v>
      </c>
      <c r="F1499">
        <f t="shared" si="66"/>
        <v>259.59410000000008</v>
      </c>
    </row>
    <row r="1500" spans="1:6" x14ac:dyDescent="0.35">
      <c r="A1500" s="7">
        <v>1499</v>
      </c>
      <c r="B1500" s="2">
        <v>45639</v>
      </c>
      <c r="C1500" s="4">
        <v>436.23</v>
      </c>
      <c r="D1500" s="8">
        <f t="shared" si="68"/>
        <v>413.976</v>
      </c>
      <c r="E1500">
        <f t="shared" si="67"/>
        <v>300.07339999999999</v>
      </c>
      <c r="F1500">
        <f t="shared" si="66"/>
        <v>261.79650000000004</v>
      </c>
    </row>
    <row r="1501" spans="1:6" x14ac:dyDescent="0.35">
      <c r="A1501" s="7">
        <v>1500</v>
      </c>
      <c r="B1501" s="2">
        <v>45642</v>
      </c>
      <c r="C1501" s="4">
        <v>463.02</v>
      </c>
      <c r="D1501" s="8">
        <f t="shared" si="68"/>
        <v>428.62200000000001</v>
      </c>
      <c r="E1501">
        <f t="shared" si="67"/>
        <v>304.3322</v>
      </c>
      <c r="F1501">
        <f t="shared" si="66"/>
        <v>264.2242</v>
      </c>
    </row>
    <row r="1502" spans="1:6" x14ac:dyDescent="0.35">
      <c r="A1502" s="7">
        <v>1501</v>
      </c>
      <c r="B1502" s="2">
        <v>45643</v>
      </c>
      <c r="C1502" s="4">
        <v>479.86</v>
      </c>
      <c r="D1502" s="8">
        <f t="shared" si="68"/>
        <v>444.39600000000002</v>
      </c>
      <c r="E1502">
        <f t="shared" si="67"/>
        <v>309.11279999999999</v>
      </c>
      <c r="F1502">
        <f t="shared" si="66"/>
        <v>266.82480000000004</v>
      </c>
    </row>
    <row r="1503" spans="1:6" x14ac:dyDescent="0.35">
      <c r="A1503" s="7">
        <v>1502</v>
      </c>
      <c r="B1503" s="2">
        <v>45644</v>
      </c>
      <c r="C1503" s="4">
        <v>440.13</v>
      </c>
      <c r="D1503" s="8">
        <f t="shared" si="68"/>
        <v>447.46800000000002</v>
      </c>
      <c r="E1503">
        <f t="shared" si="67"/>
        <v>313.02539999999999</v>
      </c>
      <c r="F1503">
        <f t="shared" si="66"/>
        <v>268.90510000000012</v>
      </c>
    </row>
    <row r="1504" spans="1:6" x14ac:dyDescent="0.35">
      <c r="A1504" s="7">
        <v>1503</v>
      </c>
      <c r="B1504" s="2">
        <v>45645</v>
      </c>
      <c r="C1504" s="4">
        <v>436.17</v>
      </c>
      <c r="D1504" s="8">
        <f t="shared" si="68"/>
        <v>451.08200000000005</v>
      </c>
      <c r="E1504">
        <f t="shared" si="67"/>
        <v>316.92779999999993</v>
      </c>
      <c r="F1504">
        <f t="shared" si="66"/>
        <v>271.04060000000004</v>
      </c>
    </row>
    <row r="1505" spans="1:6" x14ac:dyDescent="0.35">
      <c r="A1505" s="7">
        <v>1504</v>
      </c>
      <c r="B1505" s="2">
        <v>45646</v>
      </c>
      <c r="C1505" s="4">
        <v>421.06</v>
      </c>
      <c r="D1505" s="8">
        <f t="shared" si="68"/>
        <v>448.04800000000006</v>
      </c>
      <c r="E1505">
        <f t="shared" si="67"/>
        <v>320.5736</v>
      </c>
      <c r="F1505">
        <f t="shared" si="66"/>
        <v>272.93050000000005</v>
      </c>
    </row>
    <row r="1506" spans="1:6" x14ac:dyDescent="0.35">
      <c r="A1506" s="7">
        <v>1505</v>
      </c>
      <c r="B1506" s="2">
        <v>45649</v>
      </c>
      <c r="C1506" s="4">
        <v>430.6</v>
      </c>
      <c r="D1506" s="8">
        <f t="shared" si="68"/>
        <v>441.56400000000002</v>
      </c>
      <c r="E1506">
        <f t="shared" si="67"/>
        <v>324.82959999999997</v>
      </c>
      <c r="F1506">
        <f t="shared" si="66"/>
        <v>275.06790000000007</v>
      </c>
    </row>
    <row r="1507" spans="1:6" x14ac:dyDescent="0.35">
      <c r="A1507" s="7">
        <v>1506</v>
      </c>
      <c r="B1507" s="2">
        <v>45650</v>
      </c>
      <c r="C1507" s="4">
        <v>462.28</v>
      </c>
      <c r="D1507" s="8">
        <f t="shared" si="68"/>
        <v>438.04799999999994</v>
      </c>
      <c r="E1507">
        <f t="shared" si="67"/>
        <v>329.69199999999995</v>
      </c>
      <c r="F1507">
        <f t="shared" si="66"/>
        <v>277.61400000000003</v>
      </c>
    </row>
    <row r="1508" spans="1:6" x14ac:dyDescent="0.35">
      <c r="A1508" s="7">
        <v>1507</v>
      </c>
      <c r="B1508" s="2">
        <v>45652</v>
      </c>
      <c r="C1508" s="4">
        <v>454.13</v>
      </c>
      <c r="D1508" s="8">
        <f t="shared" si="68"/>
        <v>440.84799999999996</v>
      </c>
      <c r="E1508">
        <f t="shared" si="67"/>
        <v>334.38319999999999</v>
      </c>
      <c r="F1508">
        <f t="shared" si="66"/>
        <v>280.16650000000004</v>
      </c>
    </row>
    <row r="1509" spans="1:6" x14ac:dyDescent="0.35">
      <c r="A1509" s="7">
        <v>1508</v>
      </c>
      <c r="B1509" s="2">
        <v>45653</v>
      </c>
      <c r="C1509" s="4">
        <v>431.66</v>
      </c>
      <c r="D1509" s="8">
        <f t="shared" si="68"/>
        <v>439.94600000000003</v>
      </c>
      <c r="E1509">
        <f t="shared" si="67"/>
        <v>338.58980000000003</v>
      </c>
      <c r="F1509">
        <f t="shared" si="66"/>
        <v>282.47670000000005</v>
      </c>
    </row>
    <row r="1510" spans="1:6" x14ac:dyDescent="0.35">
      <c r="A1510" s="7">
        <v>1509</v>
      </c>
      <c r="B1510" s="2">
        <v>45656</v>
      </c>
      <c r="C1510" s="4">
        <v>417.41</v>
      </c>
      <c r="D1510" s="8">
        <f t="shared" si="68"/>
        <v>439.21600000000001</v>
      </c>
      <c r="E1510">
        <f t="shared" si="67"/>
        <v>342.52020000000005</v>
      </c>
      <c r="F1510">
        <f t="shared" ref="F1510:F1573" si="69">+SUM(C1411:C1510)/COUNT(C1411:C1510)</f>
        <v>284.73320000000001</v>
      </c>
    </row>
    <row r="1511" spans="1:6" x14ac:dyDescent="0.35">
      <c r="A1511" s="7">
        <v>1510</v>
      </c>
      <c r="B1511" s="2">
        <v>45657</v>
      </c>
      <c r="C1511" s="4">
        <v>403.84</v>
      </c>
      <c r="D1511" s="8">
        <f t="shared" si="68"/>
        <v>433.86400000000003</v>
      </c>
      <c r="E1511">
        <f t="shared" si="67"/>
        <v>346.18300000000005</v>
      </c>
      <c r="F1511">
        <f t="shared" si="69"/>
        <v>286.78320000000002</v>
      </c>
    </row>
    <row r="1512" spans="1:6" x14ac:dyDescent="0.35">
      <c r="A1512" s="7">
        <v>1511</v>
      </c>
      <c r="B1512" s="2">
        <v>45659</v>
      </c>
      <c r="C1512" s="4">
        <v>379.28</v>
      </c>
      <c r="D1512" s="8">
        <f t="shared" si="68"/>
        <v>417.26399999999995</v>
      </c>
      <c r="E1512">
        <f t="shared" si="67"/>
        <v>349.39160000000004</v>
      </c>
      <c r="F1512">
        <f t="shared" si="69"/>
        <v>288.57600000000002</v>
      </c>
    </row>
    <row r="1513" spans="1:6" x14ac:dyDescent="0.35">
      <c r="A1513" s="7">
        <v>1512</v>
      </c>
      <c r="B1513" s="2">
        <v>45660</v>
      </c>
      <c r="C1513" s="4">
        <v>410.44</v>
      </c>
      <c r="D1513" s="8">
        <f t="shared" si="68"/>
        <v>408.52600000000001</v>
      </c>
      <c r="E1513">
        <f t="shared" si="67"/>
        <v>353.24099999999999</v>
      </c>
      <c r="F1513">
        <f t="shared" si="69"/>
        <v>290.70549999999997</v>
      </c>
    </row>
    <row r="1514" spans="1:6" x14ac:dyDescent="0.35">
      <c r="A1514" s="7">
        <v>1513</v>
      </c>
      <c r="B1514" s="2">
        <v>45663</v>
      </c>
      <c r="C1514" s="4">
        <v>411.05</v>
      </c>
      <c r="D1514" s="8">
        <f t="shared" si="68"/>
        <v>404.404</v>
      </c>
      <c r="E1514">
        <f t="shared" si="67"/>
        <v>357.18899999999996</v>
      </c>
      <c r="F1514">
        <f t="shared" si="69"/>
        <v>292.73769999999996</v>
      </c>
    </row>
    <row r="1515" spans="1:6" x14ac:dyDescent="0.35">
      <c r="A1515" s="7">
        <v>1514</v>
      </c>
      <c r="B1515" s="2">
        <v>45664</v>
      </c>
      <c r="C1515" s="4">
        <v>394.36</v>
      </c>
      <c r="D1515" s="8">
        <f t="shared" si="68"/>
        <v>399.79399999999998</v>
      </c>
      <c r="E1515">
        <f t="shared" si="67"/>
        <v>359.86659999999995</v>
      </c>
      <c r="F1515">
        <f t="shared" si="69"/>
        <v>294.66749999999996</v>
      </c>
    </row>
    <row r="1516" spans="1:6" x14ac:dyDescent="0.35">
      <c r="A1516" s="7">
        <v>1515</v>
      </c>
      <c r="B1516" s="2">
        <v>45665</v>
      </c>
      <c r="C1516" s="4">
        <v>394.94</v>
      </c>
      <c r="D1516" s="8">
        <f t="shared" si="68"/>
        <v>398.01400000000001</v>
      </c>
      <c r="E1516">
        <f t="shared" si="67"/>
        <v>362.38159999999988</v>
      </c>
      <c r="F1516">
        <f t="shared" si="69"/>
        <v>296.47549999999995</v>
      </c>
    </row>
    <row r="1517" spans="1:6" x14ac:dyDescent="0.35">
      <c r="A1517" s="7">
        <v>1516</v>
      </c>
      <c r="B1517" s="2">
        <v>45667</v>
      </c>
      <c r="C1517" s="4">
        <v>394.74</v>
      </c>
      <c r="D1517" s="8">
        <f t="shared" si="68"/>
        <v>401.10599999999999</v>
      </c>
      <c r="E1517">
        <f t="shared" si="67"/>
        <v>365.02620000000002</v>
      </c>
      <c r="F1517">
        <f t="shared" si="69"/>
        <v>298.26169999999996</v>
      </c>
    </row>
    <row r="1518" spans="1:6" x14ac:dyDescent="0.35">
      <c r="A1518" s="7">
        <v>1517</v>
      </c>
      <c r="B1518" s="2">
        <v>45670</v>
      </c>
      <c r="C1518" s="4">
        <v>403.31</v>
      </c>
      <c r="D1518" s="8">
        <f t="shared" si="68"/>
        <v>399.68</v>
      </c>
      <c r="E1518">
        <f t="shared" si="67"/>
        <v>367.90200000000004</v>
      </c>
      <c r="F1518">
        <f t="shared" si="69"/>
        <v>300.06759999999997</v>
      </c>
    </row>
    <row r="1519" spans="1:6" x14ac:dyDescent="0.35">
      <c r="A1519" s="7">
        <v>1518</v>
      </c>
      <c r="B1519" s="2">
        <v>45671</v>
      </c>
      <c r="C1519" s="4">
        <v>396.36</v>
      </c>
      <c r="D1519" s="8">
        <f t="shared" si="68"/>
        <v>396.74200000000002</v>
      </c>
      <c r="E1519">
        <f t="shared" si="67"/>
        <v>370.67820000000012</v>
      </c>
      <c r="F1519">
        <f t="shared" si="69"/>
        <v>301.8202</v>
      </c>
    </row>
    <row r="1520" spans="1:6" x14ac:dyDescent="0.35">
      <c r="A1520" s="7">
        <v>1519</v>
      </c>
      <c r="B1520" s="2">
        <v>45672</v>
      </c>
      <c r="C1520" s="4">
        <v>428.22</v>
      </c>
      <c r="D1520" s="8">
        <f t="shared" si="68"/>
        <v>403.51400000000001</v>
      </c>
      <c r="E1520">
        <f t="shared" si="67"/>
        <v>374.24560000000014</v>
      </c>
      <c r="F1520">
        <f t="shared" si="69"/>
        <v>303.86970000000002</v>
      </c>
    </row>
    <row r="1521" spans="1:6" x14ac:dyDescent="0.35">
      <c r="A1521" s="7">
        <v>1520</v>
      </c>
      <c r="B1521" s="2">
        <v>45673</v>
      </c>
      <c r="C1521" s="4">
        <v>413.82</v>
      </c>
      <c r="D1521" s="8">
        <f t="shared" si="68"/>
        <v>407.28999999999996</v>
      </c>
      <c r="E1521">
        <f t="shared" si="67"/>
        <v>377.5424000000001</v>
      </c>
      <c r="F1521">
        <f t="shared" si="69"/>
        <v>305.90129999999999</v>
      </c>
    </row>
    <row r="1522" spans="1:6" x14ac:dyDescent="0.35">
      <c r="A1522" s="7">
        <v>1521</v>
      </c>
      <c r="B1522" s="2">
        <v>45674</v>
      </c>
      <c r="C1522" s="4">
        <v>426.5</v>
      </c>
      <c r="D1522" s="8">
        <f t="shared" si="68"/>
        <v>413.642</v>
      </c>
      <c r="E1522">
        <f t="shared" si="67"/>
        <v>381.21560000000011</v>
      </c>
      <c r="F1522">
        <f t="shared" si="69"/>
        <v>307.9631</v>
      </c>
    </row>
    <row r="1523" spans="1:6" x14ac:dyDescent="0.35">
      <c r="A1523" s="7">
        <v>1522</v>
      </c>
      <c r="B1523" s="2">
        <v>45678</v>
      </c>
      <c r="C1523" s="4">
        <v>424.07</v>
      </c>
      <c r="D1523" s="8">
        <f t="shared" si="68"/>
        <v>417.79400000000004</v>
      </c>
      <c r="E1523">
        <f t="shared" si="67"/>
        <v>384.66820000000013</v>
      </c>
      <c r="F1523">
        <f t="shared" si="69"/>
        <v>310.07170000000002</v>
      </c>
    </row>
    <row r="1524" spans="1:6" x14ac:dyDescent="0.35">
      <c r="A1524" s="7">
        <v>1523</v>
      </c>
      <c r="B1524" s="2">
        <v>45679</v>
      </c>
      <c r="C1524" s="4">
        <v>415.11</v>
      </c>
      <c r="D1524" s="8">
        <f t="shared" si="68"/>
        <v>421.54399999999998</v>
      </c>
      <c r="E1524">
        <f t="shared" ref="E1524:E1587" si="70">+SUM(C1475:C1524)/COUNT(C1475:C1524)</f>
        <v>387.1998000000001</v>
      </c>
      <c r="F1524">
        <f t="shared" si="69"/>
        <v>312.13070000000005</v>
      </c>
    </row>
    <row r="1525" spans="1:6" x14ac:dyDescent="0.35">
      <c r="A1525" s="7">
        <v>1524</v>
      </c>
      <c r="B1525" s="2">
        <v>45680</v>
      </c>
      <c r="C1525" s="4">
        <v>412.38</v>
      </c>
      <c r="D1525" s="8">
        <f t="shared" si="68"/>
        <v>418.37600000000003</v>
      </c>
      <c r="E1525">
        <f t="shared" si="70"/>
        <v>389.50920000000008</v>
      </c>
      <c r="F1525">
        <f t="shared" si="69"/>
        <v>314.19700000000006</v>
      </c>
    </row>
    <row r="1526" spans="1:6" x14ac:dyDescent="0.35">
      <c r="A1526" s="7">
        <v>1525</v>
      </c>
      <c r="B1526" s="2">
        <v>45681</v>
      </c>
      <c r="C1526" s="4">
        <v>406.58</v>
      </c>
      <c r="D1526" s="8">
        <f t="shared" si="68"/>
        <v>416.928</v>
      </c>
      <c r="E1526">
        <f t="shared" si="70"/>
        <v>391.21640000000008</v>
      </c>
      <c r="F1526">
        <f t="shared" si="69"/>
        <v>316.20000000000005</v>
      </c>
    </row>
    <row r="1527" spans="1:6" x14ac:dyDescent="0.35">
      <c r="A1527" s="7">
        <v>1526</v>
      </c>
      <c r="B1527" s="2">
        <v>45684</v>
      </c>
      <c r="C1527" s="4">
        <v>397.15</v>
      </c>
      <c r="D1527" s="8">
        <f t="shared" si="68"/>
        <v>411.05799999999999</v>
      </c>
      <c r="E1527">
        <f t="shared" si="70"/>
        <v>392.15940000000012</v>
      </c>
      <c r="F1527">
        <f t="shared" si="69"/>
        <v>318.03040000000004</v>
      </c>
    </row>
    <row r="1528" spans="1:6" x14ac:dyDescent="0.35">
      <c r="A1528" s="7">
        <v>1527</v>
      </c>
      <c r="B1528" s="2">
        <v>45685</v>
      </c>
      <c r="C1528" s="4">
        <v>398.09</v>
      </c>
      <c r="D1528" s="8">
        <f t="shared" si="68"/>
        <v>405.86199999999997</v>
      </c>
      <c r="E1528">
        <f t="shared" si="70"/>
        <v>393.55140000000011</v>
      </c>
      <c r="F1528">
        <f t="shared" si="69"/>
        <v>319.90530000000001</v>
      </c>
    </row>
    <row r="1529" spans="1:6" x14ac:dyDescent="0.35">
      <c r="A1529" s="7">
        <v>1528</v>
      </c>
      <c r="B1529" s="2">
        <v>45686</v>
      </c>
      <c r="C1529" s="4">
        <v>389.1</v>
      </c>
      <c r="D1529" s="8">
        <f t="shared" si="68"/>
        <v>400.66</v>
      </c>
      <c r="E1529">
        <f t="shared" si="70"/>
        <v>394.72860000000009</v>
      </c>
      <c r="F1529">
        <f t="shared" si="69"/>
        <v>321.60220000000004</v>
      </c>
    </row>
    <row r="1530" spans="1:6" x14ac:dyDescent="0.35">
      <c r="A1530" s="7">
        <v>1529</v>
      </c>
      <c r="B1530" s="2">
        <v>45687</v>
      </c>
      <c r="C1530" s="4">
        <v>400.28</v>
      </c>
      <c r="D1530" s="8">
        <f t="shared" si="68"/>
        <v>398.24</v>
      </c>
      <c r="E1530">
        <f t="shared" si="70"/>
        <v>396.51060000000007</v>
      </c>
      <c r="F1530">
        <f t="shared" si="69"/>
        <v>323.30330000000004</v>
      </c>
    </row>
    <row r="1531" spans="1:6" x14ac:dyDescent="0.35">
      <c r="A1531" s="7">
        <v>1530</v>
      </c>
      <c r="B1531" s="2">
        <v>45688</v>
      </c>
      <c r="C1531" s="4">
        <v>404.6</v>
      </c>
      <c r="D1531" s="8">
        <f t="shared" si="68"/>
        <v>397.84400000000005</v>
      </c>
      <c r="E1531">
        <f t="shared" si="70"/>
        <v>398.18819999999999</v>
      </c>
      <c r="F1531">
        <f t="shared" si="69"/>
        <v>325.24200000000002</v>
      </c>
    </row>
    <row r="1532" spans="1:6" x14ac:dyDescent="0.35">
      <c r="A1532" s="7">
        <v>1531</v>
      </c>
      <c r="B1532" s="2">
        <v>45691</v>
      </c>
      <c r="C1532" s="4">
        <v>383.68</v>
      </c>
      <c r="D1532" s="8">
        <f t="shared" si="68"/>
        <v>395.15000000000003</v>
      </c>
      <c r="E1532">
        <f t="shared" si="70"/>
        <v>399.08699999999999</v>
      </c>
      <c r="F1532">
        <f t="shared" si="69"/>
        <v>326.91610000000003</v>
      </c>
    </row>
    <row r="1533" spans="1:6" x14ac:dyDescent="0.35">
      <c r="A1533" s="7">
        <v>1532</v>
      </c>
      <c r="B1533" s="2">
        <v>45692</v>
      </c>
      <c r="C1533" s="4">
        <v>392.21</v>
      </c>
      <c r="D1533" s="8">
        <f t="shared" si="68"/>
        <v>393.97400000000005</v>
      </c>
      <c r="E1533">
        <f t="shared" si="70"/>
        <v>400.01119999999997</v>
      </c>
      <c r="F1533">
        <f t="shared" si="69"/>
        <v>328.57650000000001</v>
      </c>
    </row>
    <row r="1534" spans="1:6" x14ac:dyDescent="0.35">
      <c r="A1534" s="7">
        <v>1533</v>
      </c>
      <c r="B1534" s="2">
        <v>45693</v>
      </c>
      <c r="C1534" s="4">
        <v>378.17</v>
      </c>
      <c r="D1534" s="8">
        <f t="shared" si="68"/>
        <v>391.78800000000001</v>
      </c>
      <c r="E1534">
        <f t="shared" si="70"/>
        <v>400.73399999999992</v>
      </c>
      <c r="F1534">
        <f t="shared" si="69"/>
        <v>330.07690000000002</v>
      </c>
    </row>
    <row r="1535" spans="1:6" x14ac:dyDescent="0.35">
      <c r="A1535" s="7">
        <v>1534</v>
      </c>
      <c r="B1535" s="2">
        <v>45694</v>
      </c>
      <c r="C1535" s="4">
        <v>374.32</v>
      </c>
      <c r="D1535" s="8">
        <f t="shared" si="68"/>
        <v>386.596</v>
      </c>
      <c r="E1535">
        <f t="shared" si="70"/>
        <v>401.42759999999987</v>
      </c>
      <c r="F1535">
        <f t="shared" si="69"/>
        <v>331.52199999999999</v>
      </c>
    </row>
    <row r="1536" spans="1:6" x14ac:dyDescent="0.35">
      <c r="A1536" s="7">
        <v>1535</v>
      </c>
      <c r="B1536" s="2">
        <v>45695</v>
      </c>
      <c r="C1536" s="4">
        <v>361.62</v>
      </c>
      <c r="D1536" s="8">
        <f t="shared" si="68"/>
        <v>378</v>
      </c>
      <c r="E1536">
        <f t="shared" si="70"/>
        <v>401.6087999999998</v>
      </c>
      <c r="F1536">
        <f t="shared" si="69"/>
        <v>332.83529999999996</v>
      </c>
    </row>
    <row r="1537" spans="1:6" x14ac:dyDescent="0.35">
      <c r="A1537" s="7">
        <v>1536</v>
      </c>
      <c r="B1537" s="2">
        <v>45698</v>
      </c>
      <c r="C1537" s="4">
        <v>350.73</v>
      </c>
      <c r="D1537" s="8">
        <f t="shared" si="68"/>
        <v>371.41</v>
      </c>
      <c r="E1537">
        <f t="shared" si="70"/>
        <v>401.85159999999979</v>
      </c>
      <c r="F1537">
        <f t="shared" si="69"/>
        <v>334.07480000000004</v>
      </c>
    </row>
    <row r="1538" spans="1:6" x14ac:dyDescent="0.35">
      <c r="A1538" s="7">
        <v>1537</v>
      </c>
      <c r="B1538" s="2">
        <v>45699</v>
      </c>
      <c r="C1538" s="4">
        <v>328.5</v>
      </c>
      <c r="D1538" s="8">
        <f t="shared" si="68"/>
        <v>358.66800000000001</v>
      </c>
      <c r="E1538">
        <f t="shared" si="70"/>
        <v>401.65699999999993</v>
      </c>
      <c r="F1538">
        <f t="shared" si="69"/>
        <v>335.08109999999999</v>
      </c>
    </row>
    <row r="1539" spans="1:6" x14ac:dyDescent="0.35">
      <c r="A1539" s="7">
        <v>1538</v>
      </c>
      <c r="B1539" s="2">
        <v>45700</v>
      </c>
      <c r="C1539" s="4">
        <v>336.51</v>
      </c>
      <c r="D1539" s="8">
        <f t="shared" si="68"/>
        <v>350.33600000000001</v>
      </c>
      <c r="E1539">
        <f t="shared" si="70"/>
        <v>401.72939999999988</v>
      </c>
      <c r="F1539">
        <f t="shared" si="69"/>
        <v>336.17419999999998</v>
      </c>
    </row>
    <row r="1540" spans="1:6" x14ac:dyDescent="0.35">
      <c r="A1540" s="7">
        <v>1539</v>
      </c>
      <c r="B1540" s="2">
        <v>45701</v>
      </c>
      <c r="C1540" s="4">
        <v>355.94</v>
      </c>
      <c r="D1540" s="8">
        <f t="shared" si="68"/>
        <v>346.65999999999997</v>
      </c>
      <c r="E1540">
        <f t="shared" si="70"/>
        <v>401.94499999999988</v>
      </c>
      <c r="F1540">
        <f t="shared" si="69"/>
        <v>337.29439999999994</v>
      </c>
    </row>
    <row r="1541" spans="1:6" x14ac:dyDescent="0.35">
      <c r="A1541" s="7">
        <v>1540</v>
      </c>
      <c r="B1541" s="2">
        <v>45702</v>
      </c>
      <c r="C1541" s="4">
        <v>355.84</v>
      </c>
      <c r="D1541" s="8">
        <f t="shared" si="68"/>
        <v>345.50400000000002</v>
      </c>
      <c r="E1541">
        <f t="shared" si="70"/>
        <v>401.91999999999985</v>
      </c>
      <c r="F1541">
        <f t="shared" si="69"/>
        <v>338.4702999999999</v>
      </c>
    </row>
    <row r="1542" spans="1:6" x14ac:dyDescent="0.35">
      <c r="A1542" s="7">
        <v>1541</v>
      </c>
      <c r="B1542" s="2">
        <v>45706</v>
      </c>
      <c r="C1542" s="4">
        <v>354.11</v>
      </c>
      <c r="D1542" s="8">
        <f t="shared" si="68"/>
        <v>346.18</v>
      </c>
      <c r="E1542">
        <f t="shared" si="70"/>
        <v>401.97379999999993</v>
      </c>
      <c r="F1542">
        <f t="shared" si="69"/>
        <v>339.51139999999992</v>
      </c>
    </row>
    <row r="1543" spans="1:6" x14ac:dyDescent="0.35">
      <c r="A1543" s="7">
        <v>1542</v>
      </c>
      <c r="B1543" s="2">
        <v>45707</v>
      </c>
      <c r="C1543" s="4">
        <v>360.56</v>
      </c>
      <c r="D1543" s="8">
        <f t="shared" ref="D1543:D1606" si="71">+SUM(C1539:C1543)/COUNT(C1539:C1543)</f>
        <v>352.59199999999998</v>
      </c>
      <c r="E1543">
        <f t="shared" si="70"/>
        <v>402.02639999999991</v>
      </c>
      <c r="F1543">
        <f t="shared" si="69"/>
        <v>340.57429999999988</v>
      </c>
    </row>
    <row r="1544" spans="1:6" x14ac:dyDescent="0.35">
      <c r="A1544" s="7">
        <v>1543</v>
      </c>
      <c r="B1544" s="2">
        <v>45708</v>
      </c>
      <c r="C1544" s="4">
        <v>354.4</v>
      </c>
      <c r="D1544" s="8">
        <f t="shared" si="71"/>
        <v>356.16999999999996</v>
      </c>
      <c r="E1544">
        <f t="shared" si="70"/>
        <v>401.7245999999999</v>
      </c>
      <c r="F1544">
        <f t="shared" si="69"/>
        <v>341.54809999999992</v>
      </c>
    </row>
    <row r="1545" spans="1:6" x14ac:dyDescent="0.35">
      <c r="A1545" s="7">
        <v>1544</v>
      </c>
      <c r="B1545" s="2">
        <v>45709</v>
      </c>
      <c r="C1545" s="4">
        <v>337.8</v>
      </c>
      <c r="D1545" s="8">
        <f t="shared" si="71"/>
        <v>352.54199999999997</v>
      </c>
      <c r="E1545">
        <f t="shared" si="70"/>
        <v>400.69619999999998</v>
      </c>
      <c r="F1545">
        <f t="shared" si="69"/>
        <v>342.38389999999993</v>
      </c>
    </row>
    <row r="1546" spans="1:6" x14ac:dyDescent="0.35">
      <c r="A1546" s="7">
        <v>1545</v>
      </c>
      <c r="B1546" s="2">
        <v>45712</v>
      </c>
      <c r="C1546" s="4">
        <v>330.53</v>
      </c>
      <c r="D1546" s="8">
        <f t="shared" si="71"/>
        <v>347.48</v>
      </c>
      <c r="E1546">
        <f t="shared" si="70"/>
        <v>399.51099999999991</v>
      </c>
      <c r="F1546">
        <f t="shared" si="69"/>
        <v>343.08459999999991</v>
      </c>
    </row>
    <row r="1547" spans="1:6" x14ac:dyDescent="0.35">
      <c r="A1547" s="7">
        <v>1546</v>
      </c>
      <c r="B1547" s="2">
        <v>45713</v>
      </c>
      <c r="C1547" s="4">
        <v>302.8</v>
      </c>
      <c r="D1547" s="8">
        <f t="shared" si="71"/>
        <v>337.21799999999996</v>
      </c>
      <c r="E1547">
        <f t="shared" si="70"/>
        <v>397.54719999999992</v>
      </c>
      <c r="F1547">
        <f t="shared" si="69"/>
        <v>343.49629999999996</v>
      </c>
    </row>
    <row r="1548" spans="1:6" x14ac:dyDescent="0.35">
      <c r="A1548" s="7">
        <v>1547</v>
      </c>
      <c r="B1548" s="2">
        <v>45714</v>
      </c>
      <c r="C1548" s="4">
        <v>290.8</v>
      </c>
      <c r="D1548" s="8">
        <f t="shared" si="71"/>
        <v>323.26599999999996</v>
      </c>
      <c r="E1548">
        <f t="shared" si="70"/>
        <v>394.86779999999993</v>
      </c>
      <c r="F1548">
        <f t="shared" si="69"/>
        <v>343.82409999999999</v>
      </c>
    </row>
    <row r="1549" spans="1:6" x14ac:dyDescent="0.35">
      <c r="A1549" s="7">
        <v>1548</v>
      </c>
      <c r="B1549" s="2">
        <v>45715</v>
      </c>
      <c r="C1549" s="4">
        <v>281.95</v>
      </c>
      <c r="D1549" s="8">
        <f t="shared" si="71"/>
        <v>308.77599999999995</v>
      </c>
      <c r="E1549">
        <f t="shared" si="70"/>
        <v>392.14479999999998</v>
      </c>
      <c r="F1549">
        <f t="shared" si="69"/>
        <v>344.15339999999998</v>
      </c>
    </row>
    <row r="1550" spans="1:6" x14ac:dyDescent="0.35">
      <c r="A1550" s="7">
        <v>1549</v>
      </c>
      <c r="B1550" s="2">
        <v>45716</v>
      </c>
      <c r="C1550" s="4">
        <v>292.98</v>
      </c>
      <c r="D1550" s="8">
        <f t="shared" si="71"/>
        <v>299.81200000000001</v>
      </c>
      <c r="E1550">
        <f t="shared" si="70"/>
        <v>389.27979999999997</v>
      </c>
      <c r="F1550">
        <f t="shared" si="69"/>
        <v>344.67660000000001</v>
      </c>
    </row>
    <row r="1551" spans="1:6" x14ac:dyDescent="0.35">
      <c r="A1551" s="7">
        <v>1550</v>
      </c>
      <c r="B1551" s="2">
        <v>45719</v>
      </c>
      <c r="C1551" s="4">
        <v>284.64999999999998</v>
      </c>
      <c r="D1551" s="8">
        <f t="shared" si="71"/>
        <v>290.63599999999997</v>
      </c>
      <c r="E1551">
        <f t="shared" si="70"/>
        <v>385.71240000000006</v>
      </c>
      <c r="F1551">
        <f t="shared" si="69"/>
        <v>345.02230000000003</v>
      </c>
    </row>
    <row r="1552" spans="1:6" x14ac:dyDescent="0.35">
      <c r="A1552" s="7">
        <v>1551</v>
      </c>
      <c r="B1552" s="2">
        <v>45720</v>
      </c>
      <c r="C1552" s="4">
        <v>272.04000000000002</v>
      </c>
      <c r="D1552" s="8">
        <f t="shared" si="71"/>
        <v>284.48400000000004</v>
      </c>
      <c r="E1552">
        <f t="shared" si="70"/>
        <v>381.55599999999998</v>
      </c>
      <c r="F1552">
        <f t="shared" si="69"/>
        <v>345.33440000000002</v>
      </c>
    </row>
    <row r="1553" spans="1:6" x14ac:dyDescent="0.35">
      <c r="A1553" s="7">
        <v>1552</v>
      </c>
      <c r="B1553" s="2">
        <v>45721</v>
      </c>
      <c r="C1553" s="4">
        <v>279.10000000000002</v>
      </c>
      <c r="D1553" s="8">
        <f t="shared" si="71"/>
        <v>282.14400000000006</v>
      </c>
      <c r="E1553">
        <f t="shared" si="70"/>
        <v>378.33539999999994</v>
      </c>
      <c r="F1553">
        <f t="shared" si="69"/>
        <v>345.68040000000002</v>
      </c>
    </row>
    <row r="1554" spans="1:6" x14ac:dyDescent="0.35">
      <c r="A1554" s="7">
        <v>1553</v>
      </c>
      <c r="B1554" s="2">
        <v>45722</v>
      </c>
      <c r="C1554" s="4">
        <v>263.45</v>
      </c>
      <c r="D1554" s="8">
        <f t="shared" si="71"/>
        <v>278.44400000000002</v>
      </c>
      <c r="E1554">
        <f t="shared" si="70"/>
        <v>374.88099999999997</v>
      </c>
      <c r="F1554">
        <f t="shared" si="69"/>
        <v>345.9043999999999</v>
      </c>
    </row>
    <row r="1555" spans="1:6" x14ac:dyDescent="0.35">
      <c r="A1555" s="7">
        <v>1554</v>
      </c>
      <c r="B1555" s="2">
        <v>45723</v>
      </c>
      <c r="C1555" s="4">
        <v>262.67</v>
      </c>
      <c r="D1555" s="8">
        <f t="shared" si="71"/>
        <v>272.38200000000001</v>
      </c>
      <c r="E1555">
        <f t="shared" si="70"/>
        <v>371.71319999999997</v>
      </c>
      <c r="F1555">
        <f t="shared" si="69"/>
        <v>346.14339999999987</v>
      </c>
    </row>
    <row r="1556" spans="1:6" x14ac:dyDescent="0.35">
      <c r="A1556" s="7">
        <v>1555</v>
      </c>
      <c r="B1556" s="2">
        <v>45726</v>
      </c>
      <c r="C1556" s="4">
        <v>222.15</v>
      </c>
      <c r="D1556" s="8">
        <f t="shared" si="71"/>
        <v>259.88200000000006</v>
      </c>
      <c r="E1556">
        <f t="shared" si="70"/>
        <v>367.54419999999999</v>
      </c>
      <c r="F1556">
        <f t="shared" si="69"/>
        <v>346.18689999999992</v>
      </c>
    </row>
    <row r="1557" spans="1:6" x14ac:dyDescent="0.35">
      <c r="A1557" s="7">
        <v>1556</v>
      </c>
      <c r="B1557" s="2">
        <v>45727</v>
      </c>
      <c r="C1557" s="4">
        <v>230.58</v>
      </c>
      <c r="D1557" s="8">
        <f t="shared" si="71"/>
        <v>251.59</v>
      </c>
      <c r="E1557">
        <f t="shared" si="70"/>
        <v>362.91020000000003</v>
      </c>
      <c r="F1557">
        <f t="shared" si="69"/>
        <v>346.30109999999991</v>
      </c>
    </row>
    <row r="1558" spans="1:6" x14ac:dyDescent="0.35">
      <c r="A1558" s="7">
        <v>1557</v>
      </c>
      <c r="B1558" s="2">
        <v>45728</v>
      </c>
      <c r="C1558" s="4">
        <v>248.09</v>
      </c>
      <c r="D1558" s="8">
        <f t="shared" si="71"/>
        <v>245.38800000000001</v>
      </c>
      <c r="E1558">
        <f t="shared" si="70"/>
        <v>358.7894</v>
      </c>
      <c r="F1558">
        <f t="shared" si="69"/>
        <v>346.58629999999988</v>
      </c>
    </row>
    <row r="1559" spans="1:6" x14ac:dyDescent="0.35">
      <c r="A1559" s="7">
        <v>1558</v>
      </c>
      <c r="B1559" s="2">
        <v>45729</v>
      </c>
      <c r="C1559" s="4">
        <v>240.68</v>
      </c>
      <c r="D1559" s="8">
        <f t="shared" si="71"/>
        <v>240.834</v>
      </c>
      <c r="E1559">
        <f t="shared" si="70"/>
        <v>354.96980000000002</v>
      </c>
      <c r="F1559">
        <f t="shared" si="69"/>
        <v>346.77979999999991</v>
      </c>
    </row>
    <row r="1560" spans="1:6" x14ac:dyDescent="0.35">
      <c r="A1560" s="7">
        <v>1559</v>
      </c>
      <c r="B1560" s="2">
        <v>45730</v>
      </c>
      <c r="C1560" s="4">
        <v>249.98</v>
      </c>
      <c r="D1560" s="8">
        <f t="shared" si="71"/>
        <v>238.29599999999999</v>
      </c>
      <c r="E1560">
        <f t="shared" si="70"/>
        <v>351.62120000000004</v>
      </c>
      <c r="F1560">
        <f t="shared" si="69"/>
        <v>347.07069999999999</v>
      </c>
    </row>
    <row r="1561" spans="1:6" x14ac:dyDescent="0.35">
      <c r="A1561" s="7">
        <v>1560</v>
      </c>
      <c r="B1561" s="2">
        <v>45733</v>
      </c>
      <c r="C1561" s="4">
        <v>238.01</v>
      </c>
      <c r="D1561" s="8">
        <f t="shared" si="71"/>
        <v>241.46800000000002</v>
      </c>
      <c r="E1561">
        <f t="shared" si="70"/>
        <v>348.30459999999999</v>
      </c>
      <c r="F1561">
        <f t="shared" si="69"/>
        <v>347.24379999999996</v>
      </c>
    </row>
    <row r="1562" spans="1:6" x14ac:dyDescent="0.35">
      <c r="A1562" s="7">
        <v>1561</v>
      </c>
      <c r="B1562" s="2">
        <v>45734</v>
      </c>
      <c r="C1562" s="4">
        <v>225.31</v>
      </c>
      <c r="D1562" s="8">
        <f t="shared" si="71"/>
        <v>240.41399999999999</v>
      </c>
      <c r="E1562">
        <f t="shared" si="70"/>
        <v>345.22519999999997</v>
      </c>
      <c r="F1562">
        <f t="shared" si="69"/>
        <v>347.30839999999995</v>
      </c>
    </row>
    <row r="1563" spans="1:6" x14ac:dyDescent="0.35">
      <c r="A1563" s="7">
        <v>1562</v>
      </c>
      <c r="B1563" s="2">
        <v>45735</v>
      </c>
      <c r="C1563" s="4">
        <v>235.86</v>
      </c>
      <c r="D1563" s="8">
        <f t="shared" si="71"/>
        <v>237.96800000000002</v>
      </c>
      <c r="E1563">
        <f t="shared" si="70"/>
        <v>341.73360000000008</v>
      </c>
      <c r="F1563">
        <f t="shared" si="69"/>
        <v>347.4873</v>
      </c>
    </row>
    <row r="1564" spans="1:6" x14ac:dyDescent="0.35">
      <c r="A1564" s="7">
        <v>1563</v>
      </c>
      <c r="B1564" s="2">
        <v>45736</v>
      </c>
      <c r="C1564" s="4">
        <v>236.26</v>
      </c>
      <c r="D1564" s="8">
        <f t="shared" si="71"/>
        <v>237.084</v>
      </c>
      <c r="E1564">
        <f t="shared" si="70"/>
        <v>338.23780000000005</v>
      </c>
      <c r="F1564">
        <f t="shared" si="69"/>
        <v>347.71339999999998</v>
      </c>
    </row>
    <row r="1565" spans="1:6" x14ac:dyDescent="0.35">
      <c r="A1565" s="7">
        <v>1564</v>
      </c>
      <c r="B1565" s="2">
        <v>45737</v>
      </c>
      <c r="C1565" s="4">
        <v>248.71</v>
      </c>
      <c r="D1565" s="8">
        <f t="shared" si="71"/>
        <v>236.83</v>
      </c>
      <c r="E1565">
        <f t="shared" si="70"/>
        <v>335.32479999999998</v>
      </c>
      <c r="F1565">
        <f t="shared" si="69"/>
        <v>347.59570000000002</v>
      </c>
    </row>
    <row r="1566" spans="1:6" x14ac:dyDescent="0.35">
      <c r="A1566" s="7">
        <v>1565</v>
      </c>
      <c r="B1566" s="2">
        <v>45740</v>
      </c>
      <c r="C1566" s="4">
        <v>278.39</v>
      </c>
      <c r="D1566" s="8">
        <f t="shared" si="71"/>
        <v>244.90600000000003</v>
      </c>
      <c r="E1566">
        <f t="shared" si="70"/>
        <v>332.99380000000002</v>
      </c>
      <c r="F1566">
        <f t="shared" si="69"/>
        <v>347.68769999999995</v>
      </c>
    </row>
    <row r="1567" spans="1:6" x14ac:dyDescent="0.35">
      <c r="A1567" s="7">
        <v>1566</v>
      </c>
      <c r="B1567" s="2">
        <v>45741</v>
      </c>
      <c r="C1567" s="4">
        <v>288.14</v>
      </c>
      <c r="D1567" s="8">
        <f t="shared" si="71"/>
        <v>257.47200000000004</v>
      </c>
      <c r="E1567">
        <f t="shared" si="70"/>
        <v>330.86180000000002</v>
      </c>
      <c r="F1567">
        <f t="shared" si="69"/>
        <v>347.94400000000002</v>
      </c>
    </row>
    <row r="1568" spans="1:6" x14ac:dyDescent="0.35">
      <c r="A1568" s="7">
        <v>1567</v>
      </c>
      <c r="B1568" s="2">
        <v>45742</v>
      </c>
      <c r="C1568" s="4">
        <v>272.06</v>
      </c>
      <c r="D1568" s="8">
        <f t="shared" si="71"/>
        <v>264.71199999999999</v>
      </c>
      <c r="E1568">
        <f t="shared" si="70"/>
        <v>328.23680000000002</v>
      </c>
      <c r="F1568">
        <f t="shared" si="69"/>
        <v>348.06940000000003</v>
      </c>
    </row>
    <row r="1569" spans="1:6" x14ac:dyDescent="0.35">
      <c r="A1569" s="7">
        <v>1568</v>
      </c>
      <c r="B1569" s="2">
        <v>45743</v>
      </c>
      <c r="C1569" s="4">
        <v>273.13</v>
      </c>
      <c r="D1569" s="8">
        <f t="shared" si="71"/>
        <v>272.08599999999996</v>
      </c>
      <c r="E1569">
        <f t="shared" si="70"/>
        <v>325.77219999999994</v>
      </c>
      <c r="F1569">
        <f t="shared" si="69"/>
        <v>348.22519999999997</v>
      </c>
    </row>
    <row r="1570" spans="1:6" x14ac:dyDescent="0.35">
      <c r="A1570" s="7">
        <v>1569</v>
      </c>
      <c r="B1570" s="2">
        <v>45744</v>
      </c>
      <c r="C1570" s="4">
        <v>263.55</v>
      </c>
      <c r="D1570" s="8">
        <f t="shared" si="71"/>
        <v>275.05399999999997</v>
      </c>
      <c r="E1570">
        <f t="shared" si="70"/>
        <v>322.47879999999992</v>
      </c>
      <c r="F1570">
        <f t="shared" si="69"/>
        <v>348.36220000000003</v>
      </c>
    </row>
    <row r="1571" spans="1:6" x14ac:dyDescent="0.35">
      <c r="A1571" s="7">
        <v>1570</v>
      </c>
      <c r="B1571" s="2">
        <v>45747</v>
      </c>
      <c r="C1571" s="4">
        <v>259.16000000000003</v>
      </c>
      <c r="D1571" s="8">
        <f t="shared" si="71"/>
        <v>271.20800000000003</v>
      </c>
      <c r="E1571">
        <f t="shared" si="70"/>
        <v>319.3855999999999</v>
      </c>
      <c r="F1571">
        <f t="shared" si="69"/>
        <v>348.464</v>
      </c>
    </row>
    <row r="1572" spans="1:6" x14ac:dyDescent="0.35">
      <c r="A1572" s="7">
        <v>1571</v>
      </c>
      <c r="B1572" s="2">
        <v>45748</v>
      </c>
      <c r="C1572" s="4">
        <v>268.45999999999998</v>
      </c>
      <c r="D1572" s="8">
        <f t="shared" si="71"/>
        <v>267.27200000000005</v>
      </c>
      <c r="E1572">
        <f t="shared" si="70"/>
        <v>316.2247999999999</v>
      </c>
      <c r="F1572">
        <f t="shared" si="69"/>
        <v>348.72020000000003</v>
      </c>
    </row>
    <row r="1573" spans="1:6" x14ac:dyDescent="0.35">
      <c r="A1573" s="7">
        <v>1572</v>
      </c>
      <c r="B1573" s="2">
        <v>45749</v>
      </c>
      <c r="C1573" s="4">
        <v>282.76</v>
      </c>
      <c r="D1573" s="8">
        <f t="shared" si="71"/>
        <v>269.41200000000003</v>
      </c>
      <c r="E1573">
        <f t="shared" si="70"/>
        <v>313.39859999999987</v>
      </c>
      <c r="F1573">
        <f t="shared" si="69"/>
        <v>349.03340000000003</v>
      </c>
    </row>
    <row r="1574" spans="1:6" x14ac:dyDescent="0.35">
      <c r="A1574" s="7">
        <v>1573</v>
      </c>
      <c r="B1574" s="2">
        <v>45750</v>
      </c>
      <c r="C1574" s="4">
        <v>267.27999999999997</v>
      </c>
      <c r="D1574" s="8">
        <f t="shared" si="71"/>
        <v>268.24200000000002</v>
      </c>
      <c r="E1574">
        <f t="shared" si="70"/>
        <v>310.44199999999995</v>
      </c>
      <c r="F1574">
        <f t="shared" ref="F1574:F1613" si="72">+SUM(C1475:C1574)/COUNT(C1475:C1574)</f>
        <v>348.82090000000005</v>
      </c>
    </row>
    <row r="1575" spans="1:6" x14ac:dyDescent="0.35">
      <c r="A1575" s="7">
        <v>1574</v>
      </c>
      <c r="B1575" s="2">
        <v>45751</v>
      </c>
      <c r="C1575" s="4">
        <v>239.43</v>
      </c>
      <c r="D1575" s="8">
        <f t="shared" si="71"/>
        <v>263.41800000000001</v>
      </c>
      <c r="E1575">
        <f t="shared" si="70"/>
        <v>306.98299999999995</v>
      </c>
      <c r="F1575">
        <f t="shared" si="72"/>
        <v>348.24610000000001</v>
      </c>
    </row>
    <row r="1576" spans="1:6" x14ac:dyDescent="0.35">
      <c r="A1576" s="7">
        <v>1575</v>
      </c>
      <c r="B1576" s="2">
        <v>45754</v>
      </c>
      <c r="C1576" s="4">
        <v>233.29</v>
      </c>
      <c r="D1576" s="8">
        <f t="shared" si="71"/>
        <v>258.24400000000003</v>
      </c>
      <c r="E1576">
        <f t="shared" si="70"/>
        <v>303.5172</v>
      </c>
      <c r="F1576">
        <f t="shared" si="72"/>
        <v>347.36680000000001</v>
      </c>
    </row>
    <row r="1577" spans="1:6" x14ac:dyDescent="0.35">
      <c r="A1577" s="7">
        <v>1576</v>
      </c>
      <c r="B1577" s="2">
        <v>45755</v>
      </c>
      <c r="C1577" s="4">
        <v>221.86</v>
      </c>
      <c r="D1577" s="8">
        <f t="shared" si="71"/>
        <v>248.92399999999998</v>
      </c>
      <c r="E1577">
        <f t="shared" si="70"/>
        <v>300.01139999999998</v>
      </c>
      <c r="F1577">
        <f t="shared" si="72"/>
        <v>346.08539999999999</v>
      </c>
    </row>
    <row r="1578" spans="1:6" x14ac:dyDescent="0.35">
      <c r="A1578" s="7">
        <v>1577</v>
      </c>
      <c r="B1578" s="2">
        <v>45756</v>
      </c>
      <c r="C1578" s="4">
        <v>272.2</v>
      </c>
      <c r="D1578" s="8">
        <f t="shared" si="71"/>
        <v>246.81199999999998</v>
      </c>
      <c r="E1578">
        <f t="shared" si="70"/>
        <v>297.49360000000001</v>
      </c>
      <c r="F1578">
        <f t="shared" si="72"/>
        <v>345.52249999999998</v>
      </c>
    </row>
    <row r="1579" spans="1:6" x14ac:dyDescent="0.35">
      <c r="A1579" s="7">
        <v>1578</v>
      </c>
      <c r="B1579" s="2">
        <v>45757</v>
      </c>
      <c r="C1579" s="4">
        <v>252.4</v>
      </c>
      <c r="D1579" s="8">
        <f t="shared" si="71"/>
        <v>243.83600000000001</v>
      </c>
      <c r="E1579">
        <f t="shared" si="70"/>
        <v>294.75959999999998</v>
      </c>
      <c r="F1579">
        <f t="shared" si="72"/>
        <v>344.74409999999995</v>
      </c>
    </row>
    <row r="1580" spans="1:6" x14ac:dyDescent="0.35">
      <c r="A1580" s="7">
        <v>1579</v>
      </c>
      <c r="B1580" s="2">
        <v>45758</v>
      </c>
      <c r="C1580" s="4">
        <v>252.31</v>
      </c>
      <c r="D1580" s="8">
        <f t="shared" si="71"/>
        <v>246.41199999999998</v>
      </c>
      <c r="E1580">
        <f t="shared" si="70"/>
        <v>291.80019999999996</v>
      </c>
      <c r="F1580">
        <f t="shared" si="72"/>
        <v>344.15539999999993</v>
      </c>
    </row>
    <row r="1581" spans="1:6" x14ac:dyDescent="0.35">
      <c r="A1581" s="7">
        <v>1580</v>
      </c>
      <c r="B1581" s="2">
        <v>45761</v>
      </c>
      <c r="C1581" s="4">
        <v>252.35</v>
      </c>
      <c r="D1581" s="8">
        <f t="shared" si="71"/>
        <v>250.22399999999999</v>
      </c>
      <c r="E1581">
        <f t="shared" si="70"/>
        <v>288.75519999999995</v>
      </c>
      <c r="F1581">
        <f t="shared" si="72"/>
        <v>343.47169999999983</v>
      </c>
    </row>
    <row r="1582" spans="1:6" x14ac:dyDescent="0.35">
      <c r="A1582" s="7">
        <v>1581</v>
      </c>
      <c r="B1582" s="2">
        <v>45762</v>
      </c>
      <c r="C1582" s="4">
        <v>254.11</v>
      </c>
      <c r="D1582" s="8">
        <f t="shared" si="71"/>
        <v>256.67399999999998</v>
      </c>
      <c r="E1582">
        <f t="shared" si="70"/>
        <v>286.16379999999998</v>
      </c>
      <c r="F1582">
        <f t="shared" si="72"/>
        <v>342.62539999999984</v>
      </c>
    </row>
    <row r="1583" spans="1:6" x14ac:dyDescent="0.35">
      <c r="A1583" s="7">
        <v>1582</v>
      </c>
      <c r="B1583" s="2">
        <v>45763</v>
      </c>
      <c r="C1583" s="4">
        <v>241.55</v>
      </c>
      <c r="D1583" s="8">
        <f t="shared" si="71"/>
        <v>250.54400000000001</v>
      </c>
      <c r="E1583">
        <f t="shared" si="70"/>
        <v>283.1506</v>
      </c>
      <c r="F1583">
        <f t="shared" si="72"/>
        <v>341.58089999999987</v>
      </c>
    </row>
    <row r="1584" spans="1:6" x14ac:dyDescent="0.35">
      <c r="A1584" s="7">
        <v>1583</v>
      </c>
      <c r="B1584" s="2">
        <v>45764</v>
      </c>
      <c r="C1584" s="4">
        <v>241.37</v>
      </c>
      <c r="D1584" s="8">
        <f t="shared" si="71"/>
        <v>248.33800000000002</v>
      </c>
      <c r="E1584">
        <f t="shared" si="70"/>
        <v>280.41460000000001</v>
      </c>
      <c r="F1584">
        <f t="shared" si="72"/>
        <v>340.57429999999994</v>
      </c>
    </row>
    <row r="1585" spans="1:6" x14ac:dyDescent="0.35">
      <c r="A1585" s="7">
        <v>1584</v>
      </c>
      <c r="B1585" s="2">
        <v>45768</v>
      </c>
      <c r="C1585" s="4">
        <v>227.5</v>
      </c>
      <c r="D1585" s="8">
        <f t="shared" si="71"/>
        <v>243.37600000000003</v>
      </c>
      <c r="E1585">
        <f t="shared" si="70"/>
        <v>277.47819999999996</v>
      </c>
      <c r="F1585">
        <f t="shared" si="72"/>
        <v>339.4529</v>
      </c>
    </row>
    <row r="1586" spans="1:6" x14ac:dyDescent="0.35">
      <c r="A1586" s="7">
        <v>1585</v>
      </c>
      <c r="B1586" s="2">
        <v>45769</v>
      </c>
      <c r="C1586" s="4">
        <v>237.97</v>
      </c>
      <c r="D1586" s="8">
        <f t="shared" si="71"/>
        <v>240.5</v>
      </c>
      <c r="E1586">
        <f t="shared" si="70"/>
        <v>275.00519999999995</v>
      </c>
      <c r="F1586">
        <f t="shared" si="72"/>
        <v>338.30699999999996</v>
      </c>
    </row>
    <row r="1587" spans="1:6" x14ac:dyDescent="0.35">
      <c r="A1587" s="7">
        <v>1586</v>
      </c>
      <c r="B1587" s="2">
        <v>45770</v>
      </c>
      <c r="C1587" s="4">
        <v>250.74</v>
      </c>
      <c r="D1587" s="8">
        <f t="shared" si="71"/>
        <v>239.82600000000002</v>
      </c>
      <c r="E1587">
        <f t="shared" si="70"/>
        <v>273.00540000000001</v>
      </c>
      <c r="F1587">
        <f t="shared" si="72"/>
        <v>337.42849999999993</v>
      </c>
    </row>
    <row r="1588" spans="1:6" x14ac:dyDescent="0.35">
      <c r="A1588" s="7">
        <v>1587</v>
      </c>
      <c r="B1588" s="2">
        <v>45771</v>
      </c>
      <c r="C1588" s="4">
        <v>259.51</v>
      </c>
      <c r="D1588" s="8">
        <f t="shared" si="71"/>
        <v>243.41800000000003</v>
      </c>
      <c r="E1588">
        <f t="shared" ref="E1588:E1613" si="73">+SUM(C1539:C1588)/COUNT(C1539:C1588)</f>
        <v>271.62560000000002</v>
      </c>
      <c r="F1588">
        <f t="shared" si="72"/>
        <v>336.64129999999989</v>
      </c>
    </row>
    <row r="1589" spans="1:6" x14ac:dyDescent="0.35">
      <c r="A1589" s="7">
        <v>1588</v>
      </c>
      <c r="B1589" s="2">
        <v>45772</v>
      </c>
      <c r="C1589" s="4">
        <v>284.95</v>
      </c>
      <c r="D1589" s="8">
        <f t="shared" si="71"/>
        <v>252.13400000000001</v>
      </c>
      <c r="E1589">
        <f t="shared" si="73"/>
        <v>270.59440000000006</v>
      </c>
      <c r="F1589">
        <f t="shared" si="72"/>
        <v>336.16189999999989</v>
      </c>
    </row>
    <row r="1590" spans="1:6" x14ac:dyDescent="0.35">
      <c r="A1590" s="7">
        <v>1589</v>
      </c>
      <c r="B1590" s="2">
        <v>45775</v>
      </c>
      <c r="C1590" s="4">
        <v>285.88</v>
      </c>
      <c r="D1590" s="8">
        <f t="shared" si="71"/>
        <v>263.81000000000006</v>
      </c>
      <c r="E1590">
        <f t="shared" si="73"/>
        <v>269.19320000000005</v>
      </c>
      <c r="F1590">
        <f t="shared" si="72"/>
        <v>335.56909999999988</v>
      </c>
    </row>
    <row r="1591" spans="1:6" x14ac:dyDescent="0.35">
      <c r="A1591" s="7">
        <v>1590</v>
      </c>
      <c r="B1591" s="2">
        <v>45776</v>
      </c>
      <c r="C1591" s="4">
        <v>292.02999999999997</v>
      </c>
      <c r="D1591" s="8">
        <f t="shared" si="71"/>
        <v>274.62199999999996</v>
      </c>
      <c r="E1591">
        <f t="shared" si="73"/>
        <v>267.91700000000009</v>
      </c>
      <c r="F1591">
        <f t="shared" si="72"/>
        <v>334.91849999999994</v>
      </c>
    </row>
    <row r="1592" spans="1:6" x14ac:dyDescent="0.35">
      <c r="A1592" s="7">
        <v>1591</v>
      </c>
      <c r="B1592" s="2">
        <v>45777</v>
      </c>
      <c r="C1592" s="4">
        <v>282.16000000000003</v>
      </c>
      <c r="D1592" s="8">
        <f t="shared" si="71"/>
        <v>280.90600000000001</v>
      </c>
      <c r="E1592">
        <f t="shared" si="73"/>
        <v>266.47800000000007</v>
      </c>
      <c r="F1592">
        <f t="shared" si="72"/>
        <v>334.22589999999997</v>
      </c>
    </row>
    <row r="1593" spans="1:6" x14ac:dyDescent="0.35">
      <c r="A1593" s="7">
        <v>1592</v>
      </c>
      <c r="B1593" s="2">
        <v>45778</v>
      </c>
      <c r="C1593" s="4">
        <v>280.52</v>
      </c>
      <c r="D1593" s="8">
        <f t="shared" si="71"/>
        <v>285.108</v>
      </c>
      <c r="E1593">
        <f t="shared" si="73"/>
        <v>264.87720000000007</v>
      </c>
      <c r="F1593">
        <f t="shared" si="72"/>
        <v>333.45179999999999</v>
      </c>
    </row>
    <row r="1594" spans="1:6" x14ac:dyDescent="0.35">
      <c r="A1594" s="7">
        <v>1593</v>
      </c>
      <c r="B1594" s="2">
        <v>45779</v>
      </c>
      <c r="C1594" s="4">
        <v>287.20999999999998</v>
      </c>
      <c r="D1594" s="8">
        <f t="shared" si="71"/>
        <v>285.56</v>
      </c>
      <c r="E1594">
        <f t="shared" si="73"/>
        <v>263.53340000000003</v>
      </c>
      <c r="F1594">
        <f t="shared" si="72"/>
        <v>332.62899999999996</v>
      </c>
    </row>
    <row r="1595" spans="1:6" x14ac:dyDescent="0.35">
      <c r="A1595" s="7">
        <v>1594</v>
      </c>
      <c r="B1595" s="2">
        <v>45782</v>
      </c>
      <c r="C1595" s="4">
        <v>280.26</v>
      </c>
      <c r="D1595" s="8">
        <f t="shared" si="71"/>
        <v>284.43600000000004</v>
      </c>
      <c r="E1595">
        <f t="shared" si="73"/>
        <v>262.38260000000008</v>
      </c>
      <c r="F1595">
        <f t="shared" si="72"/>
        <v>331.5394</v>
      </c>
    </row>
    <row r="1596" spans="1:6" x14ac:dyDescent="0.35">
      <c r="A1596" s="7">
        <v>1595</v>
      </c>
      <c r="B1596" s="2">
        <v>45783</v>
      </c>
      <c r="C1596" s="4">
        <v>275.35000000000002</v>
      </c>
      <c r="D1596" s="8">
        <f t="shared" si="71"/>
        <v>281.10000000000002</v>
      </c>
      <c r="E1596">
        <f t="shared" si="73"/>
        <v>261.279</v>
      </c>
      <c r="F1596">
        <f t="shared" si="72"/>
        <v>330.39499999999992</v>
      </c>
    </row>
    <row r="1597" spans="1:6" x14ac:dyDescent="0.35">
      <c r="A1597" s="7">
        <v>1596</v>
      </c>
      <c r="B1597" s="2">
        <v>45784</v>
      </c>
      <c r="C1597" s="4">
        <v>276.22000000000003</v>
      </c>
      <c r="D1597" s="8">
        <f t="shared" si="71"/>
        <v>279.91200000000003</v>
      </c>
      <c r="E1597">
        <f t="shared" si="73"/>
        <v>260.74740000000003</v>
      </c>
      <c r="F1597">
        <f t="shared" si="72"/>
        <v>329.14729999999997</v>
      </c>
    </row>
    <row r="1598" spans="1:6" x14ac:dyDescent="0.35">
      <c r="A1598" s="7">
        <v>1597</v>
      </c>
      <c r="B1598" s="2">
        <v>45785</v>
      </c>
      <c r="C1598" s="4">
        <v>284.82</v>
      </c>
      <c r="D1598" s="8">
        <f t="shared" si="71"/>
        <v>280.77199999999999</v>
      </c>
      <c r="E1598">
        <f t="shared" si="73"/>
        <v>260.62780000000004</v>
      </c>
      <c r="F1598">
        <f t="shared" si="72"/>
        <v>327.74779999999998</v>
      </c>
    </row>
    <row r="1599" spans="1:6" x14ac:dyDescent="0.35">
      <c r="A1599" s="7">
        <v>1598</v>
      </c>
      <c r="B1599" s="2">
        <v>45786</v>
      </c>
      <c r="C1599" s="4">
        <v>298.26</v>
      </c>
      <c r="D1599" s="8">
        <f t="shared" si="71"/>
        <v>282.98200000000003</v>
      </c>
      <c r="E1599">
        <f t="shared" si="73"/>
        <v>260.95400000000001</v>
      </c>
      <c r="F1599">
        <f t="shared" si="72"/>
        <v>326.54939999999993</v>
      </c>
    </row>
    <row r="1600" spans="1:6" x14ac:dyDescent="0.35">
      <c r="A1600" s="7">
        <v>1599</v>
      </c>
      <c r="B1600" s="2">
        <v>45789</v>
      </c>
      <c r="C1600" s="4">
        <v>318.38</v>
      </c>
      <c r="D1600" s="8">
        <f t="shared" si="71"/>
        <v>290.60600000000005</v>
      </c>
      <c r="E1600">
        <f t="shared" si="73"/>
        <v>261.46199999999999</v>
      </c>
      <c r="F1600">
        <f t="shared" si="72"/>
        <v>325.37089999999995</v>
      </c>
    </row>
    <row r="1601" spans="1:6" x14ac:dyDescent="0.35">
      <c r="A1601" s="7">
        <v>1600</v>
      </c>
      <c r="B1601" s="2">
        <v>45790</v>
      </c>
      <c r="C1601" s="4">
        <v>334.07</v>
      </c>
      <c r="D1601" s="8">
        <f t="shared" si="71"/>
        <v>302.34999999999997</v>
      </c>
      <c r="E1601">
        <f t="shared" si="73"/>
        <v>262.45039999999995</v>
      </c>
      <c r="F1601">
        <f t="shared" si="72"/>
        <v>324.08139999999997</v>
      </c>
    </row>
    <row r="1602" spans="1:6" x14ac:dyDescent="0.35">
      <c r="A1602" s="7">
        <v>1601</v>
      </c>
      <c r="B1602" s="2">
        <v>45791</v>
      </c>
      <c r="C1602" s="4">
        <v>347.68</v>
      </c>
      <c r="D1602" s="8">
        <f t="shared" si="71"/>
        <v>316.642</v>
      </c>
      <c r="E1602">
        <f t="shared" si="73"/>
        <v>263.96319999999997</v>
      </c>
      <c r="F1602">
        <f t="shared" si="72"/>
        <v>322.75959999999998</v>
      </c>
    </row>
    <row r="1603" spans="1:6" x14ac:dyDescent="0.35">
      <c r="A1603" s="7">
        <v>1602</v>
      </c>
      <c r="B1603" s="2">
        <v>45792</v>
      </c>
      <c r="C1603" s="4">
        <v>342.82</v>
      </c>
      <c r="D1603" s="8">
        <f t="shared" si="71"/>
        <v>328.24200000000002</v>
      </c>
      <c r="E1603">
        <f t="shared" si="73"/>
        <v>265.23759999999993</v>
      </c>
      <c r="F1603">
        <f t="shared" si="72"/>
        <v>321.78649999999993</v>
      </c>
    </row>
    <row r="1604" spans="1:6" x14ac:dyDescent="0.35">
      <c r="A1604" s="7">
        <v>1603</v>
      </c>
      <c r="B1604" s="2">
        <v>45793</v>
      </c>
      <c r="C1604" s="4">
        <v>349.98</v>
      </c>
      <c r="D1604" s="8">
        <f t="shared" si="71"/>
        <v>338.58600000000001</v>
      </c>
      <c r="E1604">
        <f t="shared" si="73"/>
        <v>266.96820000000002</v>
      </c>
      <c r="F1604">
        <f t="shared" si="72"/>
        <v>320.92459999999994</v>
      </c>
    </row>
    <row r="1605" spans="1:6" x14ac:dyDescent="0.35">
      <c r="A1605" s="7">
        <v>1604</v>
      </c>
      <c r="B1605" s="2">
        <v>45796</v>
      </c>
      <c r="C1605" s="4">
        <v>342.09</v>
      </c>
      <c r="D1605" s="8">
        <f t="shared" si="71"/>
        <v>343.32799999999997</v>
      </c>
      <c r="E1605">
        <f t="shared" si="73"/>
        <v>268.55659999999995</v>
      </c>
      <c r="F1605">
        <f t="shared" si="72"/>
        <v>320.13489999999996</v>
      </c>
    </row>
    <row r="1606" spans="1:6" x14ac:dyDescent="0.35">
      <c r="A1606" s="7">
        <v>1605</v>
      </c>
      <c r="B1606" s="2">
        <v>45797</v>
      </c>
      <c r="C1606" s="4">
        <v>343.82</v>
      </c>
      <c r="D1606" s="8">
        <f t="shared" si="71"/>
        <v>345.27799999999996</v>
      </c>
      <c r="E1606">
        <f t="shared" si="73"/>
        <v>270.98999999999995</v>
      </c>
      <c r="F1606">
        <f t="shared" si="72"/>
        <v>319.26709999999997</v>
      </c>
    </row>
    <row r="1607" spans="1:6" x14ac:dyDescent="0.35">
      <c r="A1607" s="7">
        <v>1606</v>
      </c>
      <c r="B1607" s="2">
        <v>45798</v>
      </c>
      <c r="C1607" s="4">
        <v>334.62</v>
      </c>
      <c r="D1607" s="8">
        <f t="shared" ref="D1607:D1613" si="74">+SUM(C1603:C1607)/COUNT(C1603:C1607)</f>
        <v>342.666</v>
      </c>
      <c r="E1607">
        <f t="shared" si="73"/>
        <v>273.07079999999996</v>
      </c>
      <c r="F1607">
        <f t="shared" si="72"/>
        <v>317.99049999999994</v>
      </c>
    </row>
    <row r="1608" spans="1:6" x14ac:dyDescent="0.35">
      <c r="A1608" s="7">
        <v>1607</v>
      </c>
      <c r="B1608" s="2">
        <v>45799</v>
      </c>
      <c r="C1608" s="4">
        <v>341.04</v>
      </c>
      <c r="D1608" s="8">
        <f t="shared" si="74"/>
        <v>342.30999999999995</v>
      </c>
      <c r="E1608">
        <f t="shared" si="73"/>
        <v>274.9298</v>
      </c>
      <c r="F1608">
        <f t="shared" si="72"/>
        <v>316.85959999999994</v>
      </c>
    </row>
    <row r="1609" spans="1:6" x14ac:dyDescent="0.35">
      <c r="A1609" s="7">
        <v>1608</v>
      </c>
      <c r="B1609" s="2">
        <v>45800</v>
      </c>
      <c r="C1609" s="4">
        <v>339.34</v>
      </c>
      <c r="D1609" s="8">
        <f t="shared" si="74"/>
        <v>340.18199999999996</v>
      </c>
      <c r="E1609">
        <f t="shared" si="73"/>
        <v>276.90300000000002</v>
      </c>
      <c r="F1609">
        <f t="shared" si="72"/>
        <v>315.93639999999994</v>
      </c>
    </row>
    <row r="1610" spans="1:6" x14ac:dyDescent="0.35">
      <c r="A1610" s="7">
        <v>1609</v>
      </c>
      <c r="B1610" s="2">
        <v>45804</v>
      </c>
      <c r="C1610" s="4">
        <v>362.89</v>
      </c>
      <c r="D1610" s="8">
        <f t="shared" si="74"/>
        <v>344.34199999999998</v>
      </c>
      <c r="E1610">
        <f t="shared" si="73"/>
        <v>279.16120000000001</v>
      </c>
      <c r="F1610">
        <f t="shared" si="72"/>
        <v>315.39119999999997</v>
      </c>
    </row>
    <row r="1611" spans="1:6" x14ac:dyDescent="0.35">
      <c r="A1611" s="7">
        <v>1610</v>
      </c>
      <c r="B1611" s="2">
        <v>45805</v>
      </c>
      <c r="C1611" s="4">
        <v>356.9</v>
      </c>
      <c r="D1611" s="8">
        <f t="shared" si="74"/>
        <v>346.95799999999997</v>
      </c>
      <c r="E1611">
        <f t="shared" si="73"/>
        <v>281.53899999999993</v>
      </c>
      <c r="F1611">
        <f t="shared" si="72"/>
        <v>314.92179999999996</v>
      </c>
    </row>
    <row r="1612" spans="1:6" x14ac:dyDescent="0.35">
      <c r="A1612" s="7">
        <v>1611</v>
      </c>
      <c r="B1612" s="2">
        <v>45806</v>
      </c>
      <c r="C1612" s="4">
        <v>358.43</v>
      </c>
      <c r="D1612" s="8">
        <f t="shared" si="74"/>
        <v>351.72</v>
      </c>
      <c r="E1612">
        <f t="shared" si="73"/>
        <v>284.20139999999998</v>
      </c>
      <c r="F1612">
        <f t="shared" si="72"/>
        <v>314.71329999999995</v>
      </c>
    </row>
    <row r="1613" spans="1:6" x14ac:dyDescent="0.35">
      <c r="A1613" s="7">
        <v>1612</v>
      </c>
      <c r="B1613" s="2">
        <v>45807</v>
      </c>
      <c r="C1613" s="4">
        <v>346.46</v>
      </c>
      <c r="D1613" s="8">
        <f t="shared" si="74"/>
        <v>352.80400000000003</v>
      </c>
      <c r="E1613">
        <f t="shared" si="73"/>
        <v>286.41339999999991</v>
      </c>
      <c r="F1613">
        <f t="shared" si="72"/>
        <v>314.07349999999997</v>
      </c>
    </row>
  </sheetData>
  <hyperlinks>
    <hyperlink ref="H23" r:id="rId1" xr:uid="{A0591191-BD19-4200-B022-9A167EA6D263}"/>
  </hyperlinks>
  <pageMargins left="0.7" right="0.7" top="0.75" bottom="0.75" header="0.3" footer="0.3"/>
  <ignoredErrors>
    <ignoredError sqref="D6 D10:D1613 E51:E1613 F101:F1613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8568-D785-4D98-BF40-3D95D7E2C81F}">
  <dimension ref="A1:K1613"/>
  <sheetViews>
    <sheetView zoomScale="85" zoomScaleNormal="85" workbookViewId="0">
      <selection activeCell="H11" sqref="H11"/>
    </sheetView>
  </sheetViews>
  <sheetFormatPr defaultRowHeight="14.5" x14ac:dyDescent="0.35"/>
  <cols>
    <col min="1" max="1" width="9.1796875" style="7"/>
    <col min="2" max="2" width="12.26953125" bestFit="1" customWidth="1"/>
    <col min="3" max="9" width="9.1796875" style="7"/>
  </cols>
  <sheetData>
    <row r="1" spans="1:11" x14ac:dyDescent="0.35">
      <c r="A1" s="3" t="s">
        <v>9</v>
      </c>
      <c r="B1" s="1" t="s">
        <v>0</v>
      </c>
      <c r="C1" s="3" t="s">
        <v>1</v>
      </c>
      <c r="D1" s="3" t="s">
        <v>8</v>
      </c>
      <c r="E1" s="3" t="s">
        <v>13</v>
      </c>
      <c r="J1" s="11" t="s">
        <v>12</v>
      </c>
      <c r="K1" s="12">
        <f>2/(5+1)</f>
        <v>0.33333333333333331</v>
      </c>
    </row>
    <row r="2" spans="1:11" x14ac:dyDescent="0.35">
      <c r="A2" s="7">
        <v>1</v>
      </c>
      <c r="B2" s="2">
        <v>43467</v>
      </c>
      <c r="C2" s="4">
        <v>20.674645999999999</v>
      </c>
    </row>
    <row r="3" spans="1:11" x14ac:dyDescent="0.35">
      <c r="A3" s="7">
        <v>2</v>
      </c>
      <c r="B3" s="2">
        <v>43468</v>
      </c>
      <c r="C3" s="4">
        <v>20.023980000000002</v>
      </c>
    </row>
    <row r="4" spans="1:11" x14ac:dyDescent="0.35">
      <c r="A4" s="7">
        <v>3</v>
      </c>
      <c r="B4" s="2">
        <v>43469</v>
      </c>
      <c r="C4" s="4">
        <v>21.179311999999999</v>
      </c>
    </row>
    <row r="5" spans="1:11" x14ac:dyDescent="0.35">
      <c r="A5" s="7">
        <v>4</v>
      </c>
      <c r="B5" s="2">
        <v>43472</v>
      </c>
      <c r="C5" s="4">
        <v>22.330643999999999</v>
      </c>
    </row>
    <row r="6" spans="1:11" x14ac:dyDescent="0.35">
      <c r="A6" s="7">
        <v>5</v>
      </c>
      <c r="B6" s="2">
        <v>43473</v>
      </c>
      <c r="C6" s="4">
        <v>22.356643999999999</v>
      </c>
      <c r="D6" s="10">
        <f>+AVERAGE(C2:C6)</f>
        <v>21.313045200000001</v>
      </c>
    </row>
    <row r="7" spans="1:11" x14ac:dyDescent="0.35">
      <c r="A7" s="31">
        <v>6</v>
      </c>
      <c r="B7" s="32">
        <v>43474</v>
      </c>
      <c r="C7" s="33">
        <v>22.568643999999999</v>
      </c>
      <c r="D7" s="34">
        <f t="shared" ref="D7:D70" si="0">+AVERAGE(C3:C7)</f>
        <v>21.691844800000002</v>
      </c>
      <c r="E7" s="31">
        <f>+C7*$K$1+D6*(1-$K$1)</f>
        <v>21.731578133333336</v>
      </c>
    </row>
    <row r="8" spans="1:11" x14ac:dyDescent="0.35">
      <c r="A8" s="7">
        <v>7</v>
      </c>
      <c r="B8" s="2">
        <v>43475</v>
      </c>
      <c r="C8" s="4">
        <v>22.997976999999999</v>
      </c>
      <c r="D8" s="10">
        <f t="shared" si="0"/>
        <v>22.286644200000001</v>
      </c>
      <c r="E8" s="7">
        <f>+C8*$K$1+E7*(1-$K$1)</f>
        <v>22.15371108888889</v>
      </c>
    </row>
    <row r="9" spans="1:11" x14ac:dyDescent="0.35">
      <c r="A9" s="7">
        <v>8</v>
      </c>
      <c r="B9" s="2">
        <v>43476</v>
      </c>
      <c r="C9" s="4">
        <v>23.150644</v>
      </c>
      <c r="D9" s="10">
        <f t="shared" si="0"/>
        <v>22.680910599999997</v>
      </c>
      <c r="E9" s="7">
        <f t="shared" ref="E9:E72" si="1">+C9*$K$1+E8*(1-$K$1)</f>
        <v>22.486022059259263</v>
      </c>
    </row>
    <row r="10" spans="1:11" x14ac:dyDescent="0.35">
      <c r="A10" s="7">
        <v>9</v>
      </c>
      <c r="B10" s="2">
        <v>43479</v>
      </c>
      <c r="C10" s="4">
        <v>22.293310999999999</v>
      </c>
      <c r="D10" s="10">
        <f t="shared" si="0"/>
        <v>22.673443999999996</v>
      </c>
      <c r="E10" s="7">
        <f t="shared" si="1"/>
        <v>22.421785039506176</v>
      </c>
    </row>
    <row r="11" spans="1:11" x14ac:dyDescent="0.35">
      <c r="A11" s="7">
        <v>10</v>
      </c>
      <c r="B11" s="2">
        <v>43480</v>
      </c>
      <c r="C11" s="4">
        <v>22.961977000000001</v>
      </c>
      <c r="D11" s="10">
        <f t="shared" si="0"/>
        <v>22.794510600000002</v>
      </c>
      <c r="E11" s="7">
        <f t="shared" si="1"/>
        <v>22.601849026337455</v>
      </c>
    </row>
    <row r="12" spans="1:11" x14ac:dyDescent="0.35">
      <c r="A12" s="7">
        <v>11</v>
      </c>
      <c r="B12" s="2">
        <v>43481</v>
      </c>
      <c r="C12" s="4">
        <v>23.069977000000002</v>
      </c>
      <c r="D12" s="10">
        <f t="shared" si="0"/>
        <v>22.8947772</v>
      </c>
      <c r="E12" s="7">
        <f t="shared" si="1"/>
        <v>22.757891684224973</v>
      </c>
    </row>
    <row r="13" spans="1:11" x14ac:dyDescent="0.35">
      <c r="A13" s="7">
        <v>12</v>
      </c>
      <c r="B13" s="2">
        <v>43482</v>
      </c>
      <c r="C13" s="4">
        <v>23.153977000000001</v>
      </c>
      <c r="D13" s="10">
        <f t="shared" si="0"/>
        <v>22.925977199999998</v>
      </c>
      <c r="E13" s="7">
        <f t="shared" si="1"/>
        <v>22.889920122816648</v>
      </c>
    </row>
    <row r="14" spans="1:11" x14ac:dyDescent="0.35">
      <c r="A14" s="7">
        <v>13</v>
      </c>
      <c r="B14" s="2">
        <v>43483</v>
      </c>
      <c r="C14" s="4">
        <v>20.150646999999999</v>
      </c>
      <c r="D14" s="10">
        <f t="shared" si="0"/>
        <v>22.325977799999997</v>
      </c>
      <c r="E14" s="7">
        <f t="shared" si="1"/>
        <v>21.976829081877767</v>
      </c>
    </row>
    <row r="15" spans="1:11" x14ac:dyDescent="0.35">
      <c r="A15" s="7">
        <v>14</v>
      </c>
      <c r="B15" s="2">
        <v>43487</v>
      </c>
      <c r="C15" s="4">
        <v>19.927980000000002</v>
      </c>
      <c r="D15" s="10">
        <f t="shared" si="0"/>
        <v>21.852911600000002</v>
      </c>
      <c r="E15" s="7">
        <f t="shared" si="1"/>
        <v>21.293879387918512</v>
      </c>
    </row>
    <row r="16" spans="1:11" x14ac:dyDescent="0.35">
      <c r="A16" s="7">
        <v>15</v>
      </c>
      <c r="B16" s="2">
        <v>43488</v>
      </c>
      <c r="C16" s="4">
        <v>19.172647000000001</v>
      </c>
      <c r="D16" s="10">
        <f t="shared" si="0"/>
        <v>21.095045600000002</v>
      </c>
      <c r="E16" s="7">
        <f t="shared" si="1"/>
        <v>20.586801925279012</v>
      </c>
    </row>
    <row r="17" spans="1:5" x14ac:dyDescent="0.35">
      <c r="A17" s="7">
        <v>16</v>
      </c>
      <c r="B17" s="2">
        <v>43489</v>
      </c>
      <c r="C17" s="4">
        <v>19.433980999999999</v>
      </c>
      <c r="D17" s="10">
        <f t="shared" si="0"/>
        <v>20.367846400000001</v>
      </c>
      <c r="E17" s="7">
        <f t="shared" si="1"/>
        <v>20.202528283519342</v>
      </c>
    </row>
    <row r="18" spans="1:5" x14ac:dyDescent="0.35">
      <c r="A18" s="7">
        <v>17</v>
      </c>
      <c r="B18" s="2">
        <v>43490</v>
      </c>
      <c r="C18" s="4">
        <v>19.802647</v>
      </c>
      <c r="D18" s="10">
        <f t="shared" si="0"/>
        <v>19.6975804</v>
      </c>
      <c r="E18" s="7">
        <f t="shared" si="1"/>
        <v>20.069234522346228</v>
      </c>
    </row>
    <row r="19" spans="1:5" x14ac:dyDescent="0.35">
      <c r="A19" s="7">
        <v>18</v>
      </c>
      <c r="B19" s="2">
        <v>43493</v>
      </c>
      <c r="C19" s="4">
        <v>19.758647</v>
      </c>
      <c r="D19" s="10">
        <f t="shared" si="0"/>
        <v>19.619180399999998</v>
      </c>
      <c r="E19" s="7">
        <f t="shared" si="1"/>
        <v>19.96570534823082</v>
      </c>
    </row>
    <row r="20" spans="1:5" x14ac:dyDescent="0.35">
      <c r="A20" s="7">
        <v>19</v>
      </c>
      <c r="B20" s="2">
        <v>43494</v>
      </c>
      <c r="C20" s="4">
        <v>19.830646999999999</v>
      </c>
      <c r="D20" s="10">
        <f t="shared" si="0"/>
        <v>19.5997138</v>
      </c>
      <c r="E20" s="7">
        <f t="shared" si="1"/>
        <v>19.920685898820548</v>
      </c>
    </row>
    <row r="21" spans="1:5" x14ac:dyDescent="0.35">
      <c r="A21" s="7">
        <v>20</v>
      </c>
      <c r="B21" s="2">
        <v>43495</v>
      </c>
      <c r="C21" s="4">
        <v>20.584645999999999</v>
      </c>
      <c r="D21" s="10">
        <f t="shared" si="0"/>
        <v>19.882113599999997</v>
      </c>
      <c r="E21" s="7">
        <f t="shared" si="1"/>
        <v>20.142005932547033</v>
      </c>
    </row>
    <row r="22" spans="1:5" x14ac:dyDescent="0.35">
      <c r="A22" s="7">
        <v>21</v>
      </c>
      <c r="B22" s="2">
        <v>43496</v>
      </c>
      <c r="C22" s="4">
        <v>20.467980000000001</v>
      </c>
      <c r="D22" s="10">
        <f t="shared" si="0"/>
        <v>20.088913399999999</v>
      </c>
      <c r="E22" s="7">
        <f t="shared" si="1"/>
        <v>20.250663955031357</v>
      </c>
    </row>
    <row r="23" spans="1:5" x14ac:dyDescent="0.35">
      <c r="A23" s="7">
        <v>22</v>
      </c>
      <c r="B23" s="2">
        <v>43497</v>
      </c>
      <c r="C23" s="4">
        <v>20.813979</v>
      </c>
      <c r="D23" s="10">
        <f t="shared" si="0"/>
        <v>20.291179800000002</v>
      </c>
      <c r="E23" s="7">
        <f t="shared" si="1"/>
        <v>20.438435636687572</v>
      </c>
    </row>
    <row r="24" spans="1:5" x14ac:dyDescent="0.35">
      <c r="A24" s="7">
        <v>23</v>
      </c>
      <c r="B24" s="2">
        <v>43500</v>
      </c>
      <c r="C24" s="4">
        <v>20.859311999999999</v>
      </c>
      <c r="D24" s="10">
        <f t="shared" si="0"/>
        <v>20.511312800000002</v>
      </c>
      <c r="E24" s="7">
        <f t="shared" si="1"/>
        <v>20.578727757791718</v>
      </c>
    </row>
    <row r="25" spans="1:5" x14ac:dyDescent="0.35">
      <c r="A25" s="7">
        <v>24</v>
      </c>
      <c r="B25" s="2">
        <v>43501</v>
      </c>
      <c r="C25" s="4">
        <v>21.423311999999999</v>
      </c>
      <c r="D25" s="10">
        <f t="shared" si="0"/>
        <v>20.829845800000001</v>
      </c>
      <c r="E25" s="7">
        <f t="shared" si="1"/>
        <v>20.860255838527813</v>
      </c>
    </row>
    <row r="26" spans="1:5" x14ac:dyDescent="0.35">
      <c r="A26" s="7">
        <v>25</v>
      </c>
      <c r="B26" s="2">
        <v>43502</v>
      </c>
      <c r="C26" s="4">
        <v>21.147978999999999</v>
      </c>
      <c r="D26" s="10">
        <f t="shared" si="0"/>
        <v>20.942512399999998</v>
      </c>
      <c r="E26" s="7">
        <f t="shared" si="1"/>
        <v>20.956163559018542</v>
      </c>
    </row>
    <row r="27" spans="1:5" x14ac:dyDescent="0.35">
      <c r="A27" s="7">
        <v>26</v>
      </c>
      <c r="B27" s="2">
        <v>43503</v>
      </c>
      <c r="C27" s="4">
        <v>20.500646</v>
      </c>
      <c r="D27" s="10">
        <f t="shared" si="0"/>
        <v>20.949045600000002</v>
      </c>
      <c r="E27" s="7">
        <f t="shared" si="1"/>
        <v>20.80432437267903</v>
      </c>
    </row>
    <row r="28" spans="1:5" x14ac:dyDescent="0.35">
      <c r="A28" s="7">
        <v>27</v>
      </c>
      <c r="B28" s="2">
        <v>43504</v>
      </c>
      <c r="C28" s="4">
        <v>20.386645999999999</v>
      </c>
      <c r="D28" s="10">
        <f t="shared" si="0"/>
        <v>20.863578999999998</v>
      </c>
      <c r="E28" s="7">
        <f t="shared" si="1"/>
        <v>20.665098248452686</v>
      </c>
    </row>
    <row r="29" spans="1:5" x14ac:dyDescent="0.35">
      <c r="A29" s="7">
        <v>28</v>
      </c>
      <c r="B29" s="2">
        <v>43507</v>
      </c>
      <c r="C29" s="4">
        <v>20.855979000000001</v>
      </c>
      <c r="D29" s="10">
        <f t="shared" si="0"/>
        <v>20.862912400000003</v>
      </c>
      <c r="E29" s="7">
        <f t="shared" si="1"/>
        <v>20.728725165635126</v>
      </c>
    </row>
    <row r="30" spans="1:5" x14ac:dyDescent="0.35">
      <c r="A30" s="7">
        <v>29</v>
      </c>
      <c r="B30" s="2">
        <v>43508</v>
      </c>
      <c r="C30" s="4">
        <v>20.787313000000001</v>
      </c>
      <c r="D30" s="10">
        <f t="shared" si="0"/>
        <v>20.735712599999999</v>
      </c>
      <c r="E30" s="7">
        <f t="shared" si="1"/>
        <v>20.74825444375675</v>
      </c>
    </row>
    <row r="31" spans="1:5" x14ac:dyDescent="0.35">
      <c r="A31" s="7">
        <v>30</v>
      </c>
      <c r="B31" s="2">
        <v>43509</v>
      </c>
      <c r="C31" s="4">
        <v>20.544646</v>
      </c>
      <c r="D31" s="10">
        <f t="shared" si="0"/>
        <v>20.615046</v>
      </c>
      <c r="E31" s="7">
        <f t="shared" si="1"/>
        <v>20.680384962504501</v>
      </c>
    </row>
    <row r="32" spans="1:5" x14ac:dyDescent="0.35">
      <c r="A32" s="7">
        <v>31</v>
      </c>
      <c r="B32" s="2">
        <v>43510</v>
      </c>
      <c r="C32" s="4">
        <v>20.251313</v>
      </c>
      <c r="D32" s="10">
        <f t="shared" si="0"/>
        <v>20.565179399999998</v>
      </c>
      <c r="E32" s="7">
        <f t="shared" si="1"/>
        <v>20.537360975003004</v>
      </c>
    </row>
    <row r="33" spans="1:5" x14ac:dyDescent="0.35">
      <c r="A33" s="7">
        <v>32</v>
      </c>
      <c r="B33" s="2">
        <v>43511</v>
      </c>
      <c r="C33" s="4">
        <v>20.525313000000001</v>
      </c>
      <c r="D33" s="10">
        <f t="shared" si="0"/>
        <v>20.592912800000001</v>
      </c>
      <c r="E33" s="7">
        <f t="shared" si="1"/>
        <v>20.53334498333534</v>
      </c>
    </row>
    <row r="34" spans="1:5" x14ac:dyDescent="0.35">
      <c r="A34" s="7">
        <v>33</v>
      </c>
      <c r="B34" s="2">
        <v>43515</v>
      </c>
      <c r="C34" s="4">
        <v>20.375979999999998</v>
      </c>
      <c r="D34" s="10">
        <f t="shared" si="0"/>
        <v>20.496912999999999</v>
      </c>
      <c r="E34" s="7">
        <f t="shared" si="1"/>
        <v>20.480889988890226</v>
      </c>
    </row>
    <row r="35" spans="1:5" x14ac:dyDescent="0.35">
      <c r="A35" s="7">
        <v>34</v>
      </c>
      <c r="B35" s="2">
        <v>43516</v>
      </c>
      <c r="C35" s="4">
        <v>20.170646000000001</v>
      </c>
      <c r="D35" s="10">
        <f t="shared" si="0"/>
        <v>20.373579599999999</v>
      </c>
      <c r="E35" s="7">
        <f t="shared" si="1"/>
        <v>20.37747532592682</v>
      </c>
    </row>
    <row r="36" spans="1:5" x14ac:dyDescent="0.35">
      <c r="A36" s="7">
        <v>35</v>
      </c>
      <c r="B36" s="2">
        <v>43517</v>
      </c>
      <c r="C36" s="4">
        <v>19.415313999999999</v>
      </c>
      <c r="D36" s="10">
        <f t="shared" si="0"/>
        <v>20.147713199999998</v>
      </c>
      <c r="E36" s="7">
        <f t="shared" si="1"/>
        <v>20.056754883951214</v>
      </c>
    </row>
    <row r="37" spans="1:5" x14ac:dyDescent="0.35">
      <c r="A37" s="7">
        <v>36</v>
      </c>
      <c r="B37" s="2">
        <v>43518</v>
      </c>
      <c r="C37" s="4">
        <v>19.647314000000001</v>
      </c>
      <c r="D37" s="10">
        <f t="shared" si="0"/>
        <v>20.026913400000002</v>
      </c>
      <c r="E37" s="7">
        <f t="shared" si="1"/>
        <v>19.92027458930081</v>
      </c>
    </row>
    <row r="38" spans="1:5" x14ac:dyDescent="0.35">
      <c r="A38" s="7">
        <v>37</v>
      </c>
      <c r="B38" s="2">
        <v>43521</v>
      </c>
      <c r="C38" s="4">
        <v>19.91798</v>
      </c>
      <c r="D38" s="10">
        <f t="shared" si="0"/>
        <v>19.9054468</v>
      </c>
      <c r="E38" s="7">
        <f t="shared" si="1"/>
        <v>19.919509726200541</v>
      </c>
    </row>
    <row r="39" spans="1:5" x14ac:dyDescent="0.35">
      <c r="A39" s="7">
        <v>38</v>
      </c>
      <c r="B39" s="2">
        <v>43522</v>
      </c>
      <c r="C39" s="4">
        <v>19.857313000000001</v>
      </c>
      <c r="D39" s="10">
        <f t="shared" si="0"/>
        <v>19.801713400000001</v>
      </c>
      <c r="E39" s="7">
        <f t="shared" si="1"/>
        <v>19.898777484133696</v>
      </c>
    </row>
    <row r="40" spans="1:5" x14ac:dyDescent="0.35">
      <c r="A40" s="7">
        <v>39</v>
      </c>
      <c r="B40" s="2">
        <v>43523</v>
      </c>
      <c r="C40" s="4">
        <v>20.982645999999999</v>
      </c>
      <c r="D40" s="10">
        <f t="shared" si="0"/>
        <v>19.964113400000002</v>
      </c>
      <c r="E40" s="7">
        <f t="shared" si="1"/>
        <v>20.260066989422462</v>
      </c>
    </row>
    <row r="41" spans="1:5" x14ac:dyDescent="0.35">
      <c r="A41" s="7">
        <v>40</v>
      </c>
      <c r="B41" s="2">
        <v>43524</v>
      </c>
      <c r="C41" s="4">
        <v>21.325312</v>
      </c>
      <c r="D41" s="10">
        <f t="shared" si="0"/>
        <v>20.346112999999999</v>
      </c>
      <c r="E41" s="7">
        <f t="shared" si="1"/>
        <v>20.615148659614974</v>
      </c>
    </row>
    <row r="42" spans="1:5" x14ac:dyDescent="0.35">
      <c r="A42" s="7">
        <v>41</v>
      </c>
      <c r="B42" s="2">
        <v>43525</v>
      </c>
      <c r="C42" s="4">
        <v>19.652647000000002</v>
      </c>
      <c r="D42" s="10">
        <f t="shared" si="0"/>
        <v>20.3471796</v>
      </c>
      <c r="E42" s="7">
        <f t="shared" si="1"/>
        <v>20.29431477307665</v>
      </c>
    </row>
    <row r="43" spans="1:5" x14ac:dyDescent="0.35">
      <c r="A43" s="7">
        <v>42</v>
      </c>
      <c r="B43" s="2">
        <v>43528</v>
      </c>
      <c r="C43" s="4">
        <v>19.023980999999999</v>
      </c>
      <c r="D43" s="10">
        <f t="shared" si="0"/>
        <v>20.168379800000004</v>
      </c>
      <c r="E43" s="7">
        <f t="shared" si="1"/>
        <v>19.8708701820511</v>
      </c>
    </row>
    <row r="44" spans="1:5" x14ac:dyDescent="0.35">
      <c r="A44" s="7">
        <v>43</v>
      </c>
      <c r="B44" s="2">
        <v>43529</v>
      </c>
      <c r="C44" s="4">
        <v>18.435981999999999</v>
      </c>
      <c r="D44" s="10">
        <f t="shared" si="0"/>
        <v>19.884113599999999</v>
      </c>
      <c r="E44" s="7">
        <f t="shared" si="1"/>
        <v>19.392574121367399</v>
      </c>
    </row>
    <row r="45" spans="1:5" x14ac:dyDescent="0.35">
      <c r="A45" s="7">
        <v>44</v>
      </c>
      <c r="B45" s="2">
        <v>43530</v>
      </c>
      <c r="C45" s="4">
        <v>18.415982</v>
      </c>
      <c r="D45" s="10">
        <f t="shared" si="0"/>
        <v>19.370780799999999</v>
      </c>
      <c r="E45" s="7">
        <f t="shared" si="1"/>
        <v>19.067043414244935</v>
      </c>
    </row>
    <row r="46" spans="1:5" x14ac:dyDescent="0.35">
      <c r="A46" s="7">
        <v>45</v>
      </c>
      <c r="B46" s="2">
        <v>43531</v>
      </c>
      <c r="C46" s="4">
        <v>18.439315000000001</v>
      </c>
      <c r="D46" s="10">
        <f t="shared" si="0"/>
        <v>18.793581400000001</v>
      </c>
      <c r="E46" s="7">
        <f t="shared" si="1"/>
        <v>18.857800609496625</v>
      </c>
    </row>
    <row r="47" spans="1:5" x14ac:dyDescent="0.35">
      <c r="A47" s="7">
        <v>46</v>
      </c>
      <c r="B47" s="2">
        <v>43532</v>
      </c>
      <c r="C47" s="4">
        <v>18.942647999999998</v>
      </c>
      <c r="D47" s="10">
        <f t="shared" si="0"/>
        <v>18.651581599999997</v>
      </c>
      <c r="E47" s="7">
        <f t="shared" si="1"/>
        <v>18.886083072997749</v>
      </c>
    </row>
    <row r="48" spans="1:5" x14ac:dyDescent="0.35">
      <c r="A48" s="7">
        <v>47</v>
      </c>
      <c r="B48" s="2">
        <v>43535</v>
      </c>
      <c r="C48" s="4">
        <v>19.394646999999999</v>
      </c>
      <c r="D48" s="10">
        <f t="shared" si="0"/>
        <v>18.725714799999999</v>
      </c>
      <c r="E48" s="7">
        <f t="shared" si="1"/>
        <v>19.055604381998499</v>
      </c>
    </row>
    <row r="49" spans="1:5" x14ac:dyDescent="0.35">
      <c r="A49" s="7">
        <v>48</v>
      </c>
      <c r="B49" s="2">
        <v>43536</v>
      </c>
      <c r="C49" s="4">
        <v>18.890647999999999</v>
      </c>
      <c r="D49" s="10">
        <f t="shared" si="0"/>
        <v>18.816647999999997</v>
      </c>
      <c r="E49" s="7">
        <f t="shared" si="1"/>
        <v>19.000618921332332</v>
      </c>
    </row>
    <row r="50" spans="1:5" x14ac:dyDescent="0.35">
      <c r="A50" s="7">
        <v>49</v>
      </c>
      <c r="B50" s="2">
        <v>43537</v>
      </c>
      <c r="C50" s="4">
        <v>19.263981000000001</v>
      </c>
      <c r="D50" s="10">
        <f t="shared" si="0"/>
        <v>18.986247800000001</v>
      </c>
      <c r="E50" s="7">
        <f t="shared" si="1"/>
        <v>19.088406280888222</v>
      </c>
    </row>
    <row r="51" spans="1:5" x14ac:dyDescent="0.35">
      <c r="A51" s="7">
        <v>50</v>
      </c>
      <c r="B51" s="2">
        <v>43538</v>
      </c>
      <c r="C51" s="4">
        <v>19.330646999999999</v>
      </c>
      <c r="D51" s="10">
        <f t="shared" si="0"/>
        <v>19.164514199999999</v>
      </c>
      <c r="E51" s="7">
        <f t="shared" si="1"/>
        <v>19.169153187258814</v>
      </c>
    </row>
    <row r="52" spans="1:5" x14ac:dyDescent="0.35">
      <c r="A52" s="7">
        <v>51</v>
      </c>
      <c r="B52" s="2">
        <v>43539</v>
      </c>
      <c r="C52" s="4">
        <v>18.361982000000001</v>
      </c>
      <c r="D52" s="10">
        <f t="shared" si="0"/>
        <v>19.048380999999999</v>
      </c>
      <c r="E52" s="7">
        <f t="shared" si="1"/>
        <v>18.900096124839212</v>
      </c>
    </row>
    <row r="53" spans="1:5" x14ac:dyDescent="0.35">
      <c r="A53" s="7">
        <v>52</v>
      </c>
      <c r="B53" s="2">
        <v>43542</v>
      </c>
      <c r="C53" s="4">
        <v>17.965982</v>
      </c>
      <c r="D53" s="10">
        <f t="shared" si="0"/>
        <v>18.762647999999999</v>
      </c>
      <c r="E53" s="7">
        <f t="shared" si="1"/>
        <v>18.588724749892808</v>
      </c>
    </row>
    <row r="54" spans="1:5" x14ac:dyDescent="0.35">
      <c r="A54" s="7">
        <v>53</v>
      </c>
      <c r="B54" s="2">
        <v>43543</v>
      </c>
      <c r="C54" s="4">
        <v>17.831316000000001</v>
      </c>
      <c r="D54" s="10">
        <f t="shared" si="0"/>
        <v>18.550781600000001</v>
      </c>
      <c r="E54" s="7">
        <f t="shared" si="1"/>
        <v>18.336255166595208</v>
      </c>
    </row>
    <row r="55" spans="1:5" x14ac:dyDescent="0.35">
      <c r="A55" s="7">
        <v>54</v>
      </c>
      <c r="B55" s="2">
        <v>43544</v>
      </c>
      <c r="C55" s="4">
        <v>18.239982000000001</v>
      </c>
      <c r="D55" s="10">
        <f t="shared" si="0"/>
        <v>18.345981799999997</v>
      </c>
      <c r="E55" s="7">
        <f t="shared" si="1"/>
        <v>18.304164111063475</v>
      </c>
    </row>
    <row r="56" spans="1:5" x14ac:dyDescent="0.35">
      <c r="A56" s="7">
        <v>55</v>
      </c>
      <c r="B56" s="2">
        <v>43545</v>
      </c>
      <c r="C56" s="4">
        <v>18.267982</v>
      </c>
      <c r="D56" s="10">
        <f t="shared" si="0"/>
        <v>18.133448800000004</v>
      </c>
      <c r="E56" s="7">
        <f t="shared" si="1"/>
        <v>18.292103407375649</v>
      </c>
    </row>
    <row r="57" spans="1:5" x14ac:dyDescent="0.35">
      <c r="A57" s="7">
        <v>56</v>
      </c>
      <c r="B57" s="2">
        <v>43546</v>
      </c>
      <c r="C57" s="4">
        <v>17.635316</v>
      </c>
      <c r="D57" s="10">
        <f t="shared" si="0"/>
        <v>17.9881156</v>
      </c>
      <c r="E57" s="7">
        <f t="shared" si="1"/>
        <v>18.073174271583767</v>
      </c>
    </row>
    <row r="58" spans="1:5" x14ac:dyDescent="0.35">
      <c r="A58" s="7">
        <v>57</v>
      </c>
      <c r="B58" s="2">
        <v>43549</v>
      </c>
      <c r="C58" s="4">
        <v>17.361315999999999</v>
      </c>
      <c r="D58" s="10">
        <f t="shared" si="0"/>
        <v>17.867182400000001</v>
      </c>
      <c r="E58" s="7">
        <f t="shared" si="1"/>
        <v>17.835888181055843</v>
      </c>
    </row>
    <row r="59" spans="1:5" x14ac:dyDescent="0.35">
      <c r="A59" s="7">
        <v>58</v>
      </c>
      <c r="B59" s="2">
        <v>43550</v>
      </c>
      <c r="C59" s="4">
        <v>17.851315</v>
      </c>
      <c r="D59" s="10">
        <f t="shared" si="0"/>
        <v>17.8711822</v>
      </c>
      <c r="E59" s="7">
        <f t="shared" si="1"/>
        <v>17.841030454037231</v>
      </c>
    </row>
    <row r="60" spans="1:5" x14ac:dyDescent="0.35">
      <c r="A60" s="7">
        <v>59</v>
      </c>
      <c r="B60" s="2">
        <v>43551</v>
      </c>
      <c r="C60" s="4">
        <v>18.321981999999998</v>
      </c>
      <c r="D60" s="10">
        <f t="shared" si="0"/>
        <v>17.887582199999997</v>
      </c>
      <c r="E60" s="7">
        <f t="shared" si="1"/>
        <v>18.001347636024821</v>
      </c>
    </row>
    <row r="61" spans="1:5" x14ac:dyDescent="0.35">
      <c r="A61" s="7">
        <v>60</v>
      </c>
      <c r="B61" s="2">
        <v>43552</v>
      </c>
      <c r="C61" s="4">
        <v>18.574648</v>
      </c>
      <c r="D61" s="10">
        <f t="shared" si="0"/>
        <v>17.948915399999997</v>
      </c>
      <c r="E61" s="7">
        <f t="shared" si="1"/>
        <v>18.192447757349882</v>
      </c>
    </row>
    <row r="62" spans="1:5" x14ac:dyDescent="0.35">
      <c r="A62" s="7">
        <v>61</v>
      </c>
      <c r="B62" s="2">
        <v>43553</v>
      </c>
      <c r="C62" s="4">
        <v>18.657315000000001</v>
      </c>
      <c r="D62" s="10">
        <f t="shared" si="0"/>
        <v>18.153315200000002</v>
      </c>
      <c r="E62" s="7">
        <f t="shared" si="1"/>
        <v>18.347403504899923</v>
      </c>
    </row>
    <row r="63" spans="1:5" x14ac:dyDescent="0.35">
      <c r="A63" s="7">
        <v>62</v>
      </c>
      <c r="B63" s="2">
        <v>43556</v>
      </c>
      <c r="C63" s="4">
        <v>19.278646999999999</v>
      </c>
      <c r="D63" s="10">
        <f t="shared" si="0"/>
        <v>18.536781400000002</v>
      </c>
      <c r="E63" s="7">
        <f t="shared" si="1"/>
        <v>18.657818003266616</v>
      </c>
    </row>
    <row r="64" spans="1:5" x14ac:dyDescent="0.35">
      <c r="A64" s="7">
        <v>63</v>
      </c>
      <c r="B64" s="2">
        <v>43557</v>
      </c>
      <c r="C64" s="4">
        <v>19.058648000000002</v>
      </c>
      <c r="D64" s="10">
        <f t="shared" si="0"/>
        <v>18.778248000000001</v>
      </c>
      <c r="E64" s="7">
        <f t="shared" si="1"/>
        <v>18.791428002177746</v>
      </c>
    </row>
    <row r="65" spans="1:5" x14ac:dyDescent="0.35">
      <c r="A65" s="7">
        <v>64</v>
      </c>
      <c r="B65" s="2">
        <v>43558</v>
      </c>
      <c r="C65" s="4">
        <v>19.453980999999999</v>
      </c>
      <c r="D65" s="10">
        <f t="shared" si="0"/>
        <v>19.004647800000001</v>
      </c>
      <c r="E65" s="7">
        <f t="shared" si="1"/>
        <v>19.01227900145183</v>
      </c>
    </row>
    <row r="66" spans="1:5" x14ac:dyDescent="0.35">
      <c r="A66" s="7">
        <v>65</v>
      </c>
      <c r="B66" s="2">
        <v>43559</v>
      </c>
      <c r="C66" s="4">
        <v>17.851982</v>
      </c>
      <c r="D66" s="10">
        <f t="shared" si="0"/>
        <v>18.860114600000003</v>
      </c>
      <c r="E66" s="7">
        <f t="shared" si="1"/>
        <v>18.625513334301221</v>
      </c>
    </row>
    <row r="67" spans="1:5" x14ac:dyDescent="0.35">
      <c r="A67" s="7">
        <v>66</v>
      </c>
      <c r="B67" s="2">
        <v>43560</v>
      </c>
      <c r="C67" s="4">
        <v>18.330648</v>
      </c>
      <c r="D67" s="10">
        <f t="shared" si="0"/>
        <v>18.794781199999999</v>
      </c>
      <c r="E67" s="7">
        <f t="shared" si="1"/>
        <v>18.527224889534146</v>
      </c>
    </row>
    <row r="68" spans="1:5" x14ac:dyDescent="0.35">
      <c r="A68" s="7">
        <v>67</v>
      </c>
      <c r="B68" s="2">
        <v>43563</v>
      </c>
      <c r="C68" s="4">
        <v>18.213315000000001</v>
      </c>
      <c r="D68" s="10">
        <f t="shared" si="0"/>
        <v>18.581714800000004</v>
      </c>
      <c r="E68" s="7">
        <f t="shared" si="1"/>
        <v>18.422588259689434</v>
      </c>
    </row>
    <row r="69" spans="1:5" x14ac:dyDescent="0.35">
      <c r="A69" s="7">
        <v>68</v>
      </c>
      <c r="B69" s="2">
        <v>43564</v>
      </c>
      <c r="C69" s="4">
        <v>18.153981999999999</v>
      </c>
      <c r="D69" s="10">
        <f t="shared" si="0"/>
        <v>18.400781600000002</v>
      </c>
      <c r="E69" s="7">
        <f t="shared" si="1"/>
        <v>18.333052839792956</v>
      </c>
    </row>
    <row r="70" spans="1:5" x14ac:dyDescent="0.35">
      <c r="A70" s="7">
        <v>69</v>
      </c>
      <c r="B70" s="2">
        <v>43565</v>
      </c>
      <c r="C70" s="4">
        <v>18.403981999999999</v>
      </c>
      <c r="D70" s="10">
        <f t="shared" si="0"/>
        <v>18.1907818</v>
      </c>
      <c r="E70" s="7">
        <f t="shared" si="1"/>
        <v>18.356695893195305</v>
      </c>
    </row>
    <row r="71" spans="1:5" x14ac:dyDescent="0.35">
      <c r="A71" s="7">
        <v>70</v>
      </c>
      <c r="B71" s="2">
        <v>43566</v>
      </c>
      <c r="C71" s="4">
        <v>17.894649000000001</v>
      </c>
      <c r="D71" s="10">
        <f t="shared" ref="D71:D134" si="2">+AVERAGE(C67:C71)</f>
        <v>18.199315200000001</v>
      </c>
      <c r="E71" s="7">
        <f t="shared" si="1"/>
        <v>18.202680262130205</v>
      </c>
    </row>
    <row r="72" spans="1:5" x14ac:dyDescent="0.35">
      <c r="A72" s="7">
        <v>71</v>
      </c>
      <c r="B72" s="2">
        <v>43567</v>
      </c>
      <c r="C72" s="4">
        <v>17.846648999999999</v>
      </c>
      <c r="D72" s="10">
        <f t="shared" si="2"/>
        <v>18.102515400000001</v>
      </c>
      <c r="E72" s="7">
        <f t="shared" si="1"/>
        <v>18.08400317475347</v>
      </c>
    </row>
    <row r="73" spans="1:5" x14ac:dyDescent="0.35">
      <c r="A73" s="7">
        <v>72</v>
      </c>
      <c r="B73" s="2">
        <v>43570</v>
      </c>
      <c r="C73" s="4">
        <v>17.758648999999998</v>
      </c>
      <c r="D73" s="10">
        <f t="shared" si="2"/>
        <v>18.011582199999999</v>
      </c>
      <c r="E73" s="7">
        <f t="shared" ref="E73:E136" si="3">+C73*$K$1+E72*(1-$K$1)</f>
        <v>17.975551783168982</v>
      </c>
    </row>
    <row r="74" spans="1:5" x14ac:dyDescent="0.35">
      <c r="A74" s="7">
        <v>73</v>
      </c>
      <c r="B74" s="2">
        <v>43571</v>
      </c>
      <c r="C74" s="4">
        <v>18.223981999999999</v>
      </c>
      <c r="D74" s="10">
        <f t="shared" si="2"/>
        <v>18.025582200000002</v>
      </c>
      <c r="E74" s="7">
        <f t="shared" si="3"/>
        <v>18.058361855445987</v>
      </c>
    </row>
    <row r="75" spans="1:5" x14ac:dyDescent="0.35">
      <c r="A75" s="7">
        <v>74</v>
      </c>
      <c r="B75" s="2">
        <v>43572</v>
      </c>
      <c r="C75" s="4">
        <v>18.081982</v>
      </c>
      <c r="D75" s="10">
        <f t="shared" si="2"/>
        <v>17.9611822</v>
      </c>
      <c r="E75" s="7">
        <f t="shared" si="3"/>
        <v>18.066235236963994</v>
      </c>
    </row>
    <row r="76" spans="1:5" x14ac:dyDescent="0.35">
      <c r="A76" s="7">
        <v>75</v>
      </c>
      <c r="B76" s="2">
        <v>43573</v>
      </c>
      <c r="C76" s="4">
        <v>18.217314999999999</v>
      </c>
      <c r="D76" s="10">
        <f t="shared" si="2"/>
        <v>18.025715399999999</v>
      </c>
      <c r="E76" s="7">
        <f t="shared" si="3"/>
        <v>18.116595157975997</v>
      </c>
    </row>
    <row r="77" spans="1:5" x14ac:dyDescent="0.35">
      <c r="A77" s="7">
        <v>76</v>
      </c>
      <c r="B77" s="2">
        <v>43577</v>
      </c>
      <c r="C77" s="4">
        <v>17.516649000000001</v>
      </c>
      <c r="D77" s="10">
        <f t="shared" si="2"/>
        <v>17.9597154</v>
      </c>
      <c r="E77" s="7">
        <f t="shared" si="3"/>
        <v>17.916613105317332</v>
      </c>
    </row>
    <row r="78" spans="1:5" x14ac:dyDescent="0.35">
      <c r="A78" s="7">
        <v>77</v>
      </c>
      <c r="B78" s="2">
        <v>43578</v>
      </c>
      <c r="C78" s="4">
        <v>17.593316000000002</v>
      </c>
      <c r="D78" s="10">
        <f t="shared" si="2"/>
        <v>17.926648800000002</v>
      </c>
      <c r="E78" s="7">
        <f t="shared" si="3"/>
        <v>17.808847403544888</v>
      </c>
    </row>
    <row r="79" spans="1:5" x14ac:dyDescent="0.35">
      <c r="A79" s="7">
        <v>78</v>
      </c>
      <c r="B79" s="2">
        <v>43579</v>
      </c>
      <c r="C79" s="4">
        <v>17.243983</v>
      </c>
      <c r="D79" s="10">
        <f t="shared" si="2"/>
        <v>17.730649</v>
      </c>
      <c r="E79" s="7">
        <f t="shared" si="3"/>
        <v>17.620559269029926</v>
      </c>
    </row>
    <row r="80" spans="1:5" x14ac:dyDescent="0.35">
      <c r="A80" s="7">
        <v>79</v>
      </c>
      <c r="B80" s="2">
        <v>43580</v>
      </c>
      <c r="C80" s="4">
        <v>16.508649999999999</v>
      </c>
      <c r="D80" s="10">
        <f t="shared" si="2"/>
        <v>17.4159826</v>
      </c>
      <c r="E80" s="7">
        <f t="shared" si="3"/>
        <v>17.249922846019949</v>
      </c>
    </row>
    <row r="81" spans="1:5" x14ac:dyDescent="0.35">
      <c r="A81" s="7">
        <v>80</v>
      </c>
      <c r="B81" s="2">
        <v>43581</v>
      </c>
      <c r="C81" s="4">
        <v>15.675984</v>
      </c>
      <c r="D81" s="10">
        <f t="shared" si="2"/>
        <v>16.907716400000002</v>
      </c>
      <c r="E81" s="7">
        <f t="shared" si="3"/>
        <v>16.725276564013299</v>
      </c>
    </row>
    <row r="82" spans="1:5" x14ac:dyDescent="0.35">
      <c r="A82" s="7">
        <v>81</v>
      </c>
      <c r="B82" s="2">
        <v>43584</v>
      </c>
      <c r="C82" s="4">
        <v>16.097984</v>
      </c>
      <c r="D82" s="10">
        <f t="shared" si="2"/>
        <v>16.6239834</v>
      </c>
      <c r="E82" s="7">
        <f t="shared" si="3"/>
        <v>16.516179042675535</v>
      </c>
    </row>
    <row r="83" spans="1:5" x14ac:dyDescent="0.35">
      <c r="A83" s="7">
        <v>82</v>
      </c>
      <c r="B83" s="2">
        <v>43585</v>
      </c>
      <c r="C83" s="4">
        <v>15.912651</v>
      </c>
      <c r="D83" s="10">
        <f t="shared" si="2"/>
        <v>16.2878504</v>
      </c>
      <c r="E83" s="7">
        <f t="shared" si="3"/>
        <v>16.315003028450356</v>
      </c>
    </row>
    <row r="84" spans="1:5" x14ac:dyDescent="0.35">
      <c r="A84" s="7">
        <v>83</v>
      </c>
      <c r="B84" s="2">
        <v>43586</v>
      </c>
      <c r="C84" s="4">
        <v>15.600650999999999</v>
      </c>
      <c r="D84" s="10">
        <f t="shared" si="2"/>
        <v>15.959183999999999</v>
      </c>
      <c r="E84" s="7">
        <f t="shared" si="3"/>
        <v>16.07688568563357</v>
      </c>
    </row>
    <row r="85" spans="1:5" x14ac:dyDescent="0.35">
      <c r="A85" s="7">
        <v>84</v>
      </c>
      <c r="B85" s="2">
        <v>43587</v>
      </c>
      <c r="C85" s="4">
        <v>16.273316999999999</v>
      </c>
      <c r="D85" s="10">
        <f t="shared" si="2"/>
        <v>15.9121174</v>
      </c>
      <c r="E85" s="7">
        <f t="shared" si="3"/>
        <v>16.142362790422382</v>
      </c>
    </row>
    <row r="86" spans="1:5" x14ac:dyDescent="0.35">
      <c r="A86" s="7">
        <v>85</v>
      </c>
      <c r="B86" s="2">
        <v>43588</v>
      </c>
      <c r="C86" s="4">
        <v>17.001982999999999</v>
      </c>
      <c r="D86" s="10">
        <f t="shared" si="2"/>
        <v>16.177317199999997</v>
      </c>
      <c r="E86" s="7">
        <f t="shared" si="3"/>
        <v>16.428902860281589</v>
      </c>
    </row>
    <row r="87" spans="1:5" x14ac:dyDescent="0.35">
      <c r="A87" s="7">
        <v>86</v>
      </c>
      <c r="B87" s="2">
        <v>43591</v>
      </c>
      <c r="C87" s="4">
        <v>17.022649999999999</v>
      </c>
      <c r="D87" s="10">
        <f t="shared" si="2"/>
        <v>16.362250400000001</v>
      </c>
      <c r="E87" s="7">
        <f t="shared" si="3"/>
        <v>16.62681857352106</v>
      </c>
    </row>
    <row r="88" spans="1:5" x14ac:dyDescent="0.35">
      <c r="A88" s="7">
        <v>87</v>
      </c>
      <c r="B88" s="2">
        <v>43592</v>
      </c>
      <c r="C88" s="4">
        <v>16.470649999999999</v>
      </c>
      <c r="D88" s="10">
        <f t="shared" si="2"/>
        <v>16.473850199999998</v>
      </c>
      <c r="E88" s="7">
        <f t="shared" si="3"/>
        <v>16.574762382347373</v>
      </c>
    </row>
    <row r="89" spans="1:5" x14ac:dyDescent="0.35">
      <c r="A89" s="7">
        <v>88</v>
      </c>
      <c r="B89" s="2">
        <v>43593</v>
      </c>
      <c r="C89" s="4">
        <v>16.322649999999999</v>
      </c>
      <c r="D89" s="10">
        <f t="shared" si="2"/>
        <v>16.618249999999996</v>
      </c>
      <c r="E89" s="7">
        <f t="shared" si="3"/>
        <v>16.490724921564915</v>
      </c>
    </row>
    <row r="90" spans="1:5" x14ac:dyDescent="0.35">
      <c r="A90" s="7">
        <v>89</v>
      </c>
      <c r="B90" s="2">
        <v>43594</v>
      </c>
      <c r="C90" s="4">
        <v>16.131983999999999</v>
      </c>
      <c r="D90" s="10">
        <f t="shared" si="2"/>
        <v>16.589983400000001</v>
      </c>
      <c r="E90" s="7">
        <f t="shared" si="3"/>
        <v>16.371144614376611</v>
      </c>
    </row>
    <row r="91" spans="1:5" x14ac:dyDescent="0.35">
      <c r="A91" s="7">
        <v>90</v>
      </c>
      <c r="B91" s="2">
        <v>43595</v>
      </c>
      <c r="C91" s="4">
        <v>15.967984</v>
      </c>
      <c r="D91" s="10">
        <f t="shared" si="2"/>
        <v>16.383183600000002</v>
      </c>
      <c r="E91" s="7">
        <f t="shared" si="3"/>
        <v>16.236757742917739</v>
      </c>
    </row>
    <row r="92" spans="1:5" x14ac:dyDescent="0.35">
      <c r="A92" s="7">
        <v>91</v>
      </c>
      <c r="B92" s="2">
        <v>43598</v>
      </c>
      <c r="C92" s="4">
        <v>15.133984999999999</v>
      </c>
      <c r="D92" s="10">
        <f t="shared" si="2"/>
        <v>16.0054506</v>
      </c>
      <c r="E92" s="7">
        <f t="shared" si="3"/>
        <v>15.869166828611826</v>
      </c>
    </row>
    <row r="93" spans="1:5" x14ac:dyDescent="0.35">
      <c r="A93" s="7">
        <v>92</v>
      </c>
      <c r="B93" s="2">
        <v>43599</v>
      </c>
      <c r="C93" s="4">
        <v>15.487318</v>
      </c>
      <c r="D93" s="10">
        <f t="shared" si="2"/>
        <v>15.8087842</v>
      </c>
      <c r="E93" s="7">
        <f t="shared" si="3"/>
        <v>15.741883885741219</v>
      </c>
    </row>
    <row r="94" spans="1:5" x14ac:dyDescent="0.35">
      <c r="A94" s="7">
        <v>93</v>
      </c>
      <c r="B94" s="2">
        <v>43600</v>
      </c>
      <c r="C94" s="4">
        <v>15.463317999999999</v>
      </c>
      <c r="D94" s="10">
        <f t="shared" si="2"/>
        <v>15.636917800000001</v>
      </c>
      <c r="E94" s="7">
        <f t="shared" si="3"/>
        <v>15.649028590494146</v>
      </c>
    </row>
    <row r="95" spans="1:5" x14ac:dyDescent="0.35">
      <c r="A95" s="7">
        <v>94</v>
      </c>
      <c r="B95" s="2">
        <v>43601</v>
      </c>
      <c r="C95" s="4">
        <v>15.221985</v>
      </c>
      <c r="D95" s="10">
        <f t="shared" si="2"/>
        <v>15.454918000000001</v>
      </c>
      <c r="E95" s="7">
        <f t="shared" si="3"/>
        <v>15.506680726996098</v>
      </c>
    </row>
    <row r="96" spans="1:5" x14ac:dyDescent="0.35">
      <c r="A96" s="7">
        <v>95</v>
      </c>
      <c r="B96" s="2">
        <v>43602</v>
      </c>
      <c r="C96" s="4">
        <v>14.068652999999999</v>
      </c>
      <c r="D96" s="10">
        <f t="shared" si="2"/>
        <v>15.075051800000001</v>
      </c>
      <c r="E96" s="7">
        <f t="shared" si="3"/>
        <v>15.027338151330733</v>
      </c>
    </row>
    <row r="97" spans="1:5" x14ac:dyDescent="0.35">
      <c r="A97" s="7">
        <v>96</v>
      </c>
      <c r="B97" s="2">
        <v>43605</v>
      </c>
      <c r="C97" s="4">
        <v>13.690652999999999</v>
      </c>
      <c r="D97" s="10">
        <f t="shared" si="2"/>
        <v>14.7863854</v>
      </c>
      <c r="E97" s="7">
        <f t="shared" si="3"/>
        <v>14.58177643422049</v>
      </c>
    </row>
    <row r="98" spans="1:5" x14ac:dyDescent="0.35">
      <c r="A98" s="7">
        <v>97</v>
      </c>
      <c r="B98" s="2">
        <v>43606</v>
      </c>
      <c r="C98" s="4">
        <v>13.671986</v>
      </c>
      <c r="D98" s="10">
        <f t="shared" si="2"/>
        <v>14.423318999999998</v>
      </c>
      <c r="E98" s="7">
        <f t="shared" si="3"/>
        <v>14.278512956146995</v>
      </c>
    </row>
    <row r="99" spans="1:5" x14ac:dyDescent="0.35">
      <c r="A99" s="7">
        <v>98</v>
      </c>
      <c r="B99" s="2">
        <v>43607</v>
      </c>
      <c r="C99" s="4">
        <v>12.848654</v>
      </c>
      <c r="D99" s="10">
        <f t="shared" si="2"/>
        <v>13.9003862</v>
      </c>
      <c r="E99" s="7">
        <f t="shared" si="3"/>
        <v>13.801893304097998</v>
      </c>
    </row>
    <row r="100" spans="1:5" x14ac:dyDescent="0.35">
      <c r="A100" s="7">
        <v>99</v>
      </c>
      <c r="B100" s="2">
        <v>43608</v>
      </c>
      <c r="C100" s="4">
        <v>13.032654000000001</v>
      </c>
      <c r="D100" s="10">
        <f t="shared" si="2"/>
        <v>13.462520000000001</v>
      </c>
      <c r="E100" s="7">
        <f t="shared" si="3"/>
        <v>13.545480202732</v>
      </c>
    </row>
    <row r="101" spans="1:5" x14ac:dyDescent="0.35">
      <c r="A101" s="7">
        <v>100</v>
      </c>
      <c r="B101" s="2">
        <v>43609</v>
      </c>
      <c r="C101" s="4">
        <v>12.708653999999999</v>
      </c>
      <c r="D101" s="10">
        <f t="shared" si="2"/>
        <v>13.1905202</v>
      </c>
      <c r="E101" s="7">
        <f t="shared" si="3"/>
        <v>13.266538135154667</v>
      </c>
    </row>
    <row r="102" spans="1:5" x14ac:dyDescent="0.35">
      <c r="A102" s="7">
        <v>101</v>
      </c>
      <c r="B102" s="2">
        <v>43613</v>
      </c>
      <c r="C102" s="4">
        <v>12.579986999999999</v>
      </c>
      <c r="D102" s="10">
        <f t="shared" si="2"/>
        <v>12.968387000000002</v>
      </c>
      <c r="E102" s="7">
        <f t="shared" si="3"/>
        <v>13.037687756769778</v>
      </c>
    </row>
    <row r="103" spans="1:5" x14ac:dyDescent="0.35">
      <c r="A103" s="7">
        <v>102</v>
      </c>
      <c r="B103" s="2">
        <v>43614</v>
      </c>
      <c r="C103" s="4">
        <v>12.657321</v>
      </c>
      <c r="D103" s="10">
        <f t="shared" si="2"/>
        <v>12.765454</v>
      </c>
      <c r="E103" s="7">
        <f t="shared" si="3"/>
        <v>12.910898837846519</v>
      </c>
    </row>
    <row r="104" spans="1:5" x14ac:dyDescent="0.35">
      <c r="A104" s="7">
        <v>103</v>
      </c>
      <c r="B104" s="2">
        <v>43615</v>
      </c>
      <c r="C104" s="4">
        <v>12.547986999999999</v>
      </c>
      <c r="D104" s="10">
        <f t="shared" si="2"/>
        <v>12.7053206</v>
      </c>
      <c r="E104" s="7">
        <f t="shared" si="3"/>
        <v>12.789928225231014</v>
      </c>
    </row>
    <row r="105" spans="1:5" x14ac:dyDescent="0.35">
      <c r="A105" s="7">
        <v>104</v>
      </c>
      <c r="B105" s="2">
        <v>43616</v>
      </c>
      <c r="C105" s="4">
        <v>12.343988</v>
      </c>
      <c r="D105" s="10">
        <f t="shared" si="2"/>
        <v>12.567587399999999</v>
      </c>
      <c r="E105" s="7">
        <f t="shared" si="3"/>
        <v>12.641281483487344</v>
      </c>
    </row>
    <row r="106" spans="1:5" x14ac:dyDescent="0.35">
      <c r="A106" s="7">
        <v>105</v>
      </c>
      <c r="B106" s="2">
        <v>43619</v>
      </c>
      <c r="C106" s="4">
        <v>11.931321000000001</v>
      </c>
      <c r="D106" s="10">
        <f t="shared" si="2"/>
        <v>12.4121208</v>
      </c>
      <c r="E106" s="7">
        <f t="shared" si="3"/>
        <v>12.404627988991564</v>
      </c>
    </row>
    <row r="107" spans="1:5" x14ac:dyDescent="0.35">
      <c r="A107" s="7">
        <v>106</v>
      </c>
      <c r="B107" s="2">
        <v>43620</v>
      </c>
      <c r="C107" s="4">
        <v>12.906654</v>
      </c>
      <c r="D107" s="10">
        <f t="shared" si="2"/>
        <v>12.4774542</v>
      </c>
      <c r="E107" s="7">
        <f t="shared" si="3"/>
        <v>12.571969992661044</v>
      </c>
    </row>
    <row r="108" spans="1:5" x14ac:dyDescent="0.35">
      <c r="A108" s="7">
        <v>107</v>
      </c>
      <c r="B108" s="2">
        <v>43621</v>
      </c>
      <c r="C108" s="4">
        <v>13.105987000000001</v>
      </c>
      <c r="D108" s="10">
        <f t="shared" si="2"/>
        <v>12.5671874</v>
      </c>
      <c r="E108" s="7">
        <f t="shared" si="3"/>
        <v>12.74997566177403</v>
      </c>
    </row>
    <row r="109" spans="1:5" x14ac:dyDescent="0.35">
      <c r="A109" s="7">
        <v>108</v>
      </c>
      <c r="B109" s="2">
        <v>43622</v>
      </c>
      <c r="C109" s="4">
        <v>13.729986</v>
      </c>
      <c r="D109" s="10">
        <f t="shared" si="2"/>
        <v>12.803587199999999</v>
      </c>
      <c r="E109" s="7">
        <f t="shared" si="3"/>
        <v>13.07664577451602</v>
      </c>
    </row>
    <row r="110" spans="1:5" x14ac:dyDescent="0.35">
      <c r="A110" s="7">
        <v>109</v>
      </c>
      <c r="B110" s="2">
        <v>43623</v>
      </c>
      <c r="C110" s="4">
        <v>13.633319999999999</v>
      </c>
      <c r="D110" s="10">
        <f t="shared" si="2"/>
        <v>13.061453599999998</v>
      </c>
      <c r="E110" s="7">
        <f t="shared" si="3"/>
        <v>13.262203849677348</v>
      </c>
    </row>
    <row r="111" spans="1:5" x14ac:dyDescent="0.35">
      <c r="A111" s="7">
        <v>110</v>
      </c>
      <c r="B111" s="2">
        <v>43626</v>
      </c>
      <c r="C111" s="4">
        <v>14.191986</v>
      </c>
      <c r="D111" s="10">
        <f t="shared" si="2"/>
        <v>13.5135866</v>
      </c>
      <c r="E111" s="7">
        <f t="shared" si="3"/>
        <v>13.572131233118235</v>
      </c>
    </row>
    <row r="112" spans="1:5" x14ac:dyDescent="0.35">
      <c r="A112" s="7">
        <v>111</v>
      </c>
      <c r="B112" s="2">
        <v>43627</v>
      </c>
      <c r="C112" s="4">
        <v>14.473319</v>
      </c>
      <c r="D112" s="10">
        <f t="shared" si="2"/>
        <v>13.8269196</v>
      </c>
      <c r="E112" s="7">
        <f t="shared" si="3"/>
        <v>13.872527155412158</v>
      </c>
    </row>
    <row r="113" spans="1:5" x14ac:dyDescent="0.35">
      <c r="A113" s="7">
        <v>112</v>
      </c>
      <c r="B113" s="2">
        <v>43628</v>
      </c>
      <c r="C113" s="4">
        <v>13.950653000000001</v>
      </c>
      <c r="D113" s="10">
        <f t="shared" si="2"/>
        <v>13.9958528</v>
      </c>
      <c r="E113" s="7">
        <f t="shared" si="3"/>
        <v>13.898569103608105</v>
      </c>
    </row>
    <row r="114" spans="1:5" x14ac:dyDescent="0.35">
      <c r="A114" s="7">
        <v>113</v>
      </c>
      <c r="B114" s="2">
        <v>43629</v>
      </c>
      <c r="C114" s="4">
        <v>14.260652</v>
      </c>
      <c r="D114" s="10">
        <f t="shared" si="2"/>
        <v>14.101986</v>
      </c>
      <c r="E114" s="7">
        <f t="shared" si="3"/>
        <v>14.019263402405404</v>
      </c>
    </row>
    <row r="115" spans="1:5" x14ac:dyDescent="0.35">
      <c r="A115" s="7">
        <v>114</v>
      </c>
      <c r="B115" s="2">
        <v>43630</v>
      </c>
      <c r="C115" s="4">
        <v>14.327985999999999</v>
      </c>
      <c r="D115" s="10">
        <f t="shared" si="2"/>
        <v>14.240919199999999</v>
      </c>
      <c r="E115" s="7">
        <f t="shared" si="3"/>
        <v>14.122170934936936</v>
      </c>
    </row>
    <row r="116" spans="1:5" x14ac:dyDescent="0.35">
      <c r="A116" s="7">
        <v>115</v>
      </c>
      <c r="B116" s="2">
        <v>43633</v>
      </c>
      <c r="C116" s="4">
        <v>15.001984999999999</v>
      </c>
      <c r="D116" s="10">
        <f t="shared" si="2"/>
        <v>14.402919000000001</v>
      </c>
      <c r="E116" s="7">
        <f t="shared" si="3"/>
        <v>14.415442289957957</v>
      </c>
    </row>
    <row r="117" spans="1:5" x14ac:dyDescent="0.35">
      <c r="A117" s="7">
        <v>116</v>
      </c>
      <c r="B117" s="2">
        <v>43634</v>
      </c>
      <c r="C117" s="4">
        <v>14.982652</v>
      </c>
      <c r="D117" s="10">
        <f t="shared" si="2"/>
        <v>14.5047856</v>
      </c>
      <c r="E117" s="7">
        <f t="shared" si="3"/>
        <v>14.604512193305306</v>
      </c>
    </row>
    <row r="118" spans="1:5" x14ac:dyDescent="0.35">
      <c r="A118" s="7">
        <v>117</v>
      </c>
      <c r="B118" s="2">
        <v>43635</v>
      </c>
      <c r="C118" s="4">
        <v>15.095318000000001</v>
      </c>
      <c r="D118" s="10">
        <f t="shared" si="2"/>
        <v>14.7337186</v>
      </c>
      <c r="E118" s="7">
        <f t="shared" si="3"/>
        <v>14.768114128870206</v>
      </c>
    </row>
    <row r="119" spans="1:5" x14ac:dyDescent="0.35">
      <c r="A119" s="7">
        <v>118</v>
      </c>
      <c r="B119" s="2">
        <v>43636</v>
      </c>
      <c r="C119" s="4">
        <v>14.641318999999999</v>
      </c>
      <c r="D119" s="10">
        <f t="shared" si="2"/>
        <v>14.809852000000001</v>
      </c>
      <c r="E119" s="7">
        <f t="shared" si="3"/>
        <v>14.72584908591347</v>
      </c>
    </row>
    <row r="120" spans="1:5" x14ac:dyDescent="0.35">
      <c r="A120" s="7">
        <v>119</v>
      </c>
      <c r="B120" s="2">
        <v>43637</v>
      </c>
      <c r="C120" s="4">
        <v>14.790652</v>
      </c>
      <c r="D120" s="10">
        <f t="shared" si="2"/>
        <v>14.902385199999998</v>
      </c>
      <c r="E120" s="7">
        <f t="shared" si="3"/>
        <v>14.747450057275648</v>
      </c>
    </row>
    <row r="121" spans="1:5" x14ac:dyDescent="0.35">
      <c r="A121" s="7">
        <v>120</v>
      </c>
      <c r="B121" s="2">
        <v>43640</v>
      </c>
      <c r="C121" s="4">
        <v>14.909318000000001</v>
      </c>
      <c r="D121" s="10">
        <f t="shared" si="2"/>
        <v>14.883851800000002</v>
      </c>
      <c r="E121" s="7">
        <f t="shared" si="3"/>
        <v>14.801406038183767</v>
      </c>
    </row>
    <row r="122" spans="1:5" x14ac:dyDescent="0.35">
      <c r="A122" s="7">
        <v>121</v>
      </c>
      <c r="B122" s="2">
        <v>43641</v>
      </c>
      <c r="C122" s="4">
        <v>14.650651999999999</v>
      </c>
      <c r="D122" s="10">
        <f t="shared" si="2"/>
        <v>14.817451800000001</v>
      </c>
      <c r="E122" s="7">
        <f t="shared" si="3"/>
        <v>14.751154692122512</v>
      </c>
    </row>
    <row r="123" spans="1:5" x14ac:dyDescent="0.35">
      <c r="A123" s="7">
        <v>122</v>
      </c>
      <c r="B123" s="2">
        <v>43642</v>
      </c>
      <c r="C123" s="4">
        <v>14.617984999999999</v>
      </c>
      <c r="D123" s="10">
        <f t="shared" si="2"/>
        <v>14.721985200000001</v>
      </c>
      <c r="E123" s="7">
        <f t="shared" si="3"/>
        <v>14.706764794748342</v>
      </c>
    </row>
    <row r="124" spans="1:5" x14ac:dyDescent="0.35">
      <c r="A124" s="7">
        <v>123</v>
      </c>
      <c r="B124" s="2">
        <v>43643</v>
      </c>
      <c r="C124" s="4">
        <v>14.855985</v>
      </c>
      <c r="D124" s="10">
        <f t="shared" si="2"/>
        <v>14.764918399999999</v>
      </c>
      <c r="E124" s="7">
        <f t="shared" si="3"/>
        <v>14.756504863165562</v>
      </c>
    </row>
    <row r="125" spans="1:5" x14ac:dyDescent="0.35">
      <c r="A125" s="7">
        <v>124</v>
      </c>
      <c r="B125" s="2">
        <v>43644</v>
      </c>
      <c r="C125" s="4">
        <v>14.897318</v>
      </c>
      <c r="D125" s="10">
        <f t="shared" si="2"/>
        <v>14.7862516</v>
      </c>
      <c r="E125" s="7">
        <f t="shared" si="3"/>
        <v>14.803442575443709</v>
      </c>
    </row>
    <row r="126" spans="1:5" x14ac:dyDescent="0.35">
      <c r="A126" s="7">
        <v>125</v>
      </c>
      <c r="B126" s="2">
        <v>43647</v>
      </c>
      <c r="C126" s="4">
        <v>15.144652000000001</v>
      </c>
      <c r="D126" s="10">
        <f t="shared" si="2"/>
        <v>14.833318400000001</v>
      </c>
      <c r="E126" s="7">
        <f t="shared" si="3"/>
        <v>14.917179050295807</v>
      </c>
    </row>
    <row r="127" spans="1:5" x14ac:dyDescent="0.35">
      <c r="A127" s="7">
        <v>126</v>
      </c>
      <c r="B127" s="2">
        <v>43648</v>
      </c>
      <c r="C127" s="4">
        <v>14.969984999999999</v>
      </c>
      <c r="D127" s="10">
        <f t="shared" si="2"/>
        <v>14.897184999999999</v>
      </c>
      <c r="E127" s="7">
        <f t="shared" si="3"/>
        <v>14.934781033530538</v>
      </c>
    </row>
    <row r="128" spans="1:5" x14ac:dyDescent="0.35">
      <c r="A128" s="7">
        <v>127</v>
      </c>
      <c r="B128" s="2">
        <v>43649</v>
      </c>
      <c r="C128" s="4">
        <v>15.659984</v>
      </c>
      <c r="D128" s="10">
        <f t="shared" si="2"/>
        <v>15.105584799999999</v>
      </c>
      <c r="E128" s="7">
        <f t="shared" si="3"/>
        <v>15.176515355687027</v>
      </c>
    </row>
    <row r="129" spans="1:5" x14ac:dyDescent="0.35">
      <c r="A129" s="7">
        <v>128</v>
      </c>
      <c r="B129" s="2">
        <v>43651</v>
      </c>
      <c r="C129" s="4">
        <v>15.539984</v>
      </c>
      <c r="D129" s="10">
        <f t="shared" si="2"/>
        <v>15.242384599999999</v>
      </c>
      <c r="E129" s="7">
        <f t="shared" si="3"/>
        <v>15.297671570458018</v>
      </c>
    </row>
    <row r="130" spans="1:5" x14ac:dyDescent="0.35">
      <c r="A130" s="7">
        <v>129</v>
      </c>
      <c r="B130" s="2">
        <v>43654</v>
      </c>
      <c r="C130" s="4">
        <v>15.355985</v>
      </c>
      <c r="D130" s="10">
        <f t="shared" si="2"/>
        <v>15.334118</v>
      </c>
      <c r="E130" s="7">
        <f t="shared" si="3"/>
        <v>15.317109380305347</v>
      </c>
    </row>
    <row r="131" spans="1:5" x14ac:dyDescent="0.35">
      <c r="A131" s="7">
        <v>130</v>
      </c>
      <c r="B131" s="2">
        <v>43655</v>
      </c>
      <c r="C131" s="4">
        <v>15.337318</v>
      </c>
      <c r="D131" s="10">
        <f t="shared" si="2"/>
        <v>15.372651199999998</v>
      </c>
      <c r="E131" s="7">
        <f t="shared" si="3"/>
        <v>15.323845586870231</v>
      </c>
    </row>
    <row r="132" spans="1:5" x14ac:dyDescent="0.35">
      <c r="A132" s="7">
        <v>131</v>
      </c>
      <c r="B132" s="2">
        <v>43656</v>
      </c>
      <c r="C132" s="4">
        <v>15.927984</v>
      </c>
      <c r="D132" s="10">
        <f t="shared" si="2"/>
        <v>15.564250999999999</v>
      </c>
      <c r="E132" s="7">
        <f t="shared" si="3"/>
        <v>15.525225057913488</v>
      </c>
    </row>
    <row r="133" spans="1:5" x14ac:dyDescent="0.35">
      <c r="A133" s="7">
        <v>132</v>
      </c>
      <c r="B133" s="2">
        <v>43657</v>
      </c>
      <c r="C133" s="4">
        <v>15.906651</v>
      </c>
      <c r="D133" s="10">
        <f t="shared" si="2"/>
        <v>15.613584400000002</v>
      </c>
      <c r="E133" s="7">
        <f t="shared" si="3"/>
        <v>15.652367038608993</v>
      </c>
    </row>
    <row r="134" spans="1:5" x14ac:dyDescent="0.35">
      <c r="A134" s="7">
        <v>133</v>
      </c>
      <c r="B134" s="2">
        <v>43658</v>
      </c>
      <c r="C134" s="4">
        <v>16.338650000000001</v>
      </c>
      <c r="D134" s="10">
        <f t="shared" si="2"/>
        <v>15.773317600000002</v>
      </c>
      <c r="E134" s="7">
        <f t="shared" si="3"/>
        <v>15.881128025739329</v>
      </c>
    </row>
    <row r="135" spans="1:5" x14ac:dyDescent="0.35">
      <c r="A135" s="7">
        <v>134</v>
      </c>
      <c r="B135" s="2">
        <v>43661</v>
      </c>
      <c r="C135" s="4">
        <v>16.899982999999999</v>
      </c>
      <c r="D135" s="10">
        <f t="shared" ref="D135:D198" si="4">+AVERAGE(C131:C135)</f>
        <v>16.082117199999999</v>
      </c>
      <c r="E135" s="7">
        <f t="shared" si="3"/>
        <v>16.220746350492888</v>
      </c>
    </row>
    <row r="136" spans="1:5" x14ac:dyDescent="0.35">
      <c r="A136" s="7">
        <v>135</v>
      </c>
      <c r="B136" s="2">
        <v>43662</v>
      </c>
      <c r="C136" s="4">
        <v>16.825316999999998</v>
      </c>
      <c r="D136" s="10">
        <f t="shared" si="4"/>
        <v>16.379716999999999</v>
      </c>
      <c r="E136" s="7">
        <f t="shared" si="3"/>
        <v>16.422269900328594</v>
      </c>
    </row>
    <row r="137" spans="1:5" x14ac:dyDescent="0.35">
      <c r="A137" s="7">
        <v>136</v>
      </c>
      <c r="B137" s="2">
        <v>43663</v>
      </c>
      <c r="C137" s="4">
        <v>16.990649999999999</v>
      </c>
      <c r="D137" s="10">
        <f t="shared" si="4"/>
        <v>16.592250199999999</v>
      </c>
      <c r="E137" s="7">
        <f t="shared" ref="E137:E200" si="5">+C137*$K$1+E136*(1-$K$1)</f>
        <v>16.611729933552397</v>
      </c>
    </row>
    <row r="138" spans="1:5" x14ac:dyDescent="0.35">
      <c r="A138" s="7">
        <v>137</v>
      </c>
      <c r="B138" s="2">
        <v>43664</v>
      </c>
      <c r="C138" s="4">
        <v>16.902650000000001</v>
      </c>
      <c r="D138" s="10">
        <f t="shared" si="4"/>
        <v>16.791449999999998</v>
      </c>
      <c r="E138" s="7">
        <f t="shared" si="5"/>
        <v>16.708703289034933</v>
      </c>
    </row>
    <row r="139" spans="1:5" x14ac:dyDescent="0.35">
      <c r="A139" s="7">
        <v>138</v>
      </c>
      <c r="B139" s="2">
        <v>43665</v>
      </c>
      <c r="C139" s="4">
        <v>17.211983</v>
      </c>
      <c r="D139" s="10">
        <f t="shared" si="4"/>
        <v>16.966116599999999</v>
      </c>
      <c r="E139" s="7">
        <f t="shared" si="5"/>
        <v>16.876463192689958</v>
      </c>
    </row>
    <row r="140" spans="1:5" x14ac:dyDescent="0.35">
      <c r="A140" s="7">
        <v>139</v>
      </c>
      <c r="B140" s="2">
        <v>43668</v>
      </c>
      <c r="C140" s="4">
        <v>17.045316</v>
      </c>
      <c r="D140" s="10">
        <f t="shared" si="4"/>
        <v>16.9951832</v>
      </c>
      <c r="E140" s="7">
        <f t="shared" si="5"/>
        <v>16.932747461793305</v>
      </c>
    </row>
    <row r="141" spans="1:5" x14ac:dyDescent="0.35">
      <c r="A141" s="7">
        <v>140</v>
      </c>
      <c r="B141" s="2">
        <v>43669</v>
      </c>
      <c r="C141" s="4">
        <v>17.344649</v>
      </c>
      <c r="D141" s="10">
        <f t="shared" si="4"/>
        <v>17.099049600000001</v>
      </c>
      <c r="E141" s="7">
        <f t="shared" si="5"/>
        <v>17.070047974528869</v>
      </c>
    </row>
    <row r="142" spans="1:5" x14ac:dyDescent="0.35">
      <c r="A142" s="7">
        <v>141</v>
      </c>
      <c r="B142" s="2">
        <v>43670</v>
      </c>
      <c r="C142" s="4">
        <v>17.658649</v>
      </c>
      <c r="D142" s="10">
        <f t="shared" si="4"/>
        <v>17.2326494</v>
      </c>
      <c r="E142" s="7">
        <f t="shared" si="5"/>
        <v>17.266248316352581</v>
      </c>
    </row>
    <row r="143" spans="1:5" x14ac:dyDescent="0.35">
      <c r="A143" s="7">
        <v>142</v>
      </c>
      <c r="B143" s="2">
        <v>43671</v>
      </c>
      <c r="C143" s="4">
        <v>15.254651000000001</v>
      </c>
      <c r="D143" s="10">
        <f t="shared" si="4"/>
        <v>16.903049599999999</v>
      </c>
      <c r="E143" s="7">
        <f t="shared" si="5"/>
        <v>16.595715877568388</v>
      </c>
    </row>
    <row r="144" spans="1:5" x14ac:dyDescent="0.35">
      <c r="A144" s="7">
        <v>143</v>
      </c>
      <c r="B144" s="2">
        <v>43672</v>
      </c>
      <c r="C144" s="4">
        <v>15.202650999999999</v>
      </c>
      <c r="D144" s="10">
        <f t="shared" si="4"/>
        <v>16.5011832</v>
      </c>
      <c r="E144" s="7">
        <f t="shared" si="5"/>
        <v>16.131360918378924</v>
      </c>
    </row>
    <row r="145" spans="1:5" x14ac:dyDescent="0.35">
      <c r="A145" s="7">
        <v>144</v>
      </c>
      <c r="B145" s="2">
        <v>43675</v>
      </c>
      <c r="C145" s="4">
        <v>15.717984</v>
      </c>
      <c r="D145" s="10">
        <f t="shared" si="4"/>
        <v>16.235716799999999</v>
      </c>
      <c r="E145" s="7">
        <f t="shared" si="5"/>
        <v>15.993568612252616</v>
      </c>
    </row>
    <row r="146" spans="1:5" x14ac:dyDescent="0.35">
      <c r="A146" s="7">
        <v>145</v>
      </c>
      <c r="B146" s="2">
        <v>43676</v>
      </c>
      <c r="C146" s="4">
        <v>16.150651</v>
      </c>
      <c r="D146" s="10">
        <f t="shared" si="4"/>
        <v>15.996917199999999</v>
      </c>
      <c r="E146" s="7">
        <f t="shared" si="5"/>
        <v>16.045929408168412</v>
      </c>
    </row>
    <row r="147" spans="1:5" x14ac:dyDescent="0.35">
      <c r="A147" s="7">
        <v>146</v>
      </c>
      <c r="B147" s="2">
        <v>43677</v>
      </c>
      <c r="C147" s="4">
        <v>16.107316999999998</v>
      </c>
      <c r="D147" s="10">
        <f t="shared" si="4"/>
        <v>15.686650799999999</v>
      </c>
      <c r="E147" s="7">
        <f t="shared" si="5"/>
        <v>16.066391938778942</v>
      </c>
    </row>
    <row r="148" spans="1:5" x14ac:dyDescent="0.35">
      <c r="A148" s="7">
        <v>147</v>
      </c>
      <c r="B148" s="2">
        <v>43678</v>
      </c>
      <c r="C148" s="4">
        <v>15.589983999999999</v>
      </c>
      <c r="D148" s="10">
        <f t="shared" si="4"/>
        <v>15.753717399999999</v>
      </c>
      <c r="E148" s="7">
        <f t="shared" si="5"/>
        <v>15.907589292519296</v>
      </c>
    </row>
    <row r="149" spans="1:5" x14ac:dyDescent="0.35">
      <c r="A149" s="7">
        <v>148</v>
      </c>
      <c r="B149" s="2">
        <v>43679</v>
      </c>
      <c r="C149" s="4">
        <v>15.622650999999999</v>
      </c>
      <c r="D149" s="10">
        <f t="shared" si="4"/>
        <v>15.837717399999999</v>
      </c>
      <c r="E149" s="7">
        <f t="shared" si="5"/>
        <v>15.81260986167953</v>
      </c>
    </row>
    <row r="150" spans="1:5" x14ac:dyDescent="0.35">
      <c r="A150" s="7">
        <v>149</v>
      </c>
      <c r="B150" s="2">
        <v>43682</v>
      </c>
      <c r="C150" s="4">
        <v>15.221318</v>
      </c>
      <c r="D150" s="10">
        <f t="shared" si="4"/>
        <v>15.738384199999999</v>
      </c>
      <c r="E150" s="7">
        <f t="shared" si="5"/>
        <v>15.615512574453021</v>
      </c>
    </row>
    <row r="151" spans="1:5" x14ac:dyDescent="0.35">
      <c r="A151" s="7">
        <v>150</v>
      </c>
      <c r="B151" s="2">
        <v>43683</v>
      </c>
      <c r="C151" s="4">
        <v>15.383317999999999</v>
      </c>
      <c r="D151" s="10">
        <f t="shared" si="4"/>
        <v>15.584917600000001</v>
      </c>
      <c r="E151" s="7">
        <f t="shared" si="5"/>
        <v>15.538114382968683</v>
      </c>
    </row>
    <row r="152" spans="1:5" x14ac:dyDescent="0.35">
      <c r="A152" s="7">
        <v>151</v>
      </c>
      <c r="B152" s="2">
        <v>43684</v>
      </c>
      <c r="C152" s="4">
        <v>15.561318</v>
      </c>
      <c r="D152" s="10">
        <f t="shared" si="4"/>
        <v>15.475717800000002</v>
      </c>
      <c r="E152" s="7">
        <f t="shared" si="5"/>
        <v>15.545848921979124</v>
      </c>
    </row>
    <row r="153" spans="1:5" x14ac:dyDescent="0.35">
      <c r="A153" s="7">
        <v>152</v>
      </c>
      <c r="B153" s="2">
        <v>43685</v>
      </c>
      <c r="C153" s="4">
        <v>15.886651000000001</v>
      </c>
      <c r="D153" s="10">
        <f t="shared" si="4"/>
        <v>15.535051200000002</v>
      </c>
      <c r="E153" s="7">
        <f t="shared" si="5"/>
        <v>15.65944961465275</v>
      </c>
    </row>
    <row r="154" spans="1:5" x14ac:dyDescent="0.35">
      <c r="A154" s="7">
        <v>153</v>
      </c>
      <c r="B154" s="2">
        <v>43686</v>
      </c>
      <c r="C154" s="4">
        <v>15.667318</v>
      </c>
      <c r="D154" s="10">
        <f t="shared" si="4"/>
        <v>15.543984599999998</v>
      </c>
      <c r="E154" s="7">
        <f t="shared" si="5"/>
        <v>15.662072409768502</v>
      </c>
    </row>
    <row r="155" spans="1:5" x14ac:dyDescent="0.35">
      <c r="A155" s="7">
        <v>154</v>
      </c>
      <c r="B155" s="2">
        <v>43689</v>
      </c>
      <c r="C155" s="4">
        <v>15.267318</v>
      </c>
      <c r="D155" s="10">
        <f t="shared" si="4"/>
        <v>15.5531846</v>
      </c>
      <c r="E155" s="7">
        <f t="shared" si="5"/>
        <v>15.530487606512335</v>
      </c>
    </row>
    <row r="156" spans="1:5" x14ac:dyDescent="0.35">
      <c r="A156" s="7">
        <v>155</v>
      </c>
      <c r="B156" s="2">
        <v>43690</v>
      </c>
      <c r="C156" s="4">
        <v>15.666651</v>
      </c>
      <c r="D156" s="10">
        <f t="shared" si="4"/>
        <v>15.6098512</v>
      </c>
      <c r="E156" s="7">
        <f t="shared" si="5"/>
        <v>15.575875404341556</v>
      </c>
    </row>
    <row r="157" spans="1:5" x14ac:dyDescent="0.35">
      <c r="A157" s="7">
        <v>156</v>
      </c>
      <c r="B157" s="2">
        <v>43691</v>
      </c>
      <c r="C157" s="4">
        <v>14.641318999999999</v>
      </c>
      <c r="D157" s="10">
        <f t="shared" si="4"/>
        <v>15.425851399999999</v>
      </c>
      <c r="E157" s="7">
        <f t="shared" si="5"/>
        <v>15.26435660289437</v>
      </c>
    </row>
    <row r="158" spans="1:5" x14ac:dyDescent="0.35">
      <c r="A158" s="7">
        <v>157</v>
      </c>
      <c r="B158" s="2">
        <v>43692</v>
      </c>
      <c r="C158" s="4">
        <v>14.375985999999999</v>
      </c>
      <c r="D158" s="10">
        <f t="shared" si="4"/>
        <v>15.123718399999998</v>
      </c>
      <c r="E158" s="7">
        <f t="shared" si="5"/>
        <v>14.968233068596247</v>
      </c>
    </row>
    <row r="159" spans="1:5" x14ac:dyDescent="0.35">
      <c r="A159" s="7">
        <v>158</v>
      </c>
      <c r="B159" s="2">
        <v>43693</v>
      </c>
      <c r="C159" s="4">
        <v>14.662652</v>
      </c>
      <c r="D159" s="10">
        <f t="shared" si="4"/>
        <v>14.922785199999998</v>
      </c>
      <c r="E159" s="7">
        <f t="shared" si="5"/>
        <v>14.866372712397498</v>
      </c>
    </row>
    <row r="160" spans="1:5" x14ac:dyDescent="0.35">
      <c r="A160" s="7">
        <v>159</v>
      </c>
      <c r="B160" s="2">
        <v>43696</v>
      </c>
      <c r="C160" s="4">
        <v>15.121985</v>
      </c>
      <c r="D160" s="10">
        <f t="shared" si="4"/>
        <v>14.8937186</v>
      </c>
      <c r="E160" s="7">
        <f t="shared" si="5"/>
        <v>14.951576808264999</v>
      </c>
    </row>
    <row r="161" spans="1:5" x14ac:dyDescent="0.35">
      <c r="A161" s="7">
        <v>160</v>
      </c>
      <c r="B161" s="2">
        <v>43697</v>
      </c>
      <c r="C161" s="4">
        <v>15.057318</v>
      </c>
      <c r="D161" s="10">
        <f t="shared" si="4"/>
        <v>14.771852000000001</v>
      </c>
      <c r="E161" s="7">
        <f t="shared" si="5"/>
        <v>14.986823872176668</v>
      </c>
    </row>
    <row r="162" spans="1:5" x14ac:dyDescent="0.35">
      <c r="A162" s="7">
        <v>161</v>
      </c>
      <c r="B162" s="2">
        <v>43698</v>
      </c>
      <c r="C162" s="4">
        <v>14.721985</v>
      </c>
      <c r="D162" s="10">
        <f t="shared" si="4"/>
        <v>14.7879852</v>
      </c>
      <c r="E162" s="7">
        <f t="shared" si="5"/>
        <v>14.89854424811778</v>
      </c>
    </row>
    <row r="163" spans="1:5" x14ac:dyDescent="0.35">
      <c r="A163" s="7">
        <v>162</v>
      </c>
      <c r="B163" s="2">
        <v>43699</v>
      </c>
      <c r="C163" s="4">
        <v>14.809984999999999</v>
      </c>
      <c r="D163" s="10">
        <f t="shared" si="4"/>
        <v>14.874784999999999</v>
      </c>
      <c r="E163" s="7">
        <f t="shared" si="5"/>
        <v>14.869024498745187</v>
      </c>
    </row>
    <row r="164" spans="1:5" x14ac:dyDescent="0.35">
      <c r="A164" s="7">
        <v>163</v>
      </c>
      <c r="B164" s="2">
        <v>43700</v>
      </c>
      <c r="C164" s="4">
        <v>14.093318999999999</v>
      </c>
      <c r="D164" s="10">
        <f t="shared" si="4"/>
        <v>14.7609184</v>
      </c>
      <c r="E164" s="7">
        <f t="shared" si="5"/>
        <v>14.610455999163459</v>
      </c>
    </row>
    <row r="165" spans="1:5" x14ac:dyDescent="0.35">
      <c r="A165" s="7">
        <v>164</v>
      </c>
      <c r="B165" s="2">
        <v>43703</v>
      </c>
      <c r="C165" s="4">
        <v>14.333318999999999</v>
      </c>
      <c r="D165" s="10">
        <f t="shared" si="4"/>
        <v>14.603185199999999</v>
      </c>
      <c r="E165" s="7">
        <f t="shared" si="5"/>
        <v>14.518076999442307</v>
      </c>
    </row>
    <row r="166" spans="1:5" x14ac:dyDescent="0.35">
      <c r="A166" s="7">
        <v>165</v>
      </c>
      <c r="B166" s="2">
        <v>43704</v>
      </c>
      <c r="C166" s="4">
        <v>14.271986</v>
      </c>
      <c r="D166" s="10">
        <f t="shared" si="4"/>
        <v>14.446118799999999</v>
      </c>
      <c r="E166" s="7">
        <f t="shared" si="5"/>
        <v>14.436046666294873</v>
      </c>
    </row>
    <row r="167" spans="1:5" x14ac:dyDescent="0.35">
      <c r="A167" s="7">
        <v>166</v>
      </c>
      <c r="B167" s="2">
        <v>43705</v>
      </c>
      <c r="C167" s="4">
        <v>14.372652</v>
      </c>
      <c r="D167" s="10">
        <f t="shared" si="4"/>
        <v>14.3762522</v>
      </c>
      <c r="E167" s="7">
        <f t="shared" si="5"/>
        <v>14.41491511086325</v>
      </c>
    </row>
    <row r="168" spans="1:5" x14ac:dyDescent="0.35">
      <c r="A168" s="7">
        <v>167</v>
      </c>
      <c r="B168" s="2">
        <v>43706</v>
      </c>
      <c r="C168" s="4">
        <v>14.780652</v>
      </c>
      <c r="D168" s="10">
        <f t="shared" si="4"/>
        <v>14.370385600000001</v>
      </c>
      <c r="E168" s="7">
        <f t="shared" si="5"/>
        <v>14.536827407242168</v>
      </c>
    </row>
    <row r="169" spans="1:5" x14ac:dyDescent="0.35">
      <c r="A169" s="7">
        <v>168</v>
      </c>
      <c r="B169" s="2">
        <v>43707</v>
      </c>
      <c r="C169" s="4">
        <v>15.040652</v>
      </c>
      <c r="D169" s="10">
        <f t="shared" si="4"/>
        <v>14.5598522</v>
      </c>
      <c r="E169" s="7">
        <f t="shared" si="5"/>
        <v>14.704768938161447</v>
      </c>
    </row>
    <row r="170" spans="1:5" x14ac:dyDescent="0.35">
      <c r="A170" s="7">
        <v>169</v>
      </c>
      <c r="B170" s="2">
        <v>43711</v>
      </c>
      <c r="C170" s="4">
        <v>15.000652000000001</v>
      </c>
      <c r="D170" s="10">
        <f t="shared" si="4"/>
        <v>14.6933188</v>
      </c>
      <c r="E170" s="7">
        <f t="shared" si="5"/>
        <v>14.803396625440966</v>
      </c>
    </row>
    <row r="171" spans="1:5" x14ac:dyDescent="0.35">
      <c r="A171" s="7">
        <v>170</v>
      </c>
      <c r="B171" s="2">
        <v>43712</v>
      </c>
      <c r="C171" s="4">
        <v>14.711985</v>
      </c>
      <c r="D171" s="10">
        <f t="shared" si="4"/>
        <v>14.781318600000001</v>
      </c>
      <c r="E171" s="7">
        <f t="shared" si="5"/>
        <v>14.772926083627311</v>
      </c>
    </row>
    <row r="172" spans="1:5" x14ac:dyDescent="0.35">
      <c r="A172" s="7">
        <v>171</v>
      </c>
      <c r="B172" s="2">
        <v>43713</v>
      </c>
      <c r="C172" s="4">
        <v>15.305318</v>
      </c>
      <c r="D172" s="10">
        <f t="shared" si="4"/>
        <v>14.9678518</v>
      </c>
      <c r="E172" s="7">
        <f t="shared" si="5"/>
        <v>14.950390055751541</v>
      </c>
    </row>
    <row r="173" spans="1:5" x14ac:dyDescent="0.35">
      <c r="A173" s="7">
        <v>172</v>
      </c>
      <c r="B173" s="2">
        <v>43714</v>
      </c>
      <c r="C173" s="4">
        <v>15.163318</v>
      </c>
      <c r="D173" s="10">
        <f t="shared" si="4"/>
        <v>15.044385</v>
      </c>
      <c r="E173" s="7">
        <f t="shared" si="5"/>
        <v>15.021366037167695</v>
      </c>
    </row>
    <row r="174" spans="1:5" x14ac:dyDescent="0.35">
      <c r="A174" s="7">
        <v>173</v>
      </c>
      <c r="B174" s="2">
        <v>43717</v>
      </c>
      <c r="C174" s="4">
        <v>15.452650999999999</v>
      </c>
      <c r="D174" s="10">
        <f t="shared" si="4"/>
        <v>15.126784800000001</v>
      </c>
      <c r="E174" s="7">
        <f t="shared" si="5"/>
        <v>15.165127691445132</v>
      </c>
    </row>
    <row r="175" spans="1:5" x14ac:dyDescent="0.35">
      <c r="A175" s="7">
        <v>174</v>
      </c>
      <c r="B175" s="2">
        <v>43718</v>
      </c>
      <c r="C175" s="4">
        <v>15.702650999999999</v>
      </c>
      <c r="D175" s="10">
        <f t="shared" si="4"/>
        <v>15.267184600000002</v>
      </c>
      <c r="E175" s="7">
        <f t="shared" si="5"/>
        <v>15.344302127630089</v>
      </c>
    </row>
    <row r="176" spans="1:5" x14ac:dyDescent="0.35">
      <c r="A176" s="7">
        <v>175</v>
      </c>
      <c r="B176" s="2">
        <v>43719</v>
      </c>
      <c r="C176" s="4">
        <v>16.473317000000002</v>
      </c>
      <c r="D176" s="10">
        <f t="shared" si="4"/>
        <v>15.619450999999998</v>
      </c>
      <c r="E176" s="7">
        <f t="shared" si="5"/>
        <v>15.720640418420061</v>
      </c>
    </row>
    <row r="177" spans="1:5" x14ac:dyDescent="0.35">
      <c r="A177" s="7">
        <v>176</v>
      </c>
      <c r="B177" s="2">
        <v>43720</v>
      </c>
      <c r="C177" s="4">
        <v>16.391317000000001</v>
      </c>
      <c r="D177" s="10">
        <f t="shared" si="4"/>
        <v>15.836650800000001</v>
      </c>
      <c r="E177" s="7">
        <f t="shared" si="5"/>
        <v>15.944199278946709</v>
      </c>
    </row>
    <row r="178" spans="1:5" x14ac:dyDescent="0.35">
      <c r="A178" s="7">
        <v>177</v>
      </c>
      <c r="B178" s="2">
        <v>43721</v>
      </c>
      <c r="C178" s="4">
        <v>16.34665</v>
      </c>
      <c r="D178" s="10">
        <f t="shared" si="4"/>
        <v>16.073317199999998</v>
      </c>
      <c r="E178" s="7">
        <f t="shared" si="5"/>
        <v>16.078349519297806</v>
      </c>
    </row>
    <row r="179" spans="1:5" x14ac:dyDescent="0.35">
      <c r="A179" s="7">
        <v>178</v>
      </c>
      <c r="B179" s="2">
        <v>43724</v>
      </c>
      <c r="C179" s="4">
        <v>16.187317</v>
      </c>
      <c r="D179" s="10">
        <f t="shared" si="4"/>
        <v>16.220250399999998</v>
      </c>
      <c r="E179" s="7">
        <f t="shared" si="5"/>
        <v>16.114672012865206</v>
      </c>
    </row>
    <row r="180" spans="1:5" x14ac:dyDescent="0.35">
      <c r="A180" s="7">
        <v>179</v>
      </c>
      <c r="B180" s="2">
        <v>43725</v>
      </c>
      <c r="C180" s="4">
        <v>16.319317000000002</v>
      </c>
      <c r="D180" s="10">
        <f t="shared" si="4"/>
        <v>16.343583600000002</v>
      </c>
      <c r="E180" s="7">
        <f t="shared" si="5"/>
        <v>16.182887008576806</v>
      </c>
    </row>
    <row r="181" spans="1:5" x14ac:dyDescent="0.35">
      <c r="A181" s="7">
        <v>180</v>
      </c>
      <c r="B181" s="2">
        <v>43726</v>
      </c>
      <c r="C181" s="4">
        <v>16.23265</v>
      </c>
      <c r="D181" s="10">
        <f t="shared" si="4"/>
        <v>16.295450199999998</v>
      </c>
      <c r="E181" s="7">
        <f t="shared" si="5"/>
        <v>16.19947467238454</v>
      </c>
    </row>
    <row r="182" spans="1:5" x14ac:dyDescent="0.35">
      <c r="A182" s="7">
        <v>181</v>
      </c>
      <c r="B182" s="2">
        <v>43727</v>
      </c>
      <c r="C182" s="4">
        <v>16.439983999999999</v>
      </c>
      <c r="D182" s="10">
        <f t="shared" si="4"/>
        <v>16.305183599999999</v>
      </c>
      <c r="E182" s="7">
        <f t="shared" si="5"/>
        <v>16.279644448256363</v>
      </c>
    </row>
    <row r="183" spans="1:5" x14ac:dyDescent="0.35">
      <c r="A183" s="7">
        <v>182</v>
      </c>
      <c r="B183" s="2">
        <v>43728</v>
      </c>
      <c r="C183" s="4">
        <v>16.041316999999999</v>
      </c>
      <c r="D183" s="10">
        <f t="shared" si="4"/>
        <v>16.244116999999999</v>
      </c>
      <c r="E183" s="7">
        <f t="shared" si="5"/>
        <v>16.200201965504242</v>
      </c>
    </row>
    <row r="184" spans="1:5" x14ac:dyDescent="0.35">
      <c r="A184" s="7">
        <v>183</v>
      </c>
      <c r="B184" s="2">
        <v>43731</v>
      </c>
      <c r="C184" s="4">
        <v>16.081983999999999</v>
      </c>
      <c r="D184" s="10">
        <f t="shared" si="4"/>
        <v>16.223050399999998</v>
      </c>
      <c r="E184" s="7">
        <f t="shared" si="5"/>
        <v>16.160795977002827</v>
      </c>
    </row>
    <row r="185" spans="1:5" x14ac:dyDescent="0.35">
      <c r="A185" s="7">
        <v>184</v>
      </c>
      <c r="B185" s="2">
        <v>43732</v>
      </c>
      <c r="C185" s="4">
        <v>14.880652</v>
      </c>
      <c r="D185" s="10">
        <f t="shared" si="4"/>
        <v>15.935317399999999</v>
      </c>
      <c r="E185" s="7">
        <f t="shared" si="5"/>
        <v>15.734081318001886</v>
      </c>
    </row>
    <row r="186" spans="1:5" x14ac:dyDescent="0.35">
      <c r="A186" s="7">
        <v>185</v>
      </c>
      <c r="B186" s="2">
        <v>43733</v>
      </c>
      <c r="C186" s="4">
        <v>15.246651</v>
      </c>
      <c r="D186" s="10">
        <f t="shared" si="4"/>
        <v>15.738117599999999</v>
      </c>
      <c r="E186" s="7">
        <f t="shared" si="5"/>
        <v>15.571604545334592</v>
      </c>
    </row>
    <row r="187" spans="1:5" x14ac:dyDescent="0.35">
      <c r="A187" s="7">
        <v>186</v>
      </c>
      <c r="B187" s="2">
        <v>43734</v>
      </c>
      <c r="C187" s="4">
        <v>16.170649999999998</v>
      </c>
      <c r="D187" s="10">
        <f t="shared" si="4"/>
        <v>15.684250799999997</v>
      </c>
      <c r="E187" s="7">
        <f t="shared" si="5"/>
        <v>15.771286363556396</v>
      </c>
    </row>
    <row r="188" spans="1:5" x14ac:dyDescent="0.35">
      <c r="A188" s="7">
        <v>187</v>
      </c>
      <c r="B188" s="2">
        <v>43735</v>
      </c>
      <c r="C188" s="4">
        <v>16.141984000000001</v>
      </c>
      <c r="D188" s="10">
        <f t="shared" si="4"/>
        <v>15.704384199999998</v>
      </c>
      <c r="E188" s="7">
        <f t="shared" si="5"/>
        <v>15.894852242370931</v>
      </c>
    </row>
    <row r="189" spans="1:5" x14ac:dyDescent="0.35">
      <c r="A189" s="7">
        <v>188</v>
      </c>
      <c r="B189" s="2">
        <v>43738</v>
      </c>
      <c r="C189" s="4">
        <v>16.057984000000001</v>
      </c>
      <c r="D189" s="10">
        <f t="shared" si="4"/>
        <v>15.699584199999999</v>
      </c>
      <c r="E189" s="7">
        <f t="shared" si="5"/>
        <v>15.949229494913956</v>
      </c>
    </row>
    <row r="190" spans="1:5" x14ac:dyDescent="0.35">
      <c r="A190" s="7">
        <v>189</v>
      </c>
      <c r="B190" s="2">
        <v>43739</v>
      </c>
      <c r="C190" s="4">
        <v>16.312650000000001</v>
      </c>
      <c r="D190" s="10">
        <f t="shared" si="4"/>
        <v>15.985983800000003</v>
      </c>
      <c r="E190" s="7">
        <f t="shared" si="5"/>
        <v>16.070369663275972</v>
      </c>
    </row>
    <row r="191" spans="1:5" x14ac:dyDescent="0.35">
      <c r="A191" s="7">
        <v>190</v>
      </c>
      <c r="B191" s="2">
        <v>43740</v>
      </c>
      <c r="C191" s="4">
        <v>16.208649999999999</v>
      </c>
      <c r="D191" s="10">
        <f t="shared" si="4"/>
        <v>16.1783836</v>
      </c>
      <c r="E191" s="7">
        <f t="shared" si="5"/>
        <v>16.116463108850649</v>
      </c>
    </row>
    <row r="192" spans="1:5" x14ac:dyDescent="0.35">
      <c r="A192" s="7">
        <v>191</v>
      </c>
      <c r="B192" s="2">
        <v>43741</v>
      </c>
      <c r="C192" s="4">
        <v>15.535318</v>
      </c>
      <c r="D192" s="10">
        <f t="shared" si="4"/>
        <v>16.051317200000003</v>
      </c>
      <c r="E192" s="7">
        <f t="shared" si="5"/>
        <v>15.922748072567101</v>
      </c>
    </row>
    <row r="193" spans="1:5" x14ac:dyDescent="0.35">
      <c r="A193" s="7">
        <v>192</v>
      </c>
      <c r="B193" s="2">
        <v>43742</v>
      </c>
      <c r="C193" s="4">
        <v>15.428651</v>
      </c>
      <c r="D193" s="10">
        <f t="shared" si="4"/>
        <v>15.908650600000001</v>
      </c>
      <c r="E193" s="7">
        <f t="shared" si="5"/>
        <v>15.758049048378068</v>
      </c>
    </row>
    <row r="194" spans="1:5" x14ac:dyDescent="0.35">
      <c r="A194" s="7">
        <v>193</v>
      </c>
      <c r="B194" s="2">
        <v>43745</v>
      </c>
      <c r="C194" s="4">
        <v>15.847984</v>
      </c>
      <c r="D194" s="10">
        <f t="shared" si="4"/>
        <v>15.8666506</v>
      </c>
      <c r="E194" s="7">
        <f t="shared" si="5"/>
        <v>15.78802736558538</v>
      </c>
    </row>
    <row r="195" spans="1:5" x14ac:dyDescent="0.35">
      <c r="A195" s="7">
        <v>194</v>
      </c>
      <c r="B195" s="2">
        <v>43746</v>
      </c>
      <c r="C195" s="4">
        <v>16.003316999999999</v>
      </c>
      <c r="D195" s="10">
        <f t="shared" si="4"/>
        <v>15.804783999999998</v>
      </c>
      <c r="E195" s="7">
        <f t="shared" si="5"/>
        <v>15.859790577056922</v>
      </c>
    </row>
    <row r="196" spans="1:5" x14ac:dyDescent="0.35">
      <c r="A196" s="7">
        <v>195</v>
      </c>
      <c r="B196" s="2">
        <v>43747</v>
      </c>
      <c r="C196" s="4">
        <v>16.301984000000001</v>
      </c>
      <c r="D196" s="10">
        <f t="shared" si="4"/>
        <v>15.8234508</v>
      </c>
      <c r="E196" s="7">
        <f t="shared" si="5"/>
        <v>16.007188384704616</v>
      </c>
    </row>
    <row r="197" spans="1:5" x14ac:dyDescent="0.35">
      <c r="A197" s="7">
        <v>196</v>
      </c>
      <c r="B197" s="2">
        <v>43748</v>
      </c>
      <c r="C197" s="4">
        <v>16.315984</v>
      </c>
      <c r="D197" s="10">
        <f t="shared" si="4"/>
        <v>15.979583999999999</v>
      </c>
      <c r="E197" s="7">
        <f t="shared" si="5"/>
        <v>16.110120256469745</v>
      </c>
    </row>
    <row r="198" spans="1:5" x14ac:dyDescent="0.35">
      <c r="A198" s="7">
        <v>197</v>
      </c>
      <c r="B198" s="2">
        <v>43749</v>
      </c>
      <c r="C198" s="4">
        <v>16.525983</v>
      </c>
      <c r="D198" s="10">
        <f t="shared" si="4"/>
        <v>16.199050399999997</v>
      </c>
      <c r="E198" s="7">
        <f t="shared" si="5"/>
        <v>16.248741170979834</v>
      </c>
    </row>
    <row r="199" spans="1:5" x14ac:dyDescent="0.35">
      <c r="A199" s="7">
        <v>198</v>
      </c>
      <c r="B199" s="2">
        <v>43752</v>
      </c>
      <c r="C199" s="4">
        <v>17.130649999999999</v>
      </c>
      <c r="D199" s="10">
        <f t="shared" ref="D199:D262" si="6">+AVERAGE(C195:C199)</f>
        <v>16.455583600000001</v>
      </c>
      <c r="E199" s="7">
        <f t="shared" si="5"/>
        <v>16.542710780653223</v>
      </c>
    </row>
    <row r="200" spans="1:5" x14ac:dyDescent="0.35">
      <c r="A200" s="7">
        <v>199</v>
      </c>
      <c r="B200" s="2">
        <v>43753</v>
      </c>
      <c r="C200" s="4">
        <v>17.192648999999999</v>
      </c>
      <c r="D200" s="10">
        <f t="shared" si="6"/>
        <v>16.693450000000002</v>
      </c>
      <c r="E200" s="7">
        <f t="shared" si="5"/>
        <v>16.759356853768818</v>
      </c>
    </row>
    <row r="201" spans="1:5" x14ac:dyDescent="0.35">
      <c r="A201" s="7">
        <v>200</v>
      </c>
      <c r="B201" s="2">
        <v>43754</v>
      </c>
      <c r="C201" s="4">
        <v>17.316649000000002</v>
      </c>
      <c r="D201" s="10">
        <f t="shared" si="6"/>
        <v>16.896383</v>
      </c>
      <c r="E201" s="7">
        <f t="shared" ref="E201:E264" si="7">+C201*$K$1+E200*(1-$K$1)</f>
        <v>16.945120902512546</v>
      </c>
    </row>
    <row r="202" spans="1:5" x14ac:dyDescent="0.35">
      <c r="A202" s="7">
        <v>201</v>
      </c>
      <c r="B202" s="2">
        <v>43755</v>
      </c>
      <c r="C202" s="4">
        <v>17.464649000000001</v>
      </c>
      <c r="D202" s="10">
        <f t="shared" si="6"/>
        <v>17.126116000000003</v>
      </c>
      <c r="E202" s="7">
        <f t="shared" si="7"/>
        <v>17.118296935008367</v>
      </c>
    </row>
    <row r="203" spans="1:5" x14ac:dyDescent="0.35">
      <c r="A203" s="7">
        <v>202</v>
      </c>
      <c r="B203" s="2">
        <v>43756</v>
      </c>
      <c r="C203" s="4">
        <v>17.129982999999999</v>
      </c>
      <c r="D203" s="10">
        <f t="shared" si="6"/>
        <v>17.246916000000002</v>
      </c>
      <c r="E203" s="7">
        <f t="shared" si="7"/>
        <v>17.122192290005579</v>
      </c>
    </row>
    <row r="204" spans="1:5" x14ac:dyDescent="0.35">
      <c r="A204" s="7">
        <v>203</v>
      </c>
      <c r="B204" s="2">
        <v>43759</v>
      </c>
      <c r="C204" s="4">
        <v>16.899982999999999</v>
      </c>
      <c r="D204" s="10">
        <f t="shared" si="6"/>
        <v>17.200782600000004</v>
      </c>
      <c r="E204" s="7">
        <f t="shared" si="7"/>
        <v>17.048122526670387</v>
      </c>
    </row>
    <row r="205" spans="1:5" x14ac:dyDescent="0.35">
      <c r="A205" s="7">
        <v>204</v>
      </c>
      <c r="B205" s="2">
        <v>43760</v>
      </c>
      <c r="C205" s="4">
        <v>17.038650000000001</v>
      </c>
      <c r="D205" s="10">
        <f t="shared" si="6"/>
        <v>17.1699828</v>
      </c>
      <c r="E205" s="7">
        <f t="shared" si="7"/>
        <v>17.04496501778026</v>
      </c>
    </row>
    <row r="206" spans="1:5" x14ac:dyDescent="0.35">
      <c r="A206" s="7">
        <v>205</v>
      </c>
      <c r="B206" s="2">
        <v>43761</v>
      </c>
      <c r="C206" s="4">
        <v>16.978649999999998</v>
      </c>
      <c r="D206" s="10">
        <f t="shared" si="6"/>
        <v>17.102383</v>
      </c>
      <c r="E206" s="7">
        <f t="shared" si="7"/>
        <v>17.02286001185351</v>
      </c>
    </row>
    <row r="207" spans="1:5" x14ac:dyDescent="0.35">
      <c r="A207" s="7">
        <v>206</v>
      </c>
      <c r="B207" s="2">
        <v>43762</v>
      </c>
      <c r="C207" s="4">
        <v>19.978646999999999</v>
      </c>
      <c r="D207" s="10">
        <f t="shared" si="6"/>
        <v>17.605182599999999</v>
      </c>
      <c r="E207" s="7">
        <f t="shared" si="7"/>
        <v>18.008122341235673</v>
      </c>
    </row>
    <row r="208" spans="1:5" x14ac:dyDescent="0.35">
      <c r="A208" s="7">
        <v>207</v>
      </c>
      <c r="B208" s="2">
        <v>43763</v>
      </c>
      <c r="C208" s="4">
        <v>21.875311</v>
      </c>
      <c r="D208" s="10">
        <f t="shared" si="6"/>
        <v>18.554248199999996</v>
      </c>
      <c r="E208" s="7">
        <f t="shared" si="7"/>
        <v>19.297185227490449</v>
      </c>
    </row>
    <row r="209" spans="1:5" x14ac:dyDescent="0.35">
      <c r="A209" s="7">
        <v>208</v>
      </c>
      <c r="B209" s="2">
        <v>43766</v>
      </c>
      <c r="C209" s="4">
        <v>21.847311000000001</v>
      </c>
      <c r="D209" s="10">
        <f t="shared" si="6"/>
        <v>19.543713799999999</v>
      </c>
      <c r="E209" s="7">
        <f t="shared" si="7"/>
        <v>20.147227151660299</v>
      </c>
    </row>
    <row r="210" spans="1:5" x14ac:dyDescent="0.35">
      <c r="A210" s="7">
        <v>209</v>
      </c>
      <c r="B210" s="2">
        <v>43767</v>
      </c>
      <c r="C210" s="4">
        <v>21.081312</v>
      </c>
      <c r="D210" s="10">
        <f t="shared" si="6"/>
        <v>20.3522462</v>
      </c>
      <c r="E210" s="7">
        <f t="shared" si="7"/>
        <v>20.458588767773534</v>
      </c>
    </row>
    <row r="211" spans="1:5" x14ac:dyDescent="0.35">
      <c r="A211" s="7">
        <v>210</v>
      </c>
      <c r="B211" s="2">
        <v>43768</v>
      </c>
      <c r="C211" s="4">
        <v>21.000646</v>
      </c>
      <c r="D211" s="10">
        <f t="shared" si="6"/>
        <v>21.156645399999999</v>
      </c>
      <c r="E211" s="7">
        <f t="shared" si="7"/>
        <v>20.639274511849024</v>
      </c>
    </row>
    <row r="212" spans="1:5" x14ac:dyDescent="0.35">
      <c r="A212" s="7">
        <v>211</v>
      </c>
      <c r="B212" s="2">
        <v>43769</v>
      </c>
      <c r="C212" s="4">
        <v>20.994645999999999</v>
      </c>
      <c r="D212" s="10">
        <f t="shared" si="6"/>
        <v>21.359845200000002</v>
      </c>
      <c r="E212" s="7">
        <f t="shared" si="7"/>
        <v>20.757731674566017</v>
      </c>
    </row>
    <row r="213" spans="1:5" x14ac:dyDescent="0.35">
      <c r="A213" s="7">
        <v>212</v>
      </c>
      <c r="B213" s="2">
        <v>43770</v>
      </c>
      <c r="C213" s="4">
        <v>20.887312000000001</v>
      </c>
      <c r="D213" s="10">
        <f t="shared" si="6"/>
        <v>21.1622454</v>
      </c>
      <c r="E213" s="7">
        <f t="shared" si="7"/>
        <v>20.800925116377346</v>
      </c>
    </row>
    <row r="214" spans="1:5" x14ac:dyDescent="0.35">
      <c r="A214" s="7">
        <v>213</v>
      </c>
      <c r="B214" s="2">
        <v>43773</v>
      </c>
      <c r="C214" s="4">
        <v>21.164646000000001</v>
      </c>
      <c r="D214" s="10">
        <f t="shared" si="6"/>
        <v>21.025712400000003</v>
      </c>
      <c r="E214" s="7">
        <f t="shared" si="7"/>
        <v>20.922165410918232</v>
      </c>
    </row>
    <row r="215" spans="1:5" x14ac:dyDescent="0.35">
      <c r="A215" s="7">
        <v>214</v>
      </c>
      <c r="B215" s="2">
        <v>43774</v>
      </c>
      <c r="C215" s="4">
        <v>21.147978999999999</v>
      </c>
      <c r="D215" s="10">
        <f t="shared" si="6"/>
        <v>21.039045800000004</v>
      </c>
      <c r="E215" s="7">
        <f t="shared" si="7"/>
        <v>20.997436607278821</v>
      </c>
    </row>
    <row r="216" spans="1:5" x14ac:dyDescent="0.35">
      <c r="A216" s="7">
        <v>215</v>
      </c>
      <c r="B216" s="2">
        <v>43775</v>
      </c>
      <c r="C216" s="4">
        <v>21.771978000000001</v>
      </c>
      <c r="D216" s="10">
        <f t="shared" si="6"/>
        <v>21.193312200000001</v>
      </c>
      <c r="E216" s="7">
        <f t="shared" si="7"/>
        <v>21.255617071519215</v>
      </c>
    </row>
    <row r="217" spans="1:5" x14ac:dyDescent="0.35">
      <c r="A217" s="7">
        <v>216</v>
      </c>
      <c r="B217" s="2">
        <v>43776</v>
      </c>
      <c r="C217" s="4">
        <v>22.369311</v>
      </c>
      <c r="D217" s="10">
        <f t="shared" si="6"/>
        <v>21.468245199999998</v>
      </c>
      <c r="E217" s="7">
        <f t="shared" si="7"/>
        <v>21.626848381012813</v>
      </c>
    </row>
    <row r="218" spans="1:5" x14ac:dyDescent="0.35">
      <c r="A218" s="7">
        <v>217</v>
      </c>
      <c r="B218" s="2">
        <v>43777</v>
      </c>
      <c r="C218" s="4">
        <v>22.475978000000001</v>
      </c>
      <c r="D218" s="10">
        <f t="shared" si="6"/>
        <v>21.785978399999998</v>
      </c>
      <c r="E218" s="7">
        <f t="shared" si="7"/>
        <v>21.909891587341875</v>
      </c>
    </row>
    <row r="219" spans="1:5" x14ac:dyDescent="0.35">
      <c r="A219" s="7">
        <v>218</v>
      </c>
      <c r="B219" s="2">
        <v>43780</v>
      </c>
      <c r="C219" s="4">
        <v>23.005977000000001</v>
      </c>
      <c r="D219" s="10">
        <f t="shared" si="6"/>
        <v>22.154244599999998</v>
      </c>
      <c r="E219" s="7">
        <f t="shared" si="7"/>
        <v>22.27525339156125</v>
      </c>
    </row>
    <row r="220" spans="1:5" x14ac:dyDescent="0.35">
      <c r="A220" s="7">
        <v>219</v>
      </c>
      <c r="B220" s="2">
        <v>43781</v>
      </c>
      <c r="C220" s="4">
        <v>23.328643</v>
      </c>
      <c r="D220" s="10">
        <f t="shared" si="6"/>
        <v>22.590377400000001</v>
      </c>
      <c r="E220" s="7">
        <f t="shared" si="7"/>
        <v>22.626383261040836</v>
      </c>
    </row>
    <row r="221" spans="1:5" x14ac:dyDescent="0.35">
      <c r="A221" s="7">
        <v>220</v>
      </c>
      <c r="B221" s="2">
        <v>43782</v>
      </c>
      <c r="C221" s="4">
        <v>23.073976999999999</v>
      </c>
      <c r="D221" s="10">
        <f t="shared" si="6"/>
        <v>22.850777200000003</v>
      </c>
      <c r="E221" s="7">
        <f t="shared" si="7"/>
        <v>22.775581174027224</v>
      </c>
    </row>
    <row r="222" spans="1:5" x14ac:dyDescent="0.35">
      <c r="A222" s="7">
        <v>221</v>
      </c>
      <c r="B222" s="2">
        <v>43783</v>
      </c>
      <c r="C222" s="4">
        <v>23.289977</v>
      </c>
      <c r="D222" s="10">
        <f t="shared" si="6"/>
        <v>23.034910400000001</v>
      </c>
      <c r="E222" s="7">
        <f t="shared" si="7"/>
        <v>22.947046449351483</v>
      </c>
    </row>
    <row r="223" spans="1:5" x14ac:dyDescent="0.35">
      <c r="A223" s="7">
        <v>222</v>
      </c>
      <c r="B223" s="2">
        <v>43784</v>
      </c>
      <c r="C223" s="4">
        <v>23.477976999999999</v>
      </c>
      <c r="D223" s="10">
        <f t="shared" si="6"/>
        <v>23.235310200000001</v>
      </c>
      <c r="E223" s="7">
        <f t="shared" si="7"/>
        <v>23.124023299567657</v>
      </c>
    </row>
    <row r="224" spans="1:5" x14ac:dyDescent="0.35">
      <c r="A224" s="7">
        <v>223</v>
      </c>
      <c r="B224" s="2">
        <v>43787</v>
      </c>
      <c r="C224" s="4">
        <v>23.332643000000001</v>
      </c>
      <c r="D224" s="10">
        <f t="shared" si="6"/>
        <v>23.300643400000002</v>
      </c>
      <c r="E224" s="7">
        <f t="shared" si="7"/>
        <v>23.193563199711775</v>
      </c>
    </row>
    <row r="225" spans="1:5" x14ac:dyDescent="0.35">
      <c r="A225" s="7">
        <v>224</v>
      </c>
      <c r="B225" s="2">
        <v>43788</v>
      </c>
      <c r="C225" s="4">
        <v>23.967976</v>
      </c>
      <c r="D225" s="10">
        <f t="shared" si="6"/>
        <v>23.428509999999999</v>
      </c>
      <c r="E225" s="7">
        <f t="shared" si="7"/>
        <v>23.451700799807853</v>
      </c>
    </row>
    <row r="226" spans="1:5" x14ac:dyDescent="0.35">
      <c r="A226" s="7">
        <v>225</v>
      </c>
      <c r="B226" s="2">
        <v>43789</v>
      </c>
      <c r="C226" s="4">
        <v>23.481310000000001</v>
      </c>
      <c r="D226" s="10">
        <f t="shared" si="6"/>
        <v>23.509976600000005</v>
      </c>
      <c r="E226" s="7">
        <f t="shared" si="7"/>
        <v>23.461570533205236</v>
      </c>
    </row>
    <row r="227" spans="1:5" x14ac:dyDescent="0.35">
      <c r="A227" s="7">
        <v>226</v>
      </c>
      <c r="B227" s="2">
        <v>43790</v>
      </c>
      <c r="C227" s="4">
        <v>23.65531</v>
      </c>
      <c r="D227" s="10">
        <f t="shared" si="6"/>
        <v>23.583043199999999</v>
      </c>
      <c r="E227" s="7">
        <f t="shared" si="7"/>
        <v>23.526150355470158</v>
      </c>
    </row>
    <row r="228" spans="1:5" x14ac:dyDescent="0.35">
      <c r="A228" s="7">
        <v>227</v>
      </c>
      <c r="B228" s="2">
        <v>43791</v>
      </c>
      <c r="C228" s="4">
        <v>22.202643999999999</v>
      </c>
      <c r="D228" s="10">
        <f t="shared" si="6"/>
        <v>23.3279766</v>
      </c>
      <c r="E228" s="7">
        <f t="shared" si="7"/>
        <v>23.084981570313438</v>
      </c>
    </row>
    <row r="229" spans="1:5" x14ac:dyDescent="0.35">
      <c r="A229" s="7">
        <v>228</v>
      </c>
      <c r="B229" s="2">
        <v>43794</v>
      </c>
      <c r="C229" s="4">
        <v>22.422643999999998</v>
      </c>
      <c r="D229" s="10">
        <f t="shared" si="6"/>
        <v>23.1459768</v>
      </c>
      <c r="E229" s="7">
        <f t="shared" si="7"/>
        <v>22.864202380208958</v>
      </c>
    </row>
    <row r="230" spans="1:5" x14ac:dyDescent="0.35">
      <c r="A230" s="7">
        <v>229</v>
      </c>
      <c r="B230" s="2">
        <v>43795</v>
      </c>
      <c r="C230" s="4">
        <v>21.927978</v>
      </c>
      <c r="D230" s="10">
        <f t="shared" si="6"/>
        <v>22.7379772</v>
      </c>
      <c r="E230" s="7">
        <f t="shared" si="7"/>
        <v>22.552127586805973</v>
      </c>
    </row>
    <row r="231" spans="1:5" x14ac:dyDescent="0.35">
      <c r="A231" s="7">
        <v>230</v>
      </c>
      <c r="B231" s="2">
        <v>43796</v>
      </c>
      <c r="C231" s="4">
        <v>22.085978000000001</v>
      </c>
      <c r="D231" s="10">
        <f t="shared" si="6"/>
        <v>22.458910799999998</v>
      </c>
      <c r="E231" s="7">
        <f t="shared" si="7"/>
        <v>22.396744391203985</v>
      </c>
    </row>
    <row r="232" spans="1:5" x14ac:dyDescent="0.35">
      <c r="A232" s="7">
        <v>231</v>
      </c>
      <c r="B232" s="2">
        <v>43798</v>
      </c>
      <c r="C232" s="4">
        <v>21.995978000000001</v>
      </c>
      <c r="D232" s="10">
        <f t="shared" si="6"/>
        <v>22.127044399999999</v>
      </c>
      <c r="E232" s="7">
        <f t="shared" si="7"/>
        <v>22.263155594135991</v>
      </c>
    </row>
    <row r="233" spans="1:5" x14ac:dyDescent="0.35">
      <c r="A233" s="7">
        <v>232</v>
      </c>
      <c r="B233" s="2">
        <v>43801</v>
      </c>
      <c r="C233" s="4">
        <v>22.324643999999999</v>
      </c>
      <c r="D233" s="10">
        <f t="shared" si="6"/>
        <v>22.151444400000003</v>
      </c>
      <c r="E233" s="7">
        <f t="shared" si="7"/>
        <v>22.283651729423994</v>
      </c>
    </row>
    <row r="234" spans="1:5" x14ac:dyDescent="0.35">
      <c r="A234" s="7">
        <v>233</v>
      </c>
      <c r="B234" s="2">
        <v>43802</v>
      </c>
      <c r="C234" s="4">
        <v>22.413311</v>
      </c>
      <c r="D234" s="10">
        <f t="shared" si="6"/>
        <v>22.149577799999996</v>
      </c>
      <c r="E234" s="7">
        <f t="shared" si="7"/>
        <v>22.326871486282663</v>
      </c>
    </row>
    <row r="235" spans="1:5" x14ac:dyDescent="0.35">
      <c r="A235" s="7">
        <v>234</v>
      </c>
      <c r="B235" s="2">
        <v>43803</v>
      </c>
      <c r="C235" s="4">
        <v>22.201978</v>
      </c>
      <c r="D235" s="10">
        <f t="shared" si="6"/>
        <v>22.204377799999996</v>
      </c>
      <c r="E235" s="7">
        <f t="shared" si="7"/>
        <v>22.285240324188443</v>
      </c>
    </row>
    <row r="236" spans="1:5" x14ac:dyDescent="0.35">
      <c r="A236" s="7">
        <v>235</v>
      </c>
      <c r="B236" s="2">
        <v>43804</v>
      </c>
      <c r="C236" s="4">
        <v>22.024645</v>
      </c>
      <c r="D236" s="10">
        <f t="shared" si="6"/>
        <v>22.192111199999999</v>
      </c>
      <c r="E236" s="7">
        <f t="shared" si="7"/>
        <v>22.19837521612563</v>
      </c>
    </row>
    <row r="237" spans="1:5" x14ac:dyDescent="0.35">
      <c r="A237" s="7">
        <v>236</v>
      </c>
      <c r="B237" s="2">
        <v>43805</v>
      </c>
      <c r="C237" s="4">
        <v>22.392644000000001</v>
      </c>
      <c r="D237" s="10">
        <f t="shared" si="6"/>
        <v>22.2714444</v>
      </c>
      <c r="E237" s="7">
        <f t="shared" si="7"/>
        <v>22.26313147741709</v>
      </c>
    </row>
    <row r="238" spans="1:5" x14ac:dyDescent="0.35">
      <c r="A238" s="7">
        <v>237</v>
      </c>
      <c r="B238" s="2">
        <v>43808</v>
      </c>
      <c r="C238" s="4">
        <v>22.635311000000002</v>
      </c>
      <c r="D238" s="10">
        <f t="shared" si="6"/>
        <v>22.333577800000004</v>
      </c>
      <c r="E238" s="7">
        <f t="shared" si="7"/>
        <v>22.387191318278063</v>
      </c>
    </row>
    <row r="239" spans="1:5" x14ac:dyDescent="0.35">
      <c r="A239" s="7">
        <v>238</v>
      </c>
      <c r="B239" s="2">
        <v>43809</v>
      </c>
      <c r="C239" s="4">
        <v>23.255977000000001</v>
      </c>
      <c r="D239" s="10">
        <f t="shared" si="6"/>
        <v>22.502111000000003</v>
      </c>
      <c r="E239" s="7">
        <f t="shared" si="7"/>
        <v>22.676786545518709</v>
      </c>
    </row>
    <row r="240" spans="1:5" x14ac:dyDescent="0.35">
      <c r="A240" s="7">
        <v>239</v>
      </c>
      <c r="B240" s="2">
        <v>43810</v>
      </c>
      <c r="C240" s="4">
        <v>23.513310000000001</v>
      </c>
      <c r="D240" s="10">
        <f t="shared" si="6"/>
        <v>22.764377400000001</v>
      </c>
      <c r="E240" s="7">
        <f t="shared" si="7"/>
        <v>22.955627697012474</v>
      </c>
    </row>
    <row r="241" spans="1:5" x14ac:dyDescent="0.35">
      <c r="A241" s="7">
        <v>240</v>
      </c>
      <c r="B241" s="2">
        <v>43811</v>
      </c>
      <c r="C241" s="4">
        <v>23.978643000000002</v>
      </c>
      <c r="D241" s="10">
        <f t="shared" si="6"/>
        <v>23.155177000000002</v>
      </c>
      <c r="E241" s="7">
        <f t="shared" si="7"/>
        <v>23.296632798008318</v>
      </c>
    </row>
    <row r="242" spans="1:5" x14ac:dyDescent="0.35">
      <c r="A242" s="7">
        <v>241</v>
      </c>
      <c r="B242" s="2">
        <v>43812</v>
      </c>
      <c r="C242" s="4">
        <v>23.892643</v>
      </c>
      <c r="D242" s="10">
        <f t="shared" si="6"/>
        <v>23.455176800000004</v>
      </c>
      <c r="E242" s="7">
        <f t="shared" si="7"/>
        <v>23.495302865338878</v>
      </c>
    </row>
    <row r="243" spans="1:5" x14ac:dyDescent="0.35">
      <c r="A243" s="7">
        <v>242</v>
      </c>
      <c r="B243" s="2">
        <v>43815</v>
      </c>
      <c r="C243" s="4">
        <v>25.433308</v>
      </c>
      <c r="D243" s="10">
        <f t="shared" si="6"/>
        <v>24.014776200000004</v>
      </c>
      <c r="E243" s="7">
        <f t="shared" si="7"/>
        <v>24.141304576892587</v>
      </c>
    </row>
    <row r="244" spans="1:5" x14ac:dyDescent="0.35">
      <c r="A244" s="7">
        <v>243</v>
      </c>
      <c r="B244" s="2">
        <v>43816</v>
      </c>
      <c r="C244" s="4">
        <v>25.265975000000001</v>
      </c>
      <c r="D244" s="10">
        <f t="shared" si="6"/>
        <v>24.4167758</v>
      </c>
      <c r="E244" s="7">
        <f t="shared" si="7"/>
        <v>24.516194717928393</v>
      </c>
    </row>
    <row r="245" spans="1:5" x14ac:dyDescent="0.35">
      <c r="A245" s="7">
        <v>244</v>
      </c>
      <c r="B245" s="2">
        <v>43817</v>
      </c>
      <c r="C245" s="4">
        <v>26.209973999999999</v>
      </c>
      <c r="D245" s="10">
        <f t="shared" si="6"/>
        <v>24.9561086</v>
      </c>
      <c r="E245" s="7">
        <f t="shared" si="7"/>
        <v>25.080787811952263</v>
      </c>
    </row>
    <row r="246" spans="1:5" x14ac:dyDescent="0.35">
      <c r="A246" s="7">
        <v>245</v>
      </c>
      <c r="B246" s="2">
        <v>43818</v>
      </c>
      <c r="C246" s="4">
        <v>26.935973000000001</v>
      </c>
      <c r="D246" s="10">
        <f t="shared" si="6"/>
        <v>25.547574600000001</v>
      </c>
      <c r="E246" s="7">
        <f t="shared" si="7"/>
        <v>25.699182874634843</v>
      </c>
    </row>
    <row r="247" spans="1:5" x14ac:dyDescent="0.35">
      <c r="A247" s="7">
        <v>246</v>
      </c>
      <c r="B247" s="2">
        <v>43819</v>
      </c>
      <c r="C247" s="4">
        <v>27.039306</v>
      </c>
      <c r="D247" s="10">
        <f t="shared" si="6"/>
        <v>26.176907199999999</v>
      </c>
      <c r="E247" s="7">
        <f t="shared" si="7"/>
        <v>26.145890583089898</v>
      </c>
    </row>
    <row r="248" spans="1:5" x14ac:dyDescent="0.35">
      <c r="A248" s="7">
        <v>247</v>
      </c>
      <c r="B248" s="2">
        <v>43822</v>
      </c>
      <c r="C248" s="4">
        <v>27.947972</v>
      </c>
      <c r="D248" s="10">
        <f t="shared" si="6"/>
        <v>26.679840000000002</v>
      </c>
      <c r="E248" s="7">
        <f t="shared" si="7"/>
        <v>26.746584388726603</v>
      </c>
    </row>
    <row r="249" spans="1:5" x14ac:dyDescent="0.35">
      <c r="A249" s="7">
        <v>248</v>
      </c>
      <c r="B249" s="2">
        <v>43823</v>
      </c>
      <c r="C249" s="4">
        <v>28.349972000000001</v>
      </c>
      <c r="D249" s="10">
        <f t="shared" si="6"/>
        <v>27.296639400000004</v>
      </c>
      <c r="E249" s="7">
        <f t="shared" si="7"/>
        <v>27.281046925817741</v>
      </c>
    </row>
    <row r="250" spans="1:5" x14ac:dyDescent="0.35">
      <c r="A250" s="7">
        <v>249</v>
      </c>
      <c r="B250" s="2">
        <v>43825</v>
      </c>
      <c r="C250" s="4">
        <v>28.729305</v>
      </c>
      <c r="D250" s="10">
        <f t="shared" si="6"/>
        <v>27.800505600000001</v>
      </c>
      <c r="E250" s="7">
        <f t="shared" si="7"/>
        <v>27.763799617211831</v>
      </c>
    </row>
    <row r="251" spans="1:5" x14ac:dyDescent="0.35">
      <c r="A251" s="7">
        <v>250</v>
      </c>
      <c r="B251" s="2">
        <v>43826</v>
      </c>
      <c r="C251" s="4">
        <v>28.691970999999999</v>
      </c>
      <c r="D251" s="10">
        <f t="shared" si="6"/>
        <v>28.151705200000002</v>
      </c>
      <c r="E251" s="7">
        <f t="shared" si="7"/>
        <v>28.073190078141224</v>
      </c>
    </row>
    <row r="252" spans="1:5" x14ac:dyDescent="0.35">
      <c r="A252" s="7">
        <v>251</v>
      </c>
      <c r="B252" s="2">
        <v>43829</v>
      </c>
      <c r="C252" s="4">
        <v>27.646639</v>
      </c>
      <c r="D252" s="10">
        <f t="shared" si="6"/>
        <v>28.2731718</v>
      </c>
      <c r="E252" s="7">
        <f t="shared" si="7"/>
        <v>27.931006385427484</v>
      </c>
    </row>
    <row r="253" spans="1:5" x14ac:dyDescent="0.35">
      <c r="A253" s="7">
        <v>252</v>
      </c>
      <c r="B253" s="2">
        <v>43830</v>
      </c>
      <c r="C253" s="4">
        <v>27.888639000000001</v>
      </c>
      <c r="D253" s="10">
        <f t="shared" si="6"/>
        <v>28.261305200000002</v>
      </c>
      <c r="E253" s="7">
        <f t="shared" si="7"/>
        <v>27.916883923618322</v>
      </c>
    </row>
    <row r="254" spans="1:5" x14ac:dyDescent="0.35">
      <c r="A254" s="7">
        <v>253</v>
      </c>
      <c r="B254" s="2">
        <v>43832</v>
      </c>
      <c r="C254" s="4">
        <v>28.683971</v>
      </c>
      <c r="D254" s="10">
        <f t="shared" si="6"/>
        <v>28.328105000000001</v>
      </c>
      <c r="E254" s="7">
        <f t="shared" si="7"/>
        <v>28.172579615745551</v>
      </c>
    </row>
    <row r="255" spans="1:5" x14ac:dyDescent="0.35">
      <c r="A255" s="7">
        <v>254</v>
      </c>
      <c r="B255" s="2">
        <v>43833</v>
      </c>
      <c r="C255" s="4">
        <v>29.53397</v>
      </c>
      <c r="D255" s="10">
        <f t="shared" si="6"/>
        <v>28.489038000000001</v>
      </c>
      <c r="E255" s="7">
        <f t="shared" si="7"/>
        <v>28.626376410497034</v>
      </c>
    </row>
    <row r="256" spans="1:5" x14ac:dyDescent="0.35">
      <c r="A256" s="7">
        <v>255</v>
      </c>
      <c r="B256" s="2">
        <v>43836</v>
      </c>
      <c r="C256" s="4">
        <v>30.102637000000001</v>
      </c>
      <c r="D256" s="10">
        <f t="shared" si="6"/>
        <v>28.771171200000005</v>
      </c>
      <c r="E256" s="7">
        <f t="shared" si="7"/>
        <v>29.118463273664691</v>
      </c>
    </row>
    <row r="257" spans="1:5" x14ac:dyDescent="0.35">
      <c r="A257" s="7">
        <v>256</v>
      </c>
      <c r="B257" s="2">
        <v>43837</v>
      </c>
      <c r="C257" s="4">
        <v>31.270634999999999</v>
      </c>
      <c r="D257" s="10">
        <f t="shared" si="6"/>
        <v>29.495970399999997</v>
      </c>
      <c r="E257" s="7">
        <f t="shared" si="7"/>
        <v>29.835853849109796</v>
      </c>
    </row>
    <row r="258" spans="1:5" x14ac:dyDescent="0.35">
      <c r="A258" s="7">
        <v>257</v>
      </c>
      <c r="B258" s="2">
        <v>43838</v>
      </c>
      <c r="C258" s="4">
        <v>32.809300999999998</v>
      </c>
      <c r="D258" s="10">
        <f t="shared" si="6"/>
        <v>30.480102799999997</v>
      </c>
      <c r="E258" s="7">
        <f t="shared" si="7"/>
        <v>30.827002899406533</v>
      </c>
    </row>
    <row r="259" spans="1:5" x14ac:dyDescent="0.35">
      <c r="A259" s="7">
        <v>258</v>
      </c>
      <c r="B259" s="2">
        <v>43839</v>
      </c>
      <c r="C259" s="4">
        <v>32.089300999999999</v>
      </c>
      <c r="D259" s="10">
        <f t="shared" si="6"/>
        <v>31.161168800000002</v>
      </c>
      <c r="E259" s="7">
        <f t="shared" si="7"/>
        <v>31.247768932937689</v>
      </c>
    </row>
    <row r="260" spans="1:5" x14ac:dyDescent="0.35">
      <c r="A260" s="7">
        <v>259</v>
      </c>
      <c r="B260" s="2">
        <v>43840</v>
      </c>
      <c r="C260" s="4">
        <v>31.876635</v>
      </c>
      <c r="D260" s="10">
        <f t="shared" si="6"/>
        <v>31.629701799999999</v>
      </c>
      <c r="E260" s="7">
        <f t="shared" si="7"/>
        <v>31.457390955291793</v>
      </c>
    </row>
    <row r="261" spans="1:5" x14ac:dyDescent="0.35">
      <c r="A261" s="7">
        <v>260</v>
      </c>
      <c r="B261" s="2">
        <v>43843</v>
      </c>
      <c r="C261" s="4">
        <v>34.990631999999998</v>
      </c>
      <c r="D261" s="10">
        <f t="shared" si="6"/>
        <v>32.607300800000004</v>
      </c>
      <c r="E261" s="7">
        <f t="shared" si="7"/>
        <v>32.635137970194528</v>
      </c>
    </row>
    <row r="262" spans="1:5" x14ac:dyDescent="0.35">
      <c r="A262" s="7">
        <v>261</v>
      </c>
      <c r="B262" s="2">
        <v>43844</v>
      </c>
      <c r="C262" s="4">
        <v>35.861297</v>
      </c>
      <c r="D262" s="10">
        <f t="shared" si="6"/>
        <v>33.525433200000002</v>
      </c>
      <c r="E262" s="7">
        <f t="shared" si="7"/>
        <v>33.710524313463019</v>
      </c>
    </row>
    <row r="263" spans="1:5" x14ac:dyDescent="0.35">
      <c r="A263" s="7">
        <v>262</v>
      </c>
      <c r="B263" s="2">
        <v>43845</v>
      </c>
      <c r="C263" s="4">
        <v>34.566631999999998</v>
      </c>
      <c r="D263" s="10">
        <f t="shared" ref="D263:D326" si="8">+AVERAGE(C259:C263)</f>
        <v>33.876899399999999</v>
      </c>
      <c r="E263" s="7">
        <f t="shared" si="7"/>
        <v>33.995893542308679</v>
      </c>
    </row>
    <row r="264" spans="1:5" x14ac:dyDescent="0.35">
      <c r="A264" s="7">
        <v>263</v>
      </c>
      <c r="B264" s="2">
        <v>43846</v>
      </c>
      <c r="C264" s="4">
        <v>34.232632000000002</v>
      </c>
      <c r="D264" s="10">
        <f t="shared" si="8"/>
        <v>34.305565600000001</v>
      </c>
      <c r="E264" s="7">
        <f t="shared" si="7"/>
        <v>34.074806361539125</v>
      </c>
    </row>
    <row r="265" spans="1:5" x14ac:dyDescent="0.35">
      <c r="A265" s="7">
        <v>264</v>
      </c>
      <c r="B265" s="2">
        <v>43847</v>
      </c>
      <c r="C265" s="4">
        <v>34.033299</v>
      </c>
      <c r="D265" s="10">
        <f t="shared" si="8"/>
        <v>34.736898400000001</v>
      </c>
      <c r="E265" s="7">
        <f t="shared" ref="E265:E328" si="9">+C265*$K$1+E264*(1-$K$1)</f>
        <v>34.060970574359416</v>
      </c>
    </row>
    <row r="266" spans="1:5" x14ac:dyDescent="0.35">
      <c r="A266" s="7">
        <v>265</v>
      </c>
      <c r="B266" s="2">
        <v>43851</v>
      </c>
      <c r="C266" s="4">
        <v>36.479964000000002</v>
      </c>
      <c r="D266" s="10">
        <f t="shared" si="8"/>
        <v>35.034764799999998</v>
      </c>
      <c r="E266" s="7">
        <f t="shared" si="9"/>
        <v>34.867301716239616</v>
      </c>
    </row>
    <row r="267" spans="1:5" x14ac:dyDescent="0.35">
      <c r="A267" s="7">
        <v>266</v>
      </c>
      <c r="B267" s="2">
        <v>43852</v>
      </c>
      <c r="C267" s="4">
        <v>37.970629000000002</v>
      </c>
      <c r="D267" s="10">
        <f t="shared" si="8"/>
        <v>35.456631199999997</v>
      </c>
      <c r="E267" s="7">
        <f t="shared" si="9"/>
        <v>35.90174414415975</v>
      </c>
    </row>
    <row r="268" spans="1:5" x14ac:dyDescent="0.35">
      <c r="A268" s="7">
        <v>267</v>
      </c>
      <c r="B268" s="2">
        <v>43853</v>
      </c>
      <c r="C268" s="4">
        <v>38.146628999999997</v>
      </c>
      <c r="D268" s="10">
        <f t="shared" si="8"/>
        <v>36.172630599999998</v>
      </c>
      <c r="E268" s="7">
        <f t="shared" si="9"/>
        <v>36.650039096106504</v>
      </c>
    </row>
    <row r="269" spans="1:5" x14ac:dyDescent="0.35">
      <c r="A269" s="7">
        <v>268</v>
      </c>
      <c r="B269" s="2">
        <v>43854</v>
      </c>
      <c r="C269" s="4">
        <v>37.654629</v>
      </c>
      <c r="D269" s="10">
        <f t="shared" si="8"/>
        <v>36.857029999999995</v>
      </c>
      <c r="E269" s="7">
        <f t="shared" si="9"/>
        <v>36.98490239740434</v>
      </c>
    </row>
    <row r="270" spans="1:5" x14ac:dyDescent="0.35">
      <c r="A270" s="7">
        <v>269</v>
      </c>
      <c r="B270" s="2">
        <v>43857</v>
      </c>
      <c r="C270" s="4">
        <v>37.201295999999999</v>
      </c>
      <c r="D270" s="10">
        <f t="shared" si="8"/>
        <v>37.490629400000003</v>
      </c>
      <c r="E270" s="7">
        <f t="shared" si="9"/>
        <v>37.057033598269562</v>
      </c>
    </row>
    <row r="271" spans="1:5" x14ac:dyDescent="0.35">
      <c r="A271" s="7">
        <v>270</v>
      </c>
      <c r="B271" s="2">
        <v>43858</v>
      </c>
      <c r="C271" s="4">
        <v>37.793295999999998</v>
      </c>
      <c r="D271" s="10">
        <f t="shared" si="8"/>
        <v>37.753295800000004</v>
      </c>
      <c r="E271" s="7">
        <f t="shared" si="9"/>
        <v>37.302454398846379</v>
      </c>
    </row>
    <row r="272" spans="1:5" x14ac:dyDescent="0.35">
      <c r="A272" s="7">
        <v>271</v>
      </c>
      <c r="B272" s="2">
        <v>43859</v>
      </c>
      <c r="C272" s="4">
        <v>38.732627999999998</v>
      </c>
      <c r="D272" s="10">
        <f t="shared" si="8"/>
        <v>37.905695599999994</v>
      </c>
      <c r="E272" s="7">
        <f t="shared" si="9"/>
        <v>37.77917893256425</v>
      </c>
    </row>
    <row r="273" spans="1:5" x14ac:dyDescent="0.35">
      <c r="A273" s="7">
        <v>272</v>
      </c>
      <c r="B273" s="2">
        <v>43860</v>
      </c>
      <c r="C273" s="4">
        <v>42.720624000000001</v>
      </c>
      <c r="D273" s="10">
        <f t="shared" si="8"/>
        <v>38.820494599999996</v>
      </c>
      <c r="E273" s="7">
        <f t="shared" si="9"/>
        <v>39.426327288376172</v>
      </c>
    </row>
    <row r="274" spans="1:5" x14ac:dyDescent="0.35">
      <c r="A274" s="7">
        <v>273</v>
      </c>
      <c r="B274" s="2">
        <v>43861</v>
      </c>
      <c r="C274" s="4">
        <v>43.371290000000002</v>
      </c>
      <c r="D274" s="10">
        <f t="shared" si="8"/>
        <v>39.963826799999993</v>
      </c>
      <c r="E274" s="7">
        <f t="shared" si="9"/>
        <v>40.741314858917448</v>
      </c>
    </row>
    <row r="275" spans="1:5" x14ac:dyDescent="0.35">
      <c r="A275" s="7">
        <v>274</v>
      </c>
      <c r="B275" s="2">
        <v>43864</v>
      </c>
      <c r="C275" s="4">
        <v>51.999948000000003</v>
      </c>
      <c r="D275" s="10">
        <f t="shared" si="8"/>
        <v>42.923557200000005</v>
      </c>
      <c r="E275" s="7">
        <f t="shared" si="9"/>
        <v>44.494192572611638</v>
      </c>
    </row>
    <row r="276" spans="1:5" x14ac:dyDescent="0.35">
      <c r="A276" s="7">
        <v>275</v>
      </c>
      <c r="B276" s="2">
        <v>43865</v>
      </c>
      <c r="C276" s="4">
        <v>59.137273999999998</v>
      </c>
      <c r="D276" s="10">
        <f t="shared" si="8"/>
        <v>47.192352799999995</v>
      </c>
      <c r="E276" s="7">
        <f t="shared" si="9"/>
        <v>49.375219715074422</v>
      </c>
    </row>
    <row r="277" spans="1:5" x14ac:dyDescent="0.35">
      <c r="A277" s="7">
        <v>276</v>
      </c>
      <c r="B277" s="2">
        <v>43866</v>
      </c>
      <c r="C277" s="4">
        <v>48.979951</v>
      </c>
      <c r="D277" s="10">
        <f t="shared" si="8"/>
        <v>49.241817399999995</v>
      </c>
      <c r="E277" s="7">
        <f t="shared" si="9"/>
        <v>49.243463476716286</v>
      </c>
    </row>
    <row r="278" spans="1:5" x14ac:dyDescent="0.35">
      <c r="A278" s="7">
        <v>277</v>
      </c>
      <c r="B278" s="2">
        <v>43867</v>
      </c>
      <c r="C278" s="4">
        <v>49.930616999999998</v>
      </c>
      <c r="D278" s="10">
        <f t="shared" si="8"/>
        <v>50.683816</v>
      </c>
      <c r="E278" s="7">
        <f t="shared" si="9"/>
        <v>49.472514651144195</v>
      </c>
    </row>
    <row r="279" spans="1:5" x14ac:dyDescent="0.35">
      <c r="A279" s="7">
        <v>278</v>
      </c>
      <c r="B279" s="2">
        <v>43868</v>
      </c>
      <c r="C279" s="4">
        <v>49.871282999999998</v>
      </c>
      <c r="D279" s="10">
        <f t="shared" si="8"/>
        <v>51.983814600000002</v>
      </c>
      <c r="E279" s="7">
        <f t="shared" si="9"/>
        <v>49.605437434096132</v>
      </c>
    </row>
    <row r="280" spans="1:5" x14ac:dyDescent="0.35">
      <c r="A280" s="7">
        <v>279</v>
      </c>
      <c r="B280" s="2">
        <v>43871</v>
      </c>
      <c r="C280" s="4">
        <v>51.418615000000003</v>
      </c>
      <c r="D280" s="10">
        <f t="shared" si="8"/>
        <v>51.867547999999999</v>
      </c>
      <c r="E280" s="7">
        <f t="shared" si="9"/>
        <v>50.209829956064091</v>
      </c>
    </row>
    <row r="281" spans="1:5" x14ac:dyDescent="0.35">
      <c r="A281" s="7">
        <v>280</v>
      </c>
      <c r="B281" s="2">
        <v>43872</v>
      </c>
      <c r="C281" s="4">
        <v>51.625281999999999</v>
      </c>
      <c r="D281" s="10">
        <f t="shared" si="8"/>
        <v>50.365149600000002</v>
      </c>
      <c r="E281" s="7">
        <f t="shared" si="9"/>
        <v>50.681647304042734</v>
      </c>
    </row>
    <row r="282" spans="1:5" x14ac:dyDescent="0.35">
      <c r="A282" s="7">
        <v>281</v>
      </c>
      <c r="B282" s="2">
        <v>43873</v>
      </c>
      <c r="C282" s="4">
        <v>51.152616000000002</v>
      </c>
      <c r="D282" s="10">
        <f t="shared" si="8"/>
        <v>50.799682599999997</v>
      </c>
      <c r="E282" s="7">
        <f t="shared" si="9"/>
        <v>50.838636869361828</v>
      </c>
    </row>
    <row r="283" spans="1:5" x14ac:dyDescent="0.35">
      <c r="A283" s="7">
        <v>282</v>
      </c>
      <c r="B283" s="2">
        <v>43874</v>
      </c>
      <c r="C283" s="4">
        <v>53.599946000000003</v>
      </c>
      <c r="D283" s="10">
        <f t="shared" si="8"/>
        <v>51.533548399999994</v>
      </c>
      <c r="E283" s="7">
        <f t="shared" si="9"/>
        <v>51.759073246241229</v>
      </c>
    </row>
    <row r="284" spans="1:5" x14ac:dyDescent="0.35">
      <c r="A284" s="7">
        <v>283</v>
      </c>
      <c r="B284" s="2">
        <v>43875</v>
      </c>
      <c r="C284" s="4">
        <v>53.335279999999997</v>
      </c>
      <c r="D284" s="10">
        <f t="shared" si="8"/>
        <v>52.226347800000006</v>
      </c>
      <c r="E284" s="7">
        <f t="shared" si="9"/>
        <v>52.284475497494157</v>
      </c>
    </row>
    <row r="285" spans="1:5" x14ac:dyDescent="0.35">
      <c r="A285" s="7">
        <v>284</v>
      </c>
      <c r="B285" s="2">
        <v>43879</v>
      </c>
      <c r="C285" s="4">
        <v>57.226609000000003</v>
      </c>
      <c r="D285" s="10">
        <f t="shared" si="8"/>
        <v>53.387946599999999</v>
      </c>
      <c r="E285" s="7">
        <f t="shared" si="9"/>
        <v>53.931853331662772</v>
      </c>
    </row>
    <row r="286" spans="1:5" x14ac:dyDescent="0.35">
      <c r="A286" s="7">
        <v>285</v>
      </c>
      <c r="B286" s="2">
        <v>43880</v>
      </c>
      <c r="C286" s="4">
        <v>61.161271999999997</v>
      </c>
      <c r="D286" s="10">
        <f t="shared" si="8"/>
        <v>55.2951446</v>
      </c>
      <c r="E286" s="7">
        <f t="shared" si="9"/>
        <v>56.341659554441854</v>
      </c>
    </row>
    <row r="287" spans="1:5" x14ac:dyDescent="0.35">
      <c r="A287" s="7">
        <v>286</v>
      </c>
      <c r="B287" s="2">
        <v>43881</v>
      </c>
      <c r="C287" s="4">
        <v>59.960607000000003</v>
      </c>
      <c r="D287" s="10">
        <f t="shared" si="8"/>
        <v>57.056742799999995</v>
      </c>
      <c r="E287" s="7">
        <f t="shared" si="9"/>
        <v>57.547975369627906</v>
      </c>
    </row>
    <row r="288" spans="1:5" x14ac:dyDescent="0.35">
      <c r="A288" s="7">
        <v>287</v>
      </c>
      <c r="B288" s="2">
        <v>43882</v>
      </c>
      <c r="C288" s="4">
        <v>60.066606999999998</v>
      </c>
      <c r="D288" s="10">
        <f t="shared" si="8"/>
        <v>58.350075000000004</v>
      </c>
      <c r="E288" s="7">
        <f t="shared" si="9"/>
        <v>58.387519246418606</v>
      </c>
    </row>
    <row r="289" spans="1:5" x14ac:dyDescent="0.35">
      <c r="A289" s="7">
        <v>288</v>
      </c>
      <c r="B289" s="2">
        <v>43885</v>
      </c>
      <c r="C289" s="4">
        <v>55.585943999999998</v>
      </c>
      <c r="D289" s="10">
        <f t="shared" si="8"/>
        <v>58.800207799999995</v>
      </c>
      <c r="E289" s="7">
        <f t="shared" si="9"/>
        <v>57.453660830945736</v>
      </c>
    </row>
    <row r="290" spans="1:5" x14ac:dyDescent="0.35">
      <c r="A290" s="7">
        <v>289</v>
      </c>
      <c r="B290" s="2">
        <v>43886</v>
      </c>
      <c r="C290" s="4">
        <v>53.327280000000002</v>
      </c>
      <c r="D290" s="10">
        <f t="shared" si="8"/>
        <v>58.020342000000007</v>
      </c>
      <c r="E290" s="7">
        <f t="shared" si="9"/>
        <v>56.078200553963825</v>
      </c>
    </row>
    <row r="291" spans="1:5" x14ac:dyDescent="0.35">
      <c r="A291" s="7">
        <v>290</v>
      </c>
      <c r="B291" s="2">
        <v>43887</v>
      </c>
      <c r="C291" s="4">
        <v>51.919947999999998</v>
      </c>
      <c r="D291" s="10">
        <f t="shared" si="8"/>
        <v>56.172077200000004</v>
      </c>
      <c r="E291" s="7">
        <f t="shared" si="9"/>
        <v>54.692116369309218</v>
      </c>
    </row>
    <row r="292" spans="1:5" x14ac:dyDescent="0.35">
      <c r="A292" s="7">
        <v>291</v>
      </c>
      <c r="B292" s="2">
        <v>43888</v>
      </c>
      <c r="C292" s="4">
        <v>45.266621000000001</v>
      </c>
      <c r="D292" s="10">
        <f t="shared" si="8"/>
        <v>53.233280000000001</v>
      </c>
      <c r="E292" s="7">
        <f t="shared" si="9"/>
        <v>51.550284579539479</v>
      </c>
    </row>
    <row r="293" spans="1:5" x14ac:dyDescent="0.35">
      <c r="A293" s="7">
        <v>292</v>
      </c>
      <c r="B293" s="2">
        <v>43889</v>
      </c>
      <c r="C293" s="4">
        <v>44.532622000000003</v>
      </c>
      <c r="D293" s="10">
        <f t="shared" si="8"/>
        <v>50.126482999999993</v>
      </c>
      <c r="E293" s="7">
        <f t="shared" si="9"/>
        <v>49.211063719692987</v>
      </c>
    </row>
    <row r="294" spans="1:5" x14ac:dyDescent="0.35">
      <c r="A294" s="7">
        <v>293</v>
      </c>
      <c r="B294" s="2">
        <v>43892</v>
      </c>
      <c r="C294" s="4">
        <v>49.574617000000003</v>
      </c>
      <c r="D294" s="10">
        <f t="shared" si="8"/>
        <v>48.924217599999999</v>
      </c>
      <c r="E294" s="7">
        <f t="shared" si="9"/>
        <v>49.332248146462</v>
      </c>
    </row>
    <row r="295" spans="1:5" x14ac:dyDescent="0.35">
      <c r="A295" s="7">
        <v>294</v>
      </c>
      <c r="B295" s="2">
        <v>43893</v>
      </c>
      <c r="C295" s="4">
        <v>49.700617000000001</v>
      </c>
      <c r="D295" s="10">
        <f t="shared" si="8"/>
        <v>48.198885000000004</v>
      </c>
      <c r="E295" s="7">
        <f t="shared" si="9"/>
        <v>49.455037764308003</v>
      </c>
    </row>
    <row r="296" spans="1:5" x14ac:dyDescent="0.35">
      <c r="A296" s="7">
        <v>295</v>
      </c>
      <c r="B296" s="2">
        <v>43894</v>
      </c>
      <c r="C296" s="4">
        <v>49.966616999999999</v>
      </c>
      <c r="D296" s="10">
        <f t="shared" si="8"/>
        <v>47.808218799999999</v>
      </c>
      <c r="E296" s="7">
        <f t="shared" si="9"/>
        <v>49.625564176205337</v>
      </c>
    </row>
    <row r="297" spans="1:5" x14ac:dyDescent="0.35">
      <c r="A297" s="7">
        <v>296</v>
      </c>
      <c r="B297" s="2">
        <v>43895</v>
      </c>
      <c r="C297" s="4">
        <v>48.302618000000002</v>
      </c>
      <c r="D297" s="10">
        <f t="shared" si="8"/>
        <v>48.415418199999998</v>
      </c>
      <c r="E297" s="7">
        <f t="shared" si="9"/>
        <v>49.184582117470228</v>
      </c>
    </row>
    <row r="298" spans="1:5" x14ac:dyDescent="0.35">
      <c r="A298" s="7">
        <v>297</v>
      </c>
      <c r="B298" s="2">
        <v>43896</v>
      </c>
      <c r="C298" s="4">
        <v>46.898620000000001</v>
      </c>
      <c r="D298" s="10">
        <f t="shared" si="8"/>
        <v>48.888617799999999</v>
      </c>
      <c r="E298" s="7">
        <f t="shared" si="9"/>
        <v>48.422594744980159</v>
      </c>
    </row>
    <row r="299" spans="1:5" x14ac:dyDescent="0.35">
      <c r="A299" s="7">
        <v>298</v>
      </c>
      <c r="B299" s="2">
        <v>43899</v>
      </c>
      <c r="C299" s="4">
        <v>40.533293</v>
      </c>
      <c r="D299" s="10">
        <f t="shared" si="8"/>
        <v>47.080353000000002</v>
      </c>
      <c r="E299" s="7">
        <f t="shared" si="9"/>
        <v>45.792827496653445</v>
      </c>
    </row>
    <row r="300" spans="1:5" x14ac:dyDescent="0.35">
      <c r="A300" s="7">
        <v>299</v>
      </c>
      <c r="B300" s="2">
        <v>43900</v>
      </c>
      <c r="C300" s="4">
        <v>43.021957</v>
      </c>
      <c r="D300" s="10">
        <f t="shared" si="8"/>
        <v>45.744620999999995</v>
      </c>
      <c r="E300" s="7">
        <f t="shared" si="9"/>
        <v>44.869203997768963</v>
      </c>
    </row>
    <row r="301" spans="1:5" x14ac:dyDescent="0.35">
      <c r="A301" s="7">
        <v>300</v>
      </c>
      <c r="B301" s="2">
        <v>43901</v>
      </c>
      <c r="C301" s="4">
        <v>42.281958000000003</v>
      </c>
      <c r="D301" s="10">
        <f t="shared" si="8"/>
        <v>44.207689199999997</v>
      </c>
      <c r="E301" s="7">
        <f t="shared" si="9"/>
        <v>44.006788665179315</v>
      </c>
    </row>
    <row r="302" spans="1:5" x14ac:dyDescent="0.35">
      <c r="A302" s="7">
        <v>301</v>
      </c>
      <c r="B302" s="2">
        <v>43902</v>
      </c>
      <c r="C302" s="4">
        <v>37.369962999999998</v>
      </c>
      <c r="D302" s="10">
        <f t="shared" si="8"/>
        <v>42.021158200000002</v>
      </c>
      <c r="E302" s="7">
        <f t="shared" si="9"/>
        <v>41.794513443452878</v>
      </c>
    </row>
    <row r="303" spans="1:5" x14ac:dyDescent="0.35">
      <c r="A303" s="7">
        <v>302</v>
      </c>
      <c r="B303" s="2">
        <v>43903</v>
      </c>
      <c r="C303" s="4">
        <v>36.441296999999999</v>
      </c>
      <c r="D303" s="10">
        <f t="shared" si="8"/>
        <v>39.9296936</v>
      </c>
      <c r="E303" s="7">
        <f t="shared" si="9"/>
        <v>40.010107962301923</v>
      </c>
    </row>
    <row r="304" spans="1:5" x14ac:dyDescent="0.35">
      <c r="A304" s="7">
        <v>303</v>
      </c>
      <c r="B304" s="2">
        <v>43906</v>
      </c>
      <c r="C304" s="4">
        <v>29.671303999999999</v>
      </c>
      <c r="D304" s="10">
        <f t="shared" si="8"/>
        <v>37.757295799999994</v>
      </c>
      <c r="E304" s="7">
        <f t="shared" si="9"/>
        <v>36.563839974867953</v>
      </c>
    </row>
    <row r="305" spans="1:5" x14ac:dyDescent="0.35">
      <c r="A305" s="7">
        <v>304</v>
      </c>
      <c r="B305" s="2">
        <v>43907</v>
      </c>
      <c r="C305" s="4">
        <v>28.679970999999998</v>
      </c>
      <c r="D305" s="10">
        <f t="shared" si="8"/>
        <v>34.888898599999997</v>
      </c>
      <c r="E305" s="7">
        <f t="shared" si="9"/>
        <v>33.935883649911972</v>
      </c>
    </row>
    <row r="306" spans="1:5" x14ac:dyDescent="0.35">
      <c r="A306" s="7">
        <v>305</v>
      </c>
      <c r="B306" s="2">
        <v>43908</v>
      </c>
      <c r="C306" s="4">
        <v>24.081309000000001</v>
      </c>
      <c r="D306" s="10">
        <f t="shared" si="8"/>
        <v>31.248768800000001</v>
      </c>
      <c r="E306" s="7">
        <f t="shared" si="9"/>
        <v>30.651025433274651</v>
      </c>
    </row>
    <row r="307" spans="1:5" x14ac:dyDescent="0.35">
      <c r="A307" s="7">
        <v>306</v>
      </c>
      <c r="B307" s="2">
        <v>43909</v>
      </c>
      <c r="C307" s="4">
        <v>28.509305000000001</v>
      </c>
      <c r="D307" s="10">
        <f t="shared" si="8"/>
        <v>29.476637199999999</v>
      </c>
      <c r="E307" s="7">
        <f t="shared" si="9"/>
        <v>29.937118622183103</v>
      </c>
    </row>
    <row r="308" spans="1:5" x14ac:dyDescent="0.35">
      <c r="A308" s="7">
        <v>307</v>
      </c>
      <c r="B308" s="2">
        <v>43910</v>
      </c>
      <c r="C308" s="4">
        <v>28.501971000000001</v>
      </c>
      <c r="D308" s="10">
        <f t="shared" si="8"/>
        <v>27.888771999999999</v>
      </c>
      <c r="E308" s="7">
        <f t="shared" si="9"/>
        <v>29.458736081455406</v>
      </c>
    </row>
    <row r="309" spans="1:5" x14ac:dyDescent="0.35">
      <c r="A309" s="7">
        <v>308</v>
      </c>
      <c r="B309" s="2">
        <v>43913</v>
      </c>
      <c r="C309" s="4">
        <v>28.952638</v>
      </c>
      <c r="D309" s="10">
        <f t="shared" si="8"/>
        <v>27.745038799999996</v>
      </c>
      <c r="E309" s="7">
        <f t="shared" si="9"/>
        <v>29.290036720970271</v>
      </c>
    </row>
    <row r="310" spans="1:5" x14ac:dyDescent="0.35">
      <c r="A310" s="7">
        <v>309</v>
      </c>
      <c r="B310" s="2">
        <v>43914</v>
      </c>
      <c r="C310" s="4">
        <v>33.666632999999997</v>
      </c>
      <c r="D310" s="10">
        <f t="shared" si="8"/>
        <v>28.742371199999997</v>
      </c>
      <c r="E310" s="7">
        <f t="shared" si="9"/>
        <v>30.748902147313515</v>
      </c>
    </row>
    <row r="311" spans="1:5" x14ac:dyDescent="0.35">
      <c r="A311" s="7">
        <v>310</v>
      </c>
      <c r="B311" s="2">
        <v>43915</v>
      </c>
      <c r="C311" s="4">
        <v>35.949964000000001</v>
      </c>
      <c r="D311" s="10">
        <f t="shared" si="8"/>
        <v>31.1161022</v>
      </c>
      <c r="E311" s="7">
        <f t="shared" si="9"/>
        <v>32.482589431542344</v>
      </c>
    </row>
    <row r="312" spans="1:5" x14ac:dyDescent="0.35">
      <c r="A312" s="7">
        <v>311</v>
      </c>
      <c r="B312" s="2">
        <v>43916</v>
      </c>
      <c r="C312" s="4">
        <v>35.210630999999999</v>
      </c>
      <c r="D312" s="10">
        <f t="shared" si="8"/>
        <v>32.456367399999998</v>
      </c>
      <c r="E312" s="7">
        <f t="shared" si="9"/>
        <v>33.391936621028236</v>
      </c>
    </row>
    <row r="313" spans="1:5" x14ac:dyDescent="0.35">
      <c r="A313" s="7">
        <v>312</v>
      </c>
      <c r="B313" s="2">
        <v>43917</v>
      </c>
      <c r="C313" s="4">
        <v>34.290632000000002</v>
      </c>
      <c r="D313" s="10">
        <f t="shared" si="8"/>
        <v>33.614099599999996</v>
      </c>
      <c r="E313" s="7">
        <f t="shared" si="9"/>
        <v>33.691501747352163</v>
      </c>
    </row>
    <row r="314" spans="1:5" x14ac:dyDescent="0.35">
      <c r="A314" s="7">
        <v>313</v>
      </c>
      <c r="B314" s="2">
        <v>43920</v>
      </c>
      <c r="C314" s="4">
        <v>33.475299999999997</v>
      </c>
      <c r="D314" s="10">
        <f t="shared" si="8"/>
        <v>34.518632000000004</v>
      </c>
      <c r="E314" s="7">
        <f t="shared" si="9"/>
        <v>33.619434498234774</v>
      </c>
    </row>
    <row r="315" spans="1:5" x14ac:dyDescent="0.35">
      <c r="A315" s="7">
        <v>314</v>
      </c>
      <c r="B315" s="2">
        <v>43921</v>
      </c>
      <c r="C315" s="4">
        <v>34.933298000000001</v>
      </c>
      <c r="D315" s="10">
        <f t="shared" si="8"/>
        <v>34.771965000000002</v>
      </c>
      <c r="E315" s="7">
        <f t="shared" si="9"/>
        <v>34.057388998823185</v>
      </c>
    </row>
    <row r="316" spans="1:5" x14ac:dyDescent="0.35">
      <c r="A316" s="7">
        <v>315</v>
      </c>
      <c r="B316" s="2">
        <v>43922</v>
      </c>
      <c r="C316" s="4">
        <v>32.103968000000002</v>
      </c>
      <c r="D316" s="10">
        <f t="shared" si="8"/>
        <v>34.002765800000006</v>
      </c>
      <c r="E316" s="7">
        <f t="shared" si="9"/>
        <v>33.406248665882124</v>
      </c>
    </row>
    <row r="317" spans="1:5" x14ac:dyDescent="0.35">
      <c r="A317" s="7">
        <v>316</v>
      </c>
      <c r="B317" s="2">
        <v>43923</v>
      </c>
      <c r="C317" s="4">
        <v>30.297969999999999</v>
      </c>
      <c r="D317" s="10">
        <f t="shared" si="8"/>
        <v>33.020233599999997</v>
      </c>
      <c r="E317" s="7">
        <f t="shared" si="9"/>
        <v>32.370155777254752</v>
      </c>
    </row>
    <row r="318" spans="1:5" x14ac:dyDescent="0.35">
      <c r="A318" s="7">
        <v>317</v>
      </c>
      <c r="B318" s="2">
        <v>43924</v>
      </c>
      <c r="C318" s="4">
        <v>32.000635000000003</v>
      </c>
      <c r="D318" s="10">
        <f t="shared" si="8"/>
        <v>32.562234199999999</v>
      </c>
      <c r="E318" s="7">
        <f t="shared" si="9"/>
        <v>32.246982184836504</v>
      </c>
    </row>
    <row r="319" spans="1:5" x14ac:dyDescent="0.35">
      <c r="A319" s="7">
        <v>318</v>
      </c>
      <c r="B319" s="2">
        <v>43927</v>
      </c>
      <c r="C319" s="4">
        <v>34.415965999999997</v>
      </c>
      <c r="D319" s="10">
        <f t="shared" si="8"/>
        <v>32.750367400000002</v>
      </c>
      <c r="E319" s="7">
        <f t="shared" si="9"/>
        <v>32.969976789891007</v>
      </c>
    </row>
    <row r="320" spans="1:5" x14ac:dyDescent="0.35">
      <c r="A320" s="7">
        <v>319</v>
      </c>
      <c r="B320" s="2">
        <v>43928</v>
      </c>
      <c r="C320" s="4">
        <v>36.363297000000003</v>
      </c>
      <c r="D320" s="10">
        <f t="shared" si="8"/>
        <v>33.036367199999994</v>
      </c>
      <c r="E320" s="7">
        <f t="shared" si="9"/>
        <v>34.10108352659401</v>
      </c>
    </row>
    <row r="321" spans="1:5" x14ac:dyDescent="0.35">
      <c r="A321" s="7">
        <v>320</v>
      </c>
      <c r="B321" s="2">
        <v>43929</v>
      </c>
      <c r="C321" s="4">
        <v>36.589297000000002</v>
      </c>
      <c r="D321" s="10">
        <f t="shared" si="8"/>
        <v>33.933433000000001</v>
      </c>
      <c r="E321" s="7">
        <f t="shared" si="9"/>
        <v>34.930488017729346</v>
      </c>
    </row>
    <row r="322" spans="1:5" x14ac:dyDescent="0.35">
      <c r="A322" s="7">
        <v>321</v>
      </c>
      <c r="B322" s="2">
        <v>43930</v>
      </c>
      <c r="C322" s="4">
        <v>38.199961999999999</v>
      </c>
      <c r="D322" s="10">
        <f t="shared" si="8"/>
        <v>35.513831400000001</v>
      </c>
      <c r="E322" s="7">
        <f t="shared" si="9"/>
        <v>36.020312678486235</v>
      </c>
    </row>
    <row r="323" spans="1:5" x14ac:dyDescent="0.35">
      <c r="A323" s="7">
        <v>322</v>
      </c>
      <c r="B323" s="2">
        <v>43934</v>
      </c>
      <c r="C323" s="4">
        <v>43.396622999999998</v>
      </c>
      <c r="D323" s="10">
        <f t="shared" si="8"/>
        <v>37.793029000000004</v>
      </c>
      <c r="E323" s="7">
        <f t="shared" si="9"/>
        <v>38.479082785657489</v>
      </c>
    </row>
    <row r="324" spans="1:5" x14ac:dyDescent="0.35">
      <c r="A324" s="7">
        <v>323</v>
      </c>
      <c r="B324" s="2">
        <v>43935</v>
      </c>
      <c r="C324" s="4">
        <v>47.325952999999998</v>
      </c>
      <c r="D324" s="10">
        <f t="shared" si="8"/>
        <v>40.375026400000003</v>
      </c>
      <c r="E324" s="7">
        <f t="shared" si="9"/>
        <v>41.428039523771659</v>
      </c>
    </row>
    <row r="325" spans="1:5" x14ac:dyDescent="0.35">
      <c r="A325" s="7">
        <v>324</v>
      </c>
      <c r="B325" s="2">
        <v>43936</v>
      </c>
      <c r="C325" s="4">
        <v>48.655284999999999</v>
      </c>
      <c r="D325" s="10">
        <f t="shared" si="8"/>
        <v>42.833423999999994</v>
      </c>
      <c r="E325" s="7">
        <f t="shared" si="9"/>
        <v>43.837121349181103</v>
      </c>
    </row>
    <row r="326" spans="1:5" x14ac:dyDescent="0.35">
      <c r="A326" s="7">
        <v>325</v>
      </c>
      <c r="B326" s="2">
        <v>43937</v>
      </c>
      <c r="C326" s="4">
        <v>49.680616999999998</v>
      </c>
      <c r="D326" s="10">
        <f t="shared" si="8"/>
        <v>45.451688000000004</v>
      </c>
      <c r="E326" s="7">
        <f t="shared" si="9"/>
        <v>45.784953232787402</v>
      </c>
    </row>
    <row r="327" spans="1:5" x14ac:dyDescent="0.35">
      <c r="A327" s="7">
        <v>326</v>
      </c>
      <c r="B327" s="2">
        <v>43938</v>
      </c>
      <c r="C327" s="4">
        <v>50.259283000000003</v>
      </c>
      <c r="D327" s="10">
        <f t="shared" ref="D327:D390" si="10">+AVERAGE(C323:C327)</f>
        <v>47.863552200000001</v>
      </c>
      <c r="E327" s="7">
        <f t="shared" si="9"/>
        <v>47.276396488524938</v>
      </c>
    </row>
    <row r="328" spans="1:5" x14ac:dyDescent="0.35">
      <c r="A328" s="7">
        <v>327</v>
      </c>
      <c r="B328" s="2">
        <v>43941</v>
      </c>
      <c r="C328" s="4">
        <v>49.757283999999999</v>
      </c>
      <c r="D328" s="10">
        <f t="shared" si="10"/>
        <v>49.135684400000002</v>
      </c>
      <c r="E328" s="7">
        <f t="shared" si="9"/>
        <v>48.10335899234996</v>
      </c>
    </row>
    <row r="329" spans="1:5" x14ac:dyDescent="0.35">
      <c r="A329" s="7">
        <v>328</v>
      </c>
      <c r="B329" s="2">
        <v>43942</v>
      </c>
      <c r="C329" s="4">
        <v>45.781288000000004</v>
      </c>
      <c r="D329" s="10">
        <f t="shared" si="10"/>
        <v>48.826751399999999</v>
      </c>
      <c r="E329" s="7">
        <f t="shared" ref="E329:E392" si="11">+C329*$K$1+E328*(1-$K$1)</f>
        <v>47.329335328233313</v>
      </c>
    </row>
    <row r="330" spans="1:5" x14ac:dyDescent="0.35">
      <c r="A330" s="7">
        <v>329</v>
      </c>
      <c r="B330" s="2">
        <v>43943</v>
      </c>
      <c r="C330" s="4">
        <v>48.807285</v>
      </c>
      <c r="D330" s="10">
        <f t="shared" si="10"/>
        <v>48.857151400000006</v>
      </c>
      <c r="E330" s="7">
        <f t="shared" si="11"/>
        <v>47.821985218822213</v>
      </c>
    </row>
    <row r="331" spans="1:5" x14ac:dyDescent="0.35">
      <c r="A331" s="7">
        <v>330</v>
      </c>
      <c r="B331" s="2">
        <v>43944</v>
      </c>
      <c r="C331" s="4">
        <v>47.041952999999999</v>
      </c>
      <c r="D331" s="10">
        <f t="shared" si="10"/>
        <v>48.329418600000011</v>
      </c>
      <c r="E331" s="7">
        <f t="shared" si="11"/>
        <v>47.561974479214811</v>
      </c>
    </row>
    <row r="332" spans="1:5" x14ac:dyDescent="0.35">
      <c r="A332" s="7">
        <v>331</v>
      </c>
      <c r="B332" s="2">
        <v>43945</v>
      </c>
      <c r="C332" s="4">
        <v>48.343285000000002</v>
      </c>
      <c r="D332" s="10">
        <f t="shared" si="10"/>
        <v>47.946218999999999</v>
      </c>
      <c r="E332" s="7">
        <f t="shared" si="11"/>
        <v>47.822411319476544</v>
      </c>
    </row>
    <row r="333" spans="1:5" x14ac:dyDescent="0.35">
      <c r="A333" s="7">
        <v>332</v>
      </c>
      <c r="B333" s="2">
        <v>43948</v>
      </c>
      <c r="C333" s="4">
        <v>53.249946999999999</v>
      </c>
      <c r="D333" s="10">
        <f t="shared" si="10"/>
        <v>48.644751599999999</v>
      </c>
      <c r="E333" s="7">
        <f t="shared" si="11"/>
        <v>49.631589879651031</v>
      </c>
    </row>
    <row r="334" spans="1:5" x14ac:dyDescent="0.35">
      <c r="A334" s="7">
        <v>333</v>
      </c>
      <c r="B334" s="2">
        <v>43949</v>
      </c>
      <c r="C334" s="4">
        <v>51.274614999999997</v>
      </c>
      <c r="D334" s="10">
        <f t="shared" si="10"/>
        <v>49.743417000000001</v>
      </c>
      <c r="E334" s="7">
        <f t="shared" si="11"/>
        <v>50.179264919767355</v>
      </c>
    </row>
    <row r="335" spans="1:5" x14ac:dyDescent="0.35">
      <c r="A335" s="7">
        <v>334</v>
      </c>
      <c r="B335" s="2">
        <v>43950</v>
      </c>
      <c r="C335" s="4">
        <v>53.367280000000001</v>
      </c>
      <c r="D335" s="10">
        <f t="shared" si="10"/>
        <v>50.655416000000002</v>
      </c>
      <c r="E335" s="7">
        <f t="shared" si="11"/>
        <v>51.24193661317824</v>
      </c>
    </row>
    <row r="336" spans="1:5" x14ac:dyDescent="0.35">
      <c r="A336" s="7">
        <v>335</v>
      </c>
      <c r="B336" s="2">
        <v>43951</v>
      </c>
      <c r="C336" s="4">
        <v>52.125281000000001</v>
      </c>
      <c r="D336" s="10">
        <f t="shared" si="10"/>
        <v>51.672081599999999</v>
      </c>
      <c r="E336" s="7">
        <f t="shared" si="11"/>
        <v>51.536384742118827</v>
      </c>
    </row>
    <row r="337" spans="1:5" x14ac:dyDescent="0.35">
      <c r="A337" s="7">
        <v>336</v>
      </c>
      <c r="B337" s="2">
        <v>43952</v>
      </c>
      <c r="C337" s="4">
        <v>46.754620000000003</v>
      </c>
      <c r="D337" s="10">
        <f t="shared" si="10"/>
        <v>51.354348600000002</v>
      </c>
      <c r="E337" s="7">
        <f t="shared" si="11"/>
        <v>49.942463161412554</v>
      </c>
    </row>
    <row r="338" spans="1:5" x14ac:dyDescent="0.35">
      <c r="A338" s="7">
        <v>337</v>
      </c>
      <c r="B338" s="2">
        <v>43955</v>
      </c>
      <c r="C338" s="4">
        <v>50.745949000000003</v>
      </c>
      <c r="D338" s="10">
        <f t="shared" si="10"/>
        <v>50.853549000000001</v>
      </c>
      <c r="E338" s="7">
        <f t="shared" si="11"/>
        <v>50.210291774275035</v>
      </c>
    </row>
    <row r="339" spans="1:5" x14ac:dyDescent="0.35">
      <c r="A339" s="7">
        <v>338</v>
      </c>
      <c r="B339" s="2">
        <v>43956</v>
      </c>
      <c r="C339" s="4">
        <v>51.213949</v>
      </c>
      <c r="D339" s="10">
        <f t="shared" si="10"/>
        <v>50.841415800000007</v>
      </c>
      <c r="E339" s="7">
        <f t="shared" si="11"/>
        <v>50.544844182850028</v>
      </c>
    </row>
    <row r="340" spans="1:5" x14ac:dyDescent="0.35">
      <c r="A340" s="7">
        <v>339</v>
      </c>
      <c r="B340" s="2">
        <v>43957</v>
      </c>
      <c r="C340" s="4">
        <v>52.171948</v>
      </c>
      <c r="D340" s="10">
        <f t="shared" si="10"/>
        <v>50.602349400000001</v>
      </c>
      <c r="E340" s="7">
        <f t="shared" si="11"/>
        <v>51.087212121900023</v>
      </c>
    </row>
    <row r="341" spans="1:5" x14ac:dyDescent="0.35">
      <c r="A341" s="7">
        <v>340</v>
      </c>
      <c r="B341" s="2">
        <v>43958</v>
      </c>
      <c r="C341" s="4">
        <v>52.002614999999999</v>
      </c>
      <c r="D341" s="10">
        <f t="shared" si="10"/>
        <v>50.577816199999994</v>
      </c>
      <c r="E341" s="7">
        <f t="shared" si="11"/>
        <v>51.39234641460002</v>
      </c>
    </row>
    <row r="342" spans="1:5" x14ac:dyDescent="0.35">
      <c r="A342" s="7">
        <v>341</v>
      </c>
      <c r="B342" s="2">
        <v>43959</v>
      </c>
      <c r="C342" s="4">
        <v>54.627944999999997</v>
      </c>
      <c r="D342" s="10">
        <f t="shared" si="10"/>
        <v>52.152481199999997</v>
      </c>
      <c r="E342" s="7">
        <f t="shared" si="11"/>
        <v>52.470879276400012</v>
      </c>
    </row>
    <row r="343" spans="1:5" x14ac:dyDescent="0.35">
      <c r="A343" s="7">
        <v>342</v>
      </c>
      <c r="B343" s="2">
        <v>43962</v>
      </c>
      <c r="C343" s="4">
        <v>54.085946</v>
      </c>
      <c r="D343" s="10">
        <f t="shared" si="10"/>
        <v>52.820480599999996</v>
      </c>
      <c r="E343" s="7">
        <f t="shared" si="11"/>
        <v>53.009234850933339</v>
      </c>
    </row>
    <row r="344" spans="1:5" x14ac:dyDescent="0.35">
      <c r="A344" s="7">
        <v>343</v>
      </c>
      <c r="B344" s="2">
        <v>43963</v>
      </c>
      <c r="C344" s="4">
        <v>53.960613000000002</v>
      </c>
      <c r="D344" s="10">
        <f t="shared" si="10"/>
        <v>53.369813399999998</v>
      </c>
      <c r="E344" s="7">
        <f t="shared" si="11"/>
        <v>53.326360900622234</v>
      </c>
    </row>
    <row r="345" spans="1:5" x14ac:dyDescent="0.35">
      <c r="A345" s="7">
        <v>344</v>
      </c>
      <c r="B345" s="2">
        <v>43964</v>
      </c>
      <c r="C345" s="4">
        <v>52.730614000000003</v>
      </c>
      <c r="D345" s="10">
        <f t="shared" si="10"/>
        <v>53.481546600000001</v>
      </c>
      <c r="E345" s="7">
        <f t="shared" si="11"/>
        <v>53.127778600414828</v>
      </c>
    </row>
    <row r="346" spans="1:5" x14ac:dyDescent="0.35">
      <c r="A346" s="7">
        <v>345</v>
      </c>
      <c r="B346" s="2">
        <v>43965</v>
      </c>
      <c r="C346" s="4">
        <v>53.555280000000003</v>
      </c>
      <c r="D346" s="10">
        <f t="shared" si="10"/>
        <v>53.792079600000001</v>
      </c>
      <c r="E346" s="7">
        <f t="shared" si="11"/>
        <v>53.270279066943225</v>
      </c>
    </row>
    <row r="347" spans="1:5" x14ac:dyDescent="0.35">
      <c r="A347" s="7">
        <v>346</v>
      </c>
      <c r="B347" s="2">
        <v>43966</v>
      </c>
      <c r="C347" s="4">
        <v>53.277946999999998</v>
      </c>
      <c r="D347" s="10">
        <f t="shared" si="10"/>
        <v>53.522080000000003</v>
      </c>
      <c r="E347" s="7">
        <f t="shared" si="11"/>
        <v>53.27283504462882</v>
      </c>
    </row>
    <row r="348" spans="1:5" x14ac:dyDescent="0.35">
      <c r="A348" s="7">
        <v>347</v>
      </c>
      <c r="B348" s="2">
        <v>43969</v>
      </c>
      <c r="C348" s="4">
        <v>54.241945999999999</v>
      </c>
      <c r="D348" s="10">
        <f t="shared" si="10"/>
        <v>53.553279999999994</v>
      </c>
      <c r="E348" s="7">
        <f t="shared" si="11"/>
        <v>53.595872029752556</v>
      </c>
    </row>
    <row r="349" spans="1:5" x14ac:dyDescent="0.35">
      <c r="A349" s="7">
        <v>348</v>
      </c>
      <c r="B349" s="2">
        <v>43970</v>
      </c>
      <c r="C349" s="4">
        <v>53.867279000000003</v>
      </c>
      <c r="D349" s="10">
        <f t="shared" si="10"/>
        <v>53.534613200000003</v>
      </c>
      <c r="E349" s="7">
        <f t="shared" si="11"/>
        <v>53.686341019835041</v>
      </c>
    </row>
    <row r="350" spans="1:5" x14ac:dyDescent="0.35">
      <c r="A350" s="7">
        <v>349</v>
      </c>
      <c r="B350" s="2">
        <v>43971</v>
      </c>
      <c r="C350" s="4">
        <v>54.370612000000001</v>
      </c>
      <c r="D350" s="10">
        <f t="shared" si="10"/>
        <v>53.862612800000001</v>
      </c>
      <c r="E350" s="7">
        <f t="shared" si="11"/>
        <v>53.914431346556697</v>
      </c>
    </row>
    <row r="351" spans="1:5" x14ac:dyDescent="0.35">
      <c r="A351" s="7">
        <v>350</v>
      </c>
      <c r="B351" s="2">
        <v>43972</v>
      </c>
      <c r="C351" s="4">
        <v>55.173278000000003</v>
      </c>
      <c r="D351" s="10">
        <f t="shared" si="10"/>
        <v>54.186212400000002</v>
      </c>
      <c r="E351" s="7">
        <f t="shared" si="11"/>
        <v>54.334046897704468</v>
      </c>
    </row>
    <row r="352" spans="1:5" x14ac:dyDescent="0.35">
      <c r="A352" s="7">
        <v>351</v>
      </c>
      <c r="B352" s="2">
        <v>43973</v>
      </c>
      <c r="C352" s="4">
        <v>54.458612000000002</v>
      </c>
      <c r="D352" s="10">
        <f t="shared" si="10"/>
        <v>54.422345400000005</v>
      </c>
      <c r="E352" s="7">
        <f t="shared" si="11"/>
        <v>54.375568598469648</v>
      </c>
    </row>
    <row r="353" spans="1:5" x14ac:dyDescent="0.35">
      <c r="A353" s="7">
        <v>352</v>
      </c>
      <c r="B353" s="2">
        <v>43977</v>
      </c>
      <c r="C353" s="4">
        <v>54.591279</v>
      </c>
      <c r="D353" s="10">
        <f t="shared" si="10"/>
        <v>54.492211999999995</v>
      </c>
      <c r="E353" s="7">
        <f t="shared" si="11"/>
        <v>54.447472065646437</v>
      </c>
    </row>
    <row r="354" spans="1:5" x14ac:dyDescent="0.35">
      <c r="A354" s="7">
        <v>353</v>
      </c>
      <c r="B354" s="2">
        <v>43978</v>
      </c>
      <c r="C354" s="4">
        <v>54.681944999999999</v>
      </c>
      <c r="D354" s="10">
        <f t="shared" si="10"/>
        <v>54.655145199999993</v>
      </c>
      <c r="E354" s="7">
        <f t="shared" si="11"/>
        <v>54.525629710430962</v>
      </c>
    </row>
    <row r="355" spans="1:5" x14ac:dyDescent="0.35">
      <c r="A355" s="7">
        <v>354</v>
      </c>
      <c r="B355" s="2">
        <v>43979</v>
      </c>
      <c r="C355" s="4">
        <v>53.720613</v>
      </c>
      <c r="D355" s="10">
        <f t="shared" si="10"/>
        <v>54.5251454</v>
      </c>
      <c r="E355" s="7">
        <f t="shared" si="11"/>
        <v>54.257290806953975</v>
      </c>
    </row>
    <row r="356" spans="1:5" x14ac:dyDescent="0.35">
      <c r="A356" s="7">
        <v>355</v>
      </c>
      <c r="B356" s="2">
        <v>43980</v>
      </c>
      <c r="C356" s="4">
        <v>55.666611000000003</v>
      </c>
      <c r="D356" s="10">
        <f t="shared" si="10"/>
        <v>54.623812000000001</v>
      </c>
      <c r="E356" s="7">
        <f t="shared" si="11"/>
        <v>54.727064204635987</v>
      </c>
    </row>
    <row r="357" spans="1:5" x14ac:dyDescent="0.35">
      <c r="A357" s="7">
        <v>356</v>
      </c>
      <c r="B357" s="2">
        <v>43983</v>
      </c>
      <c r="C357" s="4">
        <v>59.873272999999998</v>
      </c>
      <c r="D357" s="10">
        <f t="shared" si="10"/>
        <v>55.706744199999989</v>
      </c>
      <c r="E357" s="7">
        <f t="shared" si="11"/>
        <v>56.442467136423993</v>
      </c>
    </row>
    <row r="358" spans="1:5" x14ac:dyDescent="0.35">
      <c r="A358" s="7">
        <v>357</v>
      </c>
      <c r="B358" s="2">
        <v>43984</v>
      </c>
      <c r="C358" s="4">
        <v>58.770608000000003</v>
      </c>
      <c r="D358" s="10">
        <f t="shared" si="10"/>
        <v>56.542609999999989</v>
      </c>
      <c r="E358" s="7">
        <f t="shared" si="11"/>
        <v>57.218514090949327</v>
      </c>
    </row>
    <row r="359" spans="1:5" x14ac:dyDescent="0.35">
      <c r="A359" s="7">
        <v>358</v>
      </c>
      <c r="B359" s="2">
        <v>43985</v>
      </c>
      <c r="C359" s="4">
        <v>58.863940999999997</v>
      </c>
      <c r="D359" s="10">
        <f t="shared" si="10"/>
        <v>57.379009199999999</v>
      </c>
      <c r="E359" s="7">
        <f t="shared" si="11"/>
        <v>57.766989727299553</v>
      </c>
    </row>
    <row r="360" spans="1:5" x14ac:dyDescent="0.35">
      <c r="A360" s="7">
        <v>359</v>
      </c>
      <c r="B360" s="2">
        <v>43986</v>
      </c>
      <c r="C360" s="4">
        <v>57.625275999999999</v>
      </c>
      <c r="D360" s="10">
        <f t="shared" si="10"/>
        <v>58.159941799999999</v>
      </c>
      <c r="E360" s="7">
        <f t="shared" si="11"/>
        <v>57.719751818199704</v>
      </c>
    </row>
    <row r="361" spans="1:5" x14ac:dyDescent="0.35">
      <c r="A361" s="7">
        <v>360</v>
      </c>
      <c r="B361" s="2">
        <v>43987</v>
      </c>
      <c r="C361" s="4">
        <v>59.043940999999997</v>
      </c>
      <c r="D361" s="10">
        <f t="shared" si="10"/>
        <v>58.835407799999999</v>
      </c>
      <c r="E361" s="7">
        <f t="shared" si="11"/>
        <v>58.161148212133142</v>
      </c>
    </row>
    <row r="362" spans="1:5" x14ac:dyDescent="0.35">
      <c r="A362" s="7">
        <v>361</v>
      </c>
      <c r="B362" s="2">
        <v>43990</v>
      </c>
      <c r="C362" s="4">
        <v>63.327936999999999</v>
      </c>
      <c r="D362" s="10">
        <f t="shared" si="10"/>
        <v>59.52634059999999</v>
      </c>
      <c r="E362" s="7">
        <f t="shared" si="11"/>
        <v>59.883411141422101</v>
      </c>
    </row>
    <row r="363" spans="1:5" x14ac:dyDescent="0.35">
      <c r="A363" s="7">
        <v>362</v>
      </c>
      <c r="B363" s="2">
        <v>43991</v>
      </c>
      <c r="C363" s="4">
        <v>62.711271000000004</v>
      </c>
      <c r="D363" s="10">
        <f t="shared" si="10"/>
        <v>60.314473199999995</v>
      </c>
      <c r="E363" s="7">
        <f t="shared" si="11"/>
        <v>60.826031094281404</v>
      </c>
    </row>
    <row r="364" spans="1:5" x14ac:dyDescent="0.35">
      <c r="A364" s="7">
        <v>363</v>
      </c>
      <c r="B364" s="2">
        <v>43992</v>
      </c>
      <c r="C364" s="4">
        <v>68.336597999999995</v>
      </c>
      <c r="D364" s="10">
        <f t="shared" si="10"/>
        <v>62.2090046</v>
      </c>
      <c r="E364" s="7">
        <f t="shared" si="11"/>
        <v>63.329553396187606</v>
      </c>
    </row>
    <row r="365" spans="1:5" x14ac:dyDescent="0.35">
      <c r="A365" s="7">
        <v>364</v>
      </c>
      <c r="B365" s="2">
        <v>43993</v>
      </c>
      <c r="C365" s="4">
        <v>64.855935000000002</v>
      </c>
      <c r="D365" s="10">
        <f t="shared" si="10"/>
        <v>63.655136399999989</v>
      </c>
      <c r="E365" s="7">
        <f t="shared" si="11"/>
        <v>63.838347264125076</v>
      </c>
    </row>
    <row r="366" spans="1:5" x14ac:dyDescent="0.35">
      <c r="A366" s="7">
        <v>365</v>
      </c>
      <c r="B366" s="2">
        <v>43994</v>
      </c>
      <c r="C366" s="4">
        <v>62.351937999999997</v>
      </c>
      <c r="D366" s="10">
        <f t="shared" si="10"/>
        <v>64.316735800000004</v>
      </c>
      <c r="E366" s="7">
        <f t="shared" si="11"/>
        <v>63.342877509416724</v>
      </c>
    </row>
    <row r="367" spans="1:5" x14ac:dyDescent="0.35">
      <c r="A367" s="7">
        <v>366</v>
      </c>
      <c r="B367" s="2">
        <v>43997</v>
      </c>
      <c r="C367" s="4">
        <v>66.059933999999998</v>
      </c>
      <c r="D367" s="10">
        <f t="shared" si="10"/>
        <v>64.863135200000002</v>
      </c>
      <c r="E367" s="7">
        <f t="shared" si="11"/>
        <v>64.24856300627782</v>
      </c>
    </row>
    <row r="368" spans="1:5" x14ac:dyDescent="0.35">
      <c r="A368" s="7">
        <v>367</v>
      </c>
      <c r="B368" s="2">
        <v>43998</v>
      </c>
      <c r="C368" s="4">
        <v>65.475268</v>
      </c>
      <c r="D368" s="10">
        <f t="shared" si="10"/>
        <v>65.415934599999986</v>
      </c>
      <c r="E368" s="7">
        <f t="shared" si="11"/>
        <v>64.65746467085188</v>
      </c>
    </row>
    <row r="369" spans="1:5" x14ac:dyDescent="0.35">
      <c r="A369" s="7">
        <v>368</v>
      </c>
      <c r="B369" s="2">
        <v>43999</v>
      </c>
      <c r="C369" s="4">
        <v>66.119266999999994</v>
      </c>
      <c r="D369" s="10">
        <f t="shared" si="10"/>
        <v>64.972468399999997</v>
      </c>
      <c r="E369" s="7">
        <f t="shared" si="11"/>
        <v>65.144732113901256</v>
      </c>
    </row>
    <row r="370" spans="1:5" x14ac:dyDescent="0.35">
      <c r="A370" s="7">
        <v>369</v>
      </c>
      <c r="B370" s="2">
        <v>44000</v>
      </c>
      <c r="C370" s="4">
        <v>66.930599999999998</v>
      </c>
      <c r="D370" s="10">
        <f t="shared" si="10"/>
        <v>65.387401400000002</v>
      </c>
      <c r="E370" s="7">
        <f t="shared" si="11"/>
        <v>65.740021409267513</v>
      </c>
    </row>
    <row r="371" spans="1:5" x14ac:dyDescent="0.35">
      <c r="A371" s="7">
        <v>370</v>
      </c>
      <c r="B371" s="2">
        <v>44001</v>
      </c>
      <c r="C371" s="4">
        <v>66.726600000000005</v>
      </c>
      <c r="D371" s="10">
        <f t="shared" si="10"/>
        <v>66.262333799999993</v>
      </c>
      <c r="E371" s="7">
        <f t="shared" si="11"/>
        <v>66.068880939511686</v>
      </c>
    </row>
    <row r="372" spans="1:5" x14ac:dyDescent="0.35">
      <c r="A372" s="7">
        <v>371</v>
      </c>
      <c r="B372" s="2">
        <v>44004</v>
      </c>
      <c r="C372" s="4">
        <v>66.287934000000007</v>
      </c>
      <c r="D372" s="10">
        <f t="shared" si="10"/>
        <v>66.307933800000001</v>
      </c>
      <c r="E372" s="7">
        <f t="shared" si="11"/>
        <v>66.141898626341131</v>
      </c>
    </row>
    <row r="373" spans="1:5" x14ac:dyDescent="0.35">
      <c r="A373" s="7">
        <v>372</v>
      </c>
      <c r="B373" s="2">
        <v>44005</v>
      </c>
      <c r="C373" s="4">
        <v>66.785267000000005</v>
      </c>
      <c r="D373" s="10">
        <f t="shared" si="10"/>
        <v>66.569933600000013</v>
      </c>
      <c r="E373" s="7">
        <f t="shared" si="11"/>
        <v>66.356354750894099</v>
      </c>
    </row>
    <row r="374" spans="1:5" x14ac:dyDescent="0.35">
      <c r="A374" s="7">
        <v>373</v>
      </c>
      <c r="B374" s="2">
        <v>44006</v>
      </c>
      <c r="C374" s="4">
        <v>64.056602999999996</v>
      </c>
      <c r="D374" s="10">
        <f t="shared" si="10"/>
        <v>66.157400800000005</v>
      </c>
      <c r="E374" s="7">
        <f t="shared" si="11"/>
        <v>65.589770833929407</v>
      </c>
    </row>
    <row r="375" spans="1:5" x14ac:dyDescent="0.35">
      <c r="A375" s="7">
        <v>374</v>
      </c>
      <c r="B375" s="2">
        <v>44007</v>
      </c>
      <c r="C375" s="4">
        <v>65.731933999999995</v>
      </c>
      <c r="D375" s="10">
        <f t="shared" si="10"/>
        <v>65.917667600000001</v>
      </c>
      <c r="E375" s="7">
        <f t="shared" si="11"/>
        <v>65.637158555952936</v>
      </c>
    </row>
    <row r="376" spans="1:5" x14ac:dyDescent="0.35">
      <c r="A376" s="7">
        <v>375</v>
      </c>
      <c r="B376" s="2">
        <v>44008</v>
      </c>
      <c r="C376" s="4">
        <v>63.982602999999997</v>
      </c>
      <c r="D376" s="10">
        <f t="shared" si="10"/>
        <v>65.368868199999994</v>
      </c>
      <c r="E376" s="7">
        <f t="shared" si="11"/>
        <v>65.085640037301971</v>
      </c>
    </row>
    <row r="377" spans="1:5" x14ac:dyDescent="0.35">
      <c r="A377" s="7">
        <v>376</v>
      </c>
      <c r="B377" s="2">
        <v>44011</v>
      </c>
      <c r="C377" s="4">
        <v>67.289933000000005</v>
      </c>
      <c r="D377" s="10">
        <f t="shared" si="10"/>
        <v>65.569267999999994</v>
      </c>
      <c r="E377" s="7">
        <f t="shared" si="11"/>
        <v>65.820404358201316</v>
      </c>
    </row>
    <row r="378" spans="1:5" x14ac:dyDescent="0.35">
      <c r="A378" s="7">
        <v>377</v>
      </c>
      <c r="B378" s="2">
        <v>44012</v>
      </c>
      <c r="C378" s="4">
        <v>71.987261000000004</v>
      </c>
      <c r="D378" s="10">
        <f t="shared" si="10"/>
        <v>66.609666799999999</v>
      </c>
      <c r="E378" s="7">
        <f t="shared" si="11"/>
        <v>67.876023238800883</v>
      </c>
    </row>
    <row r="379" spans="1:5" x14ac:dyDescent="0.35">
      <c r="A379" s="7">
        <v>378</v>
      </c>
      <c r="B379" s="2">
        <v>44013</v>
      </c>
      <c r="C379" s="4">
        <v>74.641925000000001</v>
      </c>
      <c r="D379" s="10">
        <f t="shared" si="10"/>
        <v>68.726731200000003</v>
      </c>
      <c r="E379" s="7">
        <f t="shared" si="11"/>
        <v>70.131323825867256</v>
      </c>
    </row>
    <row r="380" spans="1:5" x14ac:dyDescent="0.35">
      <c r="A380" s="7">
        <v>379</v>
      </c>
      <c r="B380" s="2">
        <v>44014</v>
      </c>
      <c r="C380" s="4">
        <v>80.577252999999999</v>
      </c>
      <c r="D380" s="10">
        <f t="shared" si="10"/>
        <v>71.695795000000004</v>
      </c>
      <c r="E380" s="7">
        <f t="shared" si="11"/>
        <v>73.613300217244841</v>
      </c>
    </row>
    <row r="381" spans="1:5" x14ac:dyDescent="0.35">
      <c r="A381" s="7">
        <v>380</v>
      </c>
      <c r="B381" s="2">
        <v>44018</v>
      </c>
      <c r="C381" s="4">
        <v>91.438575</v>
      </c>
      <c r="D381" s="10">
        <f t="shared" si="10"/>
        <v>77.186989400000002</v>
      </c>
      <c r="E381" s="7">
        <f t="shared" si="11"/>
        <v>79.555058478163232</v>
      </c>
    </row>
    <row r="382" spans="1:5" x14ac:dyDescent="0.35">
      <c r="A382" s="7">
        <v>381</v>
      </c>
      <c r="B382" s="2">
        <v>44019</v>
      </c>
      <c r="C382" s="4">
        <v>92.657240999999999</v>
      </c>
      <c r="D382" s="10">
        <f t="shared" si="10"/>
        <v>82.260451000000003</v>
      </c>
      <c r="E382" s="7">
        <f t="shared" si="11"/>
        <v>83.922452652108831</v>
      </c>
    </row>
    <row r="383" spans="1:5" x14ac:dyDescent="0.35">
      <c r="A383" s="7">
        <v>382</v>
      </c>
      <c r="B383" s="2">
        <v>44020</v>
      </c>
      <c r="C383" s="4">
        <v>91.058576000000002</v>
      </c>
      <c r="D383" s="10">
        <f t="shared" si="10"/>
        <v>86.074714</v>
      </c>
      <c r="E383" s="7">
        <f t="shared" si="11"/>
        <v>86.301160434739231</v>
      </c>
    </row>
    <row r="384" spans="1:5" x14ac:dyDescent="0.35">
      <c r="A384" s="7">
        <v>383</v>
      </c>
      <c r="B384" s="2">
        <v>44021</v>
      </c>
      <c r="C384" s="4">
        <v>92.951907000000006</v>
      </c>
      <c r="D384" s="10">
        <f t="shared" si="10"/>
        <v>89.736710400000007</v>
      </c>
      <c r="E384" s="7">
        <f t="shared" si="11"/>
        <v>88.518075956492822</v>
      </c>
    </row>
    <row r="385" spans="1:5" x14ac:dyDescent="0.35">
      <c r="A385" s="7">
        <v>384</v>
      </c>
      <c r="B385" s="2">
        <v>44022</v>
      </c>
      <c r="C385" s="4">
        <v>102.976564</v>
      </c>
      <c r="D385" s="10">
        <f t="shared" si="10"/>
        <v>94.216572600000006</v>
      </c>
      <c r="E385" s="7">
        <f t="shared" si="11"/>
        <v>93.337571970995214</v>
      </c>
    </row>
    <row r="386" spans="1:5" x14ac:dyDescent="0.35">
      <c r="A386" s="7">
        <v>385</v>
      </c>
      <c r="B386" s="2">
        <v>44025</v>
      </c>
      <c r="C386" s="4">
        <v>99.803899999999999</v>
      </c>
      <c r="D386" s="10">
        <f t="shared" si="10"/>
        <v>95.8896376</v>
      </c>
      <c r="E386" s="7">
        <f t="shared" si="11"/>
        <v>95.493014647330142</v>
      </c>
    </row>
    <row r="387" spans="1:5" x14ac:dyDescent="0.35">
      <c r="A387" s="7">
        <v>386</v>
      </c>
      <c r="B387" s="2">
        <v>44026</v>
      </c>
      <c r="C387" s="4">
        <v>101.119899</v>
      </c>
      <c r="D387" s="10">
        <f t="shared" si="10"/>
        <v>97.582169199999996</v>
      </c>
      <c r="E387" s="7">
        <f t="shared" si="11"/>
        <v>97.368642764886772</v>
      </c>
    </row>
    <row r="388" spans="1:5" x14ac:dyDescent="0.35">
      <c r="A388" s="7">
        <v>387</v>
      </c>
      <c r="B388" s="2">
        <v>44027</v>
      </c>
      <c r="C388" s="4">
        <v>103.06723</v>
      </c>
      <c r="D388" s="10">
        <f t="shared" si="10"/>
        <v>99.983899999999991</v>
      </c>
      <c r="E388" s="7">
        <f t="shared" si="11"/>
        <v>99.268171843257846</v>
      </c>
    </row>
    <row r="389" spans="1:5" x14ac:dyDescent="0.35">
      <c r="A389" s="7">
        <v>388</v>
      </c>
      <c r="B389" s="2">
        <v>44028</v>
      </c>
      <c r="C389" s="4">
        <v>100.04256700000001</v>
      </c>
      <c r="D389" s="10">
        <f t="shared" si="10"/>
        <v>101.40203199999999</v>
      </c>
      <c r="E389" s="7">
        <f t="shared" si="11"/>
        <v>99.526303562171904</v>
      </c>
    </row>
    <row r="390" spans="1:5" x14ac:dyDescent="0.35">
      <c r="A390" s="7">
        <v>389</v>
      </c>
      <c r="B390" s="2">
        <v>44029</v>
      </c>
      <c r="C390" s="4">
        <v>100.05589999999999</v>
      </c>
      <c r="D390" s="10">
        <f t="shared" si="10"/>
        <v>100.81789920000001</v>
      </c>
      <c r="E390" s="7">
        <f t="shared" si="11"/>
        <v>99.702835708114605</v>
      </c>
    </row>
    <row r="391" spans="1:5" x14ac:dyDescent="0.35">
      <c r="A391" s="7">
        <v>390</v>
      </c>
      <c r="B391" s="2">
        <v>44032</v>
      </c>
      <c r="C391" s="4">
        <v>109.533224</v>
      </c>
      <c r="D391" s="10">
        <f t="shared" ref="D391:D454" si="12">+AVERAGE(C387:C391)</f>
        <v>102.76376399999999</v>
      </c>
      <c r="E391" s="7">
        <f t="shared" si="11"/>
        <v>102.97963180540975</v>
      </c>
    </row>
    <row r="392" spans="1:5" x14ac:dyDescent="0.35">
      <c r="A392" s="7">
        <v>391</v>
      </c>
      <c r="B392" s="2">
        <v>44033</v>
      </c>
      <c r="C392" s="4">
        <v>104.55722900000001</v>
      </c>
      <c r="D392" s="10">
        <f t="shared" si="12"/>
        <v>103.45123000000001</v>
      </c>
      <c r="E392" s="7">
        <f t="shared" si="11"/>
        <v>103.50549753693986</v>
      </c>
    </row>
    <row r="393" spans="1:5" x14ac:dyDescent="0.35">
      <c r="A393" s="7">
        <v>392</v>
      </c>
      <c r="B393" s="2">
        <v>44034</v>
      </c>
      <c r="C393" s="4">
        <v>106.155227</v>
      </c>
      <c r="D393" s="10">
        <f t="shared" si="12"/>
        <v>104.0688294</v>
      </c>
      <c r="E393" s="7">
        <f t="shared" ref="E393:E456" si="13">+C393*$K$1+E392*(1-$K$1)</f>
        <v>104.38874069129325</v>
      </c>
    </row>
    <row r="394" spans="1:5" x14ac:dyDescent="0.35">
      <c r="A394" s="7">
        <v>393</v>
      </c>
      <c r="B394" s="2">
        <v>44035</v>
      </c>
      <c r="C394" s="4">
        <v>100.87123200000001</v>
      </c>
      <c r="D394" s="10">
        <f t="shared" si="12"/>
        <v>104.23456239999999</v>
      </c>
      <c r="E394" s="7">
        <f t="shared" si="13"/>
        <v>103.21623779419551</v>
      </c>
    </row>
    <row r="395" spans="1:5" x14ac:dyDescent="0.35">
      <c r="A395" s="7">
        <v>394</v>
      </c>
      <c r="B395" s="2">
        <v>44036</v>
      </c>
      <c r="C395" s="4">
        <v>94.466571999999999</v>
      </c>
      <c r="D395" s="10">
        <f t="shared" si="12"/>
        <v>103.1166968</v>
      </c>
      <c r="E395" s="7">
        <f t="shared" si="13"/>
        <v>100.29968252946368</v>
      </c>
    </row>
    <row r="396" spans="1:5" x14ac:dyDescent="0.35">
      <c r="A396" s="7">
        <v>395</v>
      </c>
      <c r="B396" s="2">
        <v>44039</v>
      </c>
      <c r="C396" s="4">
        <v>102.639897</v>
      </c>
      <c r="D396" s="10">
        <f t="shared" si="12"/>
        <v>101.7380314</v>
      </c>
      <c r="E396" s="7">
        <f t="shared" si="13"/>
        <v>101.07975401964245</v>
      </c>
    </row>
    <row r="397" spans="1:5" x14ac:dyDescent="0.35">
      <c r="A397" s="7">
        <v>396</v>
      </c>
      <c r="B397" s="2">
        <v>44040</v>
      </c>
      <c r="C397" s="4">
        <v>98.432568000000003</v>
      </c>
      <c r="D397" s="10">
        <f t="shared" si="12"/>
        <v>100.5130992</v>
      </c>
      <c r="E397" s="7">
        <f t="shared" si="13"/>
        <v>100.19735867976165</v>
      </c>
    </row>
    <row r="398" spans="1:5" x14ac:dyDescent="0.35">
      <c r="A398" s="7">
        <v>397</v>
      </c>
      <c r="B398" s="2">
        <v>44041</v>
      </c>
      <c r="C398" s="4">
        <v>99.940567000000001</v>
      </c>
      <c r="D398" s="10">
        <f t="shared" si="12"/>
        <v>99.270167200000003</v>
      </c>
      <c r="E398" s="7">
        <f t="shared" si="13"/>
        <v>100.11176145317444</v>
      </c>
    </row>
    <row r="399" spans="1:5" x14ac:dyDescent="0.35">
      <c r="A399" s="7">
        <v>398</v>
      </c>
      <c r="B399" s="2">
        <v>44042</v>
      </c>
      <c r="C399" s="4">
        <v>99.165901000000005</v>
      </c>
      <c r="D399" s="10">
        <f t="shared" si="12"/>
        <v>98.929101000000003</v>
      </c>
      <c r="E399" s="7">
        <f t="shared" si="13"/>
        <v>99.796474635449641</v>
      </c>
    </row>
    <row r="400" spans="1:5" x14ac:dyDescent="0.35">
      <c r="A400" s="7">
        <v>399</v>
      </c>
      <c r="B400" s="2">
        <v>44043</v>
      </c>
      <c r="C400" s="4">
        <v>95.383904999999999</v>
      </c>
      <c r="D400" s="10">
        <f t="shared" si="12"/>
        <v>99.112567600000006</v>
      </c>
      <c r="E400" s="7">
        <f t="shared" si="13"/>
        <v>98.32561809029977</v>
      </c>
    </row>
    <row r="401" spans="1:5" x14ac:dyDescent="0.35">
      <c r="A401" s="7">
        <v>400</v>
      </c>
      <c r="B401" s="2">
        <v>44046</v>
      </c>
      <c r="C401" s="4">
        <v>98.999900999999994</v>
      </c>
      <c r="D401" s="10">
        <f t="shared" si="12"/>
        <v>98.384568400000006</v>
      </c>
      <c r="E401" s="7">
        <f t="shared" si="13"/>
        <v>98.550379060199859</v>
      </c>
    </row>
    <row r="402" spans="1:5" x14ac:dyDescent="0.35">
      <c r="A402" s="7">
        <v>401</v>
      </c>
      <c r="B402" s="2">
        <v>44047</v>
      </c>
      <c r="C402" s="4">
        <v>99.133234000000002</v>
      </c>
      <c r="D402" s="10">
        <f t="shared" si="12"/>
        <v>98.5247016</v>
      </c>
      <c r="E402" s="7">
        <f t="shared" si="13"/>
        <v>98.744664040133244</v>
      </c>
    </row>
    <row r="403" spans="1:5" x14ac:dyDescent="0.35">
      <c r="A403" s="7">
        <v>402</v>
      </c>
      <c r="B403" s="2">
        <v>44048</v>
      </c>
      <c r="C403" s="4">
        <v>99.001233999999997</v>
      </c>
      <c r="D403" s="10">
        <f t="shared" si="12"/>
        <v>98.336835000000008</v>
      </c>
      <c r="E403" s="7">
        <f t="shared" si="13"/>
        <v>98.830187360088843</v>
      </c>
    </row>
    <row r="404" spans="1:5" x14ac:dyDescent="0.35">
      <c r="A404" s="7">
        <v>403</v>
      </c>
      <c r="B404" s="2">
        <v>44049</v>
      </c>
      <c r="C404" s="4">
        <v>99.305233999999999</v>
      </c>
      <c r="D404" s="10">
        <f t="shared" si="12"/>
        <v>98.364701600000004</v>
      </c>
      <c r="E404" s="7">
        <f t="shared" si="13"/>
        <v>98.988536240059233</v>
      </c>
    </row>
    <row r="405" spans="1:5" x14ac:dyDescent="0.35">
      <c r="A405" s="7">
        <v>404</v>
      </c>
      <c r="B405" s="2">
        <v>44050</v>
      </c>
      <c r="C405" s="4">
        <v>96.847235999999995</v>
      </c>
      <c r="D405" s="10">
        <f t="shared" si="12"/>
        <v>98.657367800000003</v>
      </c>
      <c r="E405" s="7">
        <f t="shared" si="13"/>
        <v>98.27476949337283</v>
      </c>
    </row>
    <row r="406" spans="1:5" x14ac:dyDescent="0.35">
      <c r="A406" s="7">
        <v>405</v>
      </c>
      <c r="B406" s="2">
        <v>44053</v>
      </c>
      <c r="C406" s="4">
        <v>94.571239000000006</v>
      </c>
      <c r="D406" s="10">
        <f t="shared" si="12"/>
        <v>97.771635400000008</v>
      </c>
      <c r="E406" s="7">
        <f t="shared" si="13"/>
        <v>97.040259328915226</v>
      </c>
    </row>
    <row r="407" spans="1:5" x14ac:dyDescent="0.35">
      <c r="A407" s="7">
        <v>406</v>
      </c>
      <c r="B407" s="2">
        <v>44054</v>
      </c>
      <c r="C407" s="4">
        <v>91.625907999999995</v>
      </c>
      <c r="D407" s="10">
        <f t="shared" si="12"/>
        <v>96.270170199999995</v>
      </c>
      <c r="E407" s="7">
        <f t="shared" si="13"/>
        <v>95.235475552610154</v>
      </c>
    </row>
    <row r="408" spans="1:5" x14ac:dyDescent="0.35">
      <c r="A408" s="7">
        <v>407</v>
      </c>
      <c r="B408" s="2">
        <v>44055</v>
      </c>
      <c r="C408" s="4">
        <v>103.65056300000001</v>
      </c>
      <c r="D408" s="10">
        <f t="shared" si="12"/>
        <v>97.200035999999997</v>
      </c>
      <c r="E408" s="7">
        <f t="shared" si="13"/>
        <v>98.040504701740105</v>
      </c>
    </row>
    <row r="409" spans="1:5" x14ac:dyDescent="0.35">
      <c r="A409" s="7">
        <v>408</v>
      </c>
      <c r="B409" s="2">
        <v>44056</v>
      </c>
      <c r="C409" s="4">
        <v>108.066559</v>
      </c>
      <c r="D409" s="10">
        <f t="shared" si="12"/>
        <v>98.952300999999991</v>
      </c>
      <c r="E409" s="7">
        <f t="shared" si="13"/>
        <v>101.38252280116006</v>
      </c>
    </row>
    <row r="410" spans="1:5" x14ac:dyDescent="0.35">
      <c r="A410" s="7">
        <v>409</v>
      </c>
      <c r="B410" s="2">
        <v>44057</v>
      </c>
      <c r="C410" s="4">
        <v>110.047223</v>
      </c>
      <c r="D410" s="10">
        <f t="shared" si="12"/>
        <v>101.5922984</v>
      </c>
      <c r="E410" s="7">
        <f t="shared" si="13"/>
        <v>104.27075620077338</v>
      </c>
    </row>
    <row r="411" spans="1:5" x14ac:dyDescent="0.35">
      <c r="A411" s="7">
        <v>410</v>
      </c>
      <c r="B411" s="2">
        <v>44060</v>
      </c>
      <c r="C411" s="4">
        <v>122.375878</v>
      </c>
      <c r="D411" s="10">
        <f t="shared" si="12"/>
        <v>107.15322620000002</v>
      </c>
      <c r="E411" s="7">
        <f t="shared" si="13"/>
        <v>110.30579680051559</v>
      </c>
    </row>
    <row r="412" spans="1:5" x14ac:dyDescent="0.35">
      <c r="A412" s="7">
        <v>411</v>
      </c>
      <c r="B412" s="2">
        <v>44061</v>
      </c>
      <c r="C412" s="4">
        <v>125.805874</v>
      </c>
      <c r="D412" s="10">
        <f t="shared" si="12"/>
        <v>113.9892194</v>
      </c>
      <c r="E412" s="7">
        <f t="shared" si="13"/>
        <v>115.47248920034374</v>
      </c>
    </row>
    <row r="413" spans="1:5" x14ac:dyDescent="0.35">
      <c r="A413" s="7">
        <v>412</v>
      </c>
      <c r="B413" s="2">
        <v>44062</v>
      </c>
      <c r="C413" s="4">
        <v>125.235208</v>
      </c>
      <c r="D413" s="10">
        <f t="shared" si="12"/>
        <v>118.30614840000001</v>
      </c>
      <c r="E413" s="7">
        <f t="shared" si="13"/>
        <v>118.72672880022917</v>
      </c>
    </row>
    <row r="414" spans="1:5" x14ac:dyDescent="0.35">
      <c r="A414" s="7">
        <v>413</v>
      </c>
      <c r="B414" s="2">
        <v>44063</v>
      </c>
      <c r="C414" s="4">
        <v>133.45519999999999</v>
      </c>
      <c r="D414" s="10">
        <f t="shared" si="12"/>
        <v>123.38387659999998</v>
      </c>
      <c r="E414" s="7">
        <f t="shared" si="13"/>
        <v>123.63621920015279</v>
      </c>
    </row>
    <row r="415" spans="1:5" x14ac:dyDescent="0.35">
      <c r="A415" s="7">
        <v>414</v>
      </c>
      <c r="B415" s="2">
        <v>44064</v>
      </c>
      <c r="C415" s="4">
        <v>136.66519700000001</v>
      </c>
      <c r="D415" s="10">
        <f t="shared" si="12"/>
        <v>128.7074714</v>
      </c>
      <c r="E415" s="7">
        <f t="shared" si="13"/>
        <v>127.97921180010187</v>
      </c>
    </row>
    <row r="416" spans="1:5" x14ac:dyDescent="0.35">
      <c r="A416" s="7">
        <v>415</v>
      </c>
      <c r="B416" s="2">
        <v>44067</v>
      </c>
      <c r="C416" s="4">
        <v>134.279866</v>
      </c>
      <c r="D416" s="10">
        <f t="shared" si="12"/>
        <v>131.088269</v>
      </c>
      <c r="E416" s="7">
        <f t="shared" si="13"/>
        <v>130.07942986673459</v>
      </c>
    </row>
    <row r="417" spans="1:5" x14ac:dyDescent="0.35">
      <c r="A417" s="7">
        <v>416</v>
      </c>
      <c r="B417" s="2">
        <v>44068</v>
      </c>
      <c r="C417" s="4">
        <v>134.88919799999999</v>
      </c>
      <c r="D417" s="10">
        <f t="shared" si="12"/>
        <v>132.90493379999998</v>
      </c>
      <c r="E417" s="7">
        <f t="shared" si="13"/>
        <v>131.6826859111564</v>
      </c>
    </row>
    <row r="418" spans="1:5" x14ac:dyDescent="0.35">
      <c r="A418" s="7">
        <v>417</v>
      </c>
      <c r="B418" s="2">
        <v>44069</v>
      </c>
      <c r="C418" s="4">
        <v>143.544523</v>
      </c>
      <c r="D418" s="10">
        <f t="shared" si="12"/>
        <v>136.56679679999999</v>
      </c>
      <c r="E418" s="7">
        <f t="shared" si="13"/>
        <v>135.63663160743761</v>
      </c>
    </row>
    <row r="419" spans="1:5" x14ac:dyDescent="0.35">
      <c r="A419" s="7">
        <v>418</v>
      </c>
      <c r="B419" s="2">
        <v>44070</v>
      </c>
      <c r="C419" s="4">
        <v>149.24985100000001</v>
      </c>
      <c r="D419" s="10">
        <f t="shared" si="12"/>
        <v>139.72572700000001</v>
      </c>
      <c r="E419" s="7">
        <f t="shared" si="13"/>
        <v>140.17437140495841</v>
      </c>
    </row>
    <row r="420" spans="1:5" x14ac:dyDescent="0.35">
      <c r="A420" s="7">
        <v>419</v>
      </c>
      <c r="B420" s="2">
        <v>44071</v>
      </c>
      <c r="C420" s="4">
        <v>147.55985200000001</v>
      </c>
      <c r="D420" s="10">
        <f t="shared" si="12"/>
        <v>141.90465799999998</v>
      </c>
      <c r="E420" s="7">
        <f t="shared" si="13"/>
        <v>142.63619826997228</v>
      </c>
    </row>
    <row r="421" spans="1:5" x14ac:dyDescent="0.35">
      <c r="A421" s="7">
        <v>420</v>
      </c>
      <c r="B421" s="2">
        <v>44074</v>
      </c>
      <c r="C421" s="4">
        <v>166.10650100000001</v>
      </c>
      <c r="D421" s="10">
        <f t="shared" si="12"/>
        <v>148.26998499999999</v>
      </c>
      <c r="E421" s="7">
        <f t="shared" si="13"/>
        <v>150.45963251331486</v>
      </c>
    </row>
    <row r="422" spans="1:5" x14ac:dyDescent="0.35">
      <c r="A422" s="7">
        <v>421</v>
      </c>
      <c r="B422" s="2">
        <v>44075</v>
      </c>
      <c r="C422" s="4">
        <v>158.349842</v>
      </c>
      <c r="D422" s="10">
        <f t="shared" si="12"/>
        <v>152.9621138</v>
      </c>
      <c r="E422" s="7">
        <f t="shared" si="13"/>
        <v>153.0897023422099</v>
      </c>
    </row>
    <row r="423" spans="1:5" x14ac:dyDescent="0.35">
      <c r="A423" s="7">
        <v>422</v>
      </c>
      <c r="B423" s="2">
        <v>44076</v>
      </c>
      <c r="C423" s="4">
        <v>149.12318400000001</v>
      </c>
      <c r="D423" s="10">
        <f t="shared" si="12"/>
        <v>154.07784599999999</v>
      </c>
      <c r="E423" s="7">
        <f t="shared" si="13"/>
        <v>151.76752956147328</v>
      </c>
    </row>
    <row r="424" spans="1:5" x14ac:dyDescent="0.35">
      <c r="A424" s="7">
        <v>423</v>
      </c>
      <c r="B424" s="2">
        <v>44077</v>
      </c>
      <c r="C424" s="4">
        <v>135.66653099999999</v>
      </c>
      <c r="D424" s="10">
        <f t="shared" si="12"/>
        <v>151.36118200000001</v>
      </c>
      <c r="E424" s="7">
        <f t="shared" si="13"/>
        <v>146.4005300409822</v>
      </c>
    </row>
    <row r="425" spans="1:5" x14ac:dyDescent="0.35">
      <c r="A425" s="7">
        <v>424</v>
      </c>
      <c r="B425" s="2">
        <v>44078</v>
      </c>
      <c r="C425" s="4">
        <v>139.43986100000001</v>
      </c>
      <c r="D425" s="10">
        <f t="shared" si="12"/>
        <v>149.7371838</v>
      </c>
      <c r="E425" s="7">
        <f t="shared" si="13"/>
        <v>144.08030702732148</v>
      </c>
    </row>
    <row r="426" spans="1:5" x14ac:dyDescent="0.35">
      <c r="A426" s="7">
        <v>425</v>
      </c>
      <c r="B426" s="2">
        <v>44082</v>
      </c>
      <c r="C426" s="4">
        <v>110.06989</v>
      </c>
      <c r="D426" s="10">
        <f t="shared" si="12"/>
        <v>138.5298616</v>
      </c>
      <c r="E426" s="7">
        <f t="shared" si="13"/>
        <v>132.74350135154765</v>
      </c>
    </row>
    <row r="427" spans="1:5" x14ac:dyDescent="0.35">
      <c r="A427" s="7">
        <v>426</v>
      </c>
      <c r="B427" s="2">
        <v>44083</v>
      </c>
      <c r="C427" s="4">
        <v>122.093211</v>
      </c>
      <c r="D427" s="10">
        <f t="shared" si="12"/>
        <v>131.27853540000001</v>
      </c>
      <c r="E427" s="7">
        <f t="shared" si="13"/>
        <v>129.19340456769845</v>
      </c>
    </row>
    <row r="428" spans="1:5" x14ac:dyDescent="0.35">
      <c r="A428" s="7">
        <v>427</v>
      </c>
      <c r="B428" s="2">
        <v>44084</v>
      </c>
      <c r="C428" s="4">
        <v>123.779876</v>
      </c>
      <c r="D428" s="10">
        <f t="shared" si="12"/>
        <v>126.20987380000001</v>
      </c>
      <c r="E428" s="7">
        <f t="shared" si="13"/>
        <v>127.3888950451323</v>
      </c>
    </row>
    <row r="429" spans="1:5" x14ac:dyDescent="0.35">
      <c r="A429" s="7">
        <v>428</v>
      </c>
      <c r="B429" s="2">
        <v>44085</v>
      </c>
      <c r="C429" s="4">
        <v>124.239876</v>
      </c>
      <c r="D429" s="10">
        <f t="shared" si="12"/>
        <v>123.9245428</v>
      </c>
      <c r="E429" s="7">
        <f t="shared" si="13"/>
        <v>126.33922203008821</v>
      </c>
    </row>
    <row r="430" spans="1:5" x14ac:dyDescent="0.35">
      <c r="A430" s="7">
        <v>429</v>
      </c>
      <c r="B430" s="2">
        <v>44088</v>
      </c>
      <c r="C430" s="4">
        <v>139.87319299999999</v>
      </c>
      <c r="D430" s="10">
        <f t="shared" si="12"/>
        <v>124.01120919999998</v>
      </c>
      <c r="E430" s="7">
        <f t="shared" si="13"/>
        <v>130.85054568672547</v>
      </c>
    </row>
    <row r="431" spans="1:5" x14ac:dyDescent="0.35">
      <c r="A431" s="7">
        <v>430</v>
      </c>
      <c r="B431" s="2">
        <v>44089</v>
      </c>
      <c r="C431" s="4">
        <v>149.91985</v>
      </c>
      <c r="D431" s="10">
        <f t="shared" si="12"/>
        <v>131.98120119999999</v>
      </c>
      <c r="E431" s="7">
        <f t="shared" si="13"/>
        <v>137.206980457817</v>
      </c>
    </row>
    <row r="432" spans="1:5" x14ac:dyDescent="0.35">
      <c r="A432" s="7">
        <v>431</v>
      </c>
      <c r="B432" s="2">
        <v>44090</v>
      </c>
      <c r="C432" s="4">
        <v>147.253186</v>
      </c>
      <c r="D432" s="10">
        <f t="shared" si="12"/>
        <v>137.01319619999998</v>
      </c>
      <c r="E432" s="7">
        <f t="shared" si="13"/>
        <v>140.55571563854465</v>
      </c>
    </row>
    <row r="433" spans="1:5" x14ac:dyDescent="0.35">
      <c r="A433" s="7">
        <v>432</v>
      </c>
      <c r="B433" s="2">
        <v>44091</v>
      </c>
      <c r="C433" s="4">
        <v>141.143192</v>
      </c>
      <c r="D433" s="10">
        <f t="shared" si="12"/>
        <v>140.48585940000001</v>
      </c>
      <c r="E433" s="7">
        <f t="shared" si="13"/>
        <v>140.75154109236311</v>
      </c>
    </row>
    <row r="434" spans="1:5" x14ac:dyDescent="0.35">
      <c r="A434" s="7">
        <v>433</v>
      </c>
      <c r="B434" s="2">
        <v>44092</v>
      </c>
      <c r="C434" s="4">
        <v>147.38318599999999</v>
      </c>
      <c r="D434" s="10">
        <f t="shared" si="12"/>
        <v>145.1145214</v>
      </c>
      <c r="E434" s="7">
        <f t="shared" si="13"/>
        <v>142.96208939490876</v>
      </c>
    </row>
    <row r="435" spans="1:5" x14ac:dyDescent="0.35">
      <c r="A435" s="7">
        <v>434</v>
      </c>
      <c r="B435" s="2">
        <v>44095</v>
      </c>
      <c r="C435" s="4">
        <v>149.79651699999999</v>
      </c>
      <c r="D435" s="10">
        <f t="shared" si="12"/>
        <v>147.09918620000002</v>
      </c>
      <c r="E435" s="7">
        <f t="shared" si="13"/>
        <v>145.24023192993917</v>
      </c>
    </row>
    <row r="436" spans="1:5" x14ac:dyDescent="0.35">
      <c r="A436" s="7">
        <v>435</v>
      </c>
      <c r="B436" s="2">
        <v>44096</v>
      </c>
      <c r="C436" s="4">
        <v>141.40985900000001</v>
      </c>
      <c r="D436" s="10">
        <f t="shared" si="12"/>
        <v>145.397188</v>
      </c>
      <c r="E436" s="7">
        <f t="shared" si="13"/>
        <v>143.9634409532928</v>
      </c>
    </row>
    <row r="437" spans="1:5" x14ac:dyDescent="0.35">
      <c r="A437" s="7">
        <v>436</v>
      </c>
      <c r="B437" s="2">
        <v>44097</v>
      </c>
      <c r="C437" s="4">
        <v>126.78654</v>
      </c>
      <c r="D437" s="10">
        <f t="shared" si="12"/>
        <v>141.3038588</v>
      </c>
      <c r="E437" s="7">
        <f t="shared" si="13"/>
        <v>138.23780730219522</v>
      </c>
    </row>
    <row r="438" spans="1:5" x14ac:dyDescent="0.35">
      <c r="A438" s="7">
        <v>437</v>
      </c>
      <c r="B438" s="2">
        <v>44098</v>
      </c>
      <c r="C438" s="4">
        <v>129.263204</v>
      </c>
      <c r="D438" s="10">
        <f t="shared" si="12"/>
        <v>138.9278612</v>
      </c>
      <c r="E438" s="7">
        <f t="shared" si="13"/>
        <v>135.24627286813015</v>
      </c>
    </row>
    <row r="439" spans="1:5" x14ac:dyDescent="0.35">
      <c r="A439" s="7">
        <v>438</v>
      </c>
      <c r="B439" s="2">
        <v>44099</v>
      </c>
      <c r="C439" s="4">
        <v>135.779864</v>
      </c>
      <c r="D439" s="10">
        <f t="shared" si="12"/>
        <v>136.6071968</v>
      </c>
      <c r="E439" s="7">
        <f t="shared" si="13"/>
        <v>135.42413657875343</v>
      </c>
    </row>
    <row r="440" spans="1:5" x14ac:dyDescent="0.35">
      <c r="A440" s="7">
        <v>439</v>
      </c>
      <c r="B440" s="2">
        <v>44102</v>
      </c>
      <c r="C440" s="4">
        <v>140.39985999999999</v>
      </c>
      <c r="D440" s="10">
        <f t="shared" si="12"/>
        <v>134.72786539999998</v>
      </c>
      <c r="E440" s="7">
        <f t="shared" si="13"/>
        <v>137.0827110525023</v>
      </c>
    </row>
    <row r="441" spans="1:5" x14ac:dyDescent="0.35">
      <c r="A441" s="7">
        <v>440</v>
      </c>
      <c r="B441" s="2">
        <v>44103</v>
      </c>
      <c r="C441" s="4">
        <v>139.68986000000001</v>
      </c>
      <c r="D441" s="10">
        <f t="shared" si="12"/>
        <v>134.38386559999998</v>
      </c>
      <c r="E441" s="7">
        <f t="shared" si="13"/>
        <v>137.95176070166821</v>
      </c>
    </row>
    <row r="442" spans="1:5" x14ac:dyDescent="0.35">
      <c r="A442" s="7">
        <v>441</v>
      </c>
      <c r="B442" s="2">
        <v>44104</v>
      </c>
      <c r="C442" s="4">
        <v>143.00318999999999</v>
      </c>
      <c r="D442" s="10">
        <f t="shared" si="12"/>
        <v>137.62719559999999</v>
      </c>
      <c r="E442" s="7">
        <f t="shared" si="13"/>
        <v>139.63557046777879</v>
      </c>
    </row>
    <row r="443" spans="1:5" x14ac:dyDescent="0.35">
      <c r="A443" s="7">
        <v>442</v>
      </c>
      <c r="B443" s="2">
        <v>44105</v>
      </c>
      <c r="C443" s="4">
        <v>149.386517</v>
      </c>
      <c r="D443" s="10">
        <f t="shared" si="12"/>
        <v>141.65185819999999</v>
      </c>
      <c r="E443" s="7">
        <f t="shared" si="13"/>
        <v>142.88588597851921</v>
      </c>
    </row>
    <row r="444" spans="1:5" x14ac:dyDescent="0.35">
      <c r="A444" s="7">
        <v>443</v>
      </c>
      <c r="B444" s="2">
        <v>44106</v>
      </c>
      <c r="C444" s="4">
        <v>138.36319499999999</v>
      </c>
      <c r="D444" s="10">
        <f t="shared" si="12"/>
        <v>142.1685244</v>
      </c>
      <c r="E444" s="7">
        <f t="shared" si="13"/>
        <v>141.37832231901282</v>
      </c>
    </row>
    <row r="445" spans="1:5" x14ac:dyDescent="0.35">
      <c r="A445" s="7">
        <v>444</v>
      </c>
      <c r="B445" s="2">
        <v>44109</v>
      </c>
      <c r="C445" s="4">
        <v>141.893191</v>
      </c>
      <c r="D445" s="10">
        <f t="shared" si="12"/>
        <v>142.46719060000001</v>
      </c>
      <c r="E445" s="7">
        <f t="shared" si="13"/>
        <v>141.54994521267523</v>
      </c>
    </row>
    <row r="446" spans="1:5" x14ac:dyDescent="0.35">
      <c r="A446" s="7">
        <v>445</v>
      </c>
      <c r="B446" s="2">
        <v>44110</v>
      </c>
      <c r="C446" s="4">
        <v>137.99319499999999</v>
      </c>
      <c r="D446" s="10">
        <f t="shared" si="12"/>
        <v>142.1278576</v>
      </c>
      <c r="E446" s="7">
        <f t="shared" si="13"/>
        <v>140.36436180845016</v>
      </c>
    </row>
    <row r="447" spans="1:5" x14ac:dyDescent="0.35">
      <c r="A447" s="7">
        <v>446</v>
      </c>
      <c r="B447" s="2">
        <v>44111</v>
      </c>
      <c r="C447" s="4">
        <v>141.766525</v>
      </c>
      <c r="D447" s="10">
        <f t="shared" si="12"/>
        <v>141.8805246</v>
      </c>
      <c r="E447" s="7">
        <f t="shared" si="13"/>
        <v>140.83174953896679</v>
      </c>
    </row>
    <row r="448" spans="1:5" x14ac:dyDescent="0.35">
      <c r="A448" s="7">
        <v>447</v>
      </c>
      <c r="B448" s="2">
        <v>44112</v>
      </c>
      <c r="C448" s="4">
        <v>141.97319100000001</v>
      </c>
      <c r="D448" s="10">
        <f t="shared" si="12"/>
        <v>140.39785940000002</v>
      </c>
      <c r="E448" s="7">
        <f t="shared" si="13"/>
        <v>141.21223002597787</v>
      </c>
    </row>
    <row r="449" spans="1:5" x14ac:dyDescent="0.35">
      <c r="A449" s="7">
        <v>448</v>
      </c>
      <c r="B449" s="2">
        <v>44113</v>
      </c>
      <c r="C449" s="4">
        <v>144.66652199999999</v>
      </c>
      <c r="D449" s="10">
        <f t="shared" si="12"/>
        <v>141.65852480000001</v>
      </c>
      <c r="E449" s="7">
        <f t="shared" si="13"/>
        <v>142.36366068398524</v>
      </c>
    </row>
    <row r="450" spans="1:5" x14ac:dyDescent="0.35">
      <c r="A450" s="7">
        <v>449</v>
      </c>
      <c r="B450" s="2">
        <v>44116</v>
      </c>
      <c r="C450" s="4">
        <v>147.43318600000001</v>
      </c>
      <c r="D450" s="10">
        <f t="shared" si="12"/>
        <v>142.76652380000002</v>
      </c>
      <c r="E450" s="7">
        <f t="shared" si="13"/>
        <v>144.05350245599016</v>
      </c>
    </row>
    <row r="451" spans="1:5" x14ac:dyDescent="0.35">
      <c r="A451" s="7">
        <v>450</v>
      </c>
      <c r="B451" s="2">
        <v>44117</v>
      </c>
      <c r="C451" s="4">
        <v>148.883184</v>
      </c>
      <c r="D451" s="10">
        <f t="shared" si="12"/>
        <v>144.9445216</v>
      </c>
      <c r="E451" s="7">
        <f t="shared" si="13"/>
        <v>145.66339630399344</v>
      </c>
    </row>
    <row r="452" spans="1:5" x14ac:dyDescent="0.35">
      <c r="A452" s="7">
        <v>451</v>
      </c>
      <c r="B452" s="2">
        <v>44118</v>
      </c>
      <c r="C452" s="4">
        <v>153.766513</v>
      </c>
      <c r="D452" s="10">
        <f t="shared" si="12"/>
        <v>147.34451920000001</v>
      </c>
      <c r="E452" s="7">
        <f t="shared" si="13"/>
        <v>148.36443520266232</v>
      </c>
    </row>
    <row r="453" spans="1:5" x14ac:dyDescent="0.35">
      <c r="A453" s="7">
        <v>452</v>
      </c>
      <c r="B453" s="2">
        <v>44119</v>
      </c>
      <c r="C453" s="4">
        <v>149.62651700000001</v>
      </c>
      <c r="D453" s="10">
        <f t="shared" si="12"/>
        <v>148.87518440000002</v>
      </c>
      <c r="E453" s="7">
        <f t="shared" si="13"/>
        <v>148.78512913510821</v>
      </c>
    </row>
    <row r="454" spans="1:5" x14ac:dyDescent="0.35">
      <c r="A454" s="7">
        <v>453</v>
      </c>
      <c r="B454" s="2">
        <v>44120</v>
      </c>
      <c r="C454" s="4">
        <v>146.55652000000001</v>
      </c>
      <c r="D454" s="10">
        <f t="shared" si="12"/>
        <v>149.253184</v>
      </c>
      <c r="E454" s="7">
        <f t="shared" si="13"/>
        <v>148.04225942340548</v>
      </c>
    </row>
    <row r="455" spans="1:5" x14ac:dyDescent="0.35">
      <c r="A455" s="7">
        <v>454</v>
      </c>
      <c r="B455" s="2">
        <v>44123</v>
      </c>
      <c r="C455" s="4">
        <v>143.60985600000001</v>
      </c>
      <c r="D455" s="10">
        <f t="shared" ref="D455:D518" si="14">+AVERAGE(C451:C455)</f>
        <v>148.488518</v>
      </c>
      <c r="E455" s="7">
        <f t="shared" si="13"/>
        <v>146.56479161560367</v>
      </c>
    </row>
    <row r="456" spans="1:5" x14ac:dyDescent="0.35">
      <c r="A456" s="7">
        <v>455</v>
      </c>
      <c r="B456" s="2">
        <v>44124</v>
      </c>
      <c r="C456" s="4">
        <v>140.64652599999999</v>
      </c>
      <c r="D456" s="10">
        <f t="shared" si="14"/>
        <v>146.84118640000003</v>
      </c>
      <c r="E456" s="7">
        <f t="shared" si="13"/>
        <v>144.59203641040244</v>
      </c>
    </row>
    <row r="457" spans="1:5" x14ac:dyDescent="0.35">
      <c r="A457" s="7">
        <v>456</v>
      </c>
      <c r="B457" s="2">
        <v>44125</v>
      </c>
      <c r="C457" s="4">
        <v>140.87985900000001</v>
      </c>
      <c r="D457" s="10">
        <f t="shared" si="14"/>
        <v>144.2638556</v>
      </c>
      <c r="E457" s="7">
        <f t="shared" ref="E457:E520" si="15">+C457*$K$1+E456*(1-$K$1)</f>
        <v>143.35464394026832</v>
      </c>
    </row>
    <row r="458" spans="1:5" x14ac:dyDescent="0.35">
      <c r="A458" s="7">
        <v>457</v>
      </c>
      <c r="B458" s="2">
        <v>44126</v>
      </c>
      <c r="C458" s="4">
        <v>141.929858</v>
      </c>
      <c r="D458" s="10">
        <f t="shared" si="14"/>
        <v>142.72452379999999</v>
      </c>
      <c r="E458" s="7">
        <f t="shared" si="15"/>
        <v>142.87971529351222</v>
      </c>
    </row>
    <row r="459" spans="1:5" x14ac:dyDescent="0.35">
      <c r="A459" s="7">
        <v>458</v>
      </c>
      <c r="B459" s="2">
        <v>44127</v>
      </c>
      <c r="C459" s="4">
        <v>140.20985999999999</v>
      </c>
      <c r="D459" s="10">
        <f t="shared" si="14"/>
        <v>141.45519180000002</v>
      </c>
      <c r="E459" s="7">
        <f t="shared" si="15"/>
        <v>141.98976352900814</v>
      </c>
    </row>
    <row r="460" spans="1:5" x14ac:dyDescent="0.35">
      <c r="A460" s="7">
        <v>459</v>
      </c>
      <c r="B460" s="2">
        <v>44130</v>
      </c>
      <c r="C460" s="4">
        <v>140.09319300000001</v>
      </c>
      <c r="D460" s="10">
        <f t="shared" si="14"/>
        <v>140.75185920000001</v>
      </c>
      <c r="E460" s="7">
        <f t="shared" si="15"/>
        <v>141.35757335267209</v>
      </c>
    </row>
    <row r="461" spans="1:5" x14ac:dyDescent="0.35">
      <c r="A461" s="7">
        <v>460</v>
      </c>
      <c r="B461" s="2">
        <v>44131</v>
      </c>
      <c r="C461" s="4">
        <v>141.55985799999999</v>
      </c>
      <c r="D461" s="10">
        <f t="shared" si="14"/>
        <v>140.93452559999997</v>
      </c>
      <c r="E461" s="7">
        <f t="shared" si="15"/>
        <v>141.42500156844807</v>
      </c>
    </row>
    <row r="462" spans="1:5" x14ac:dyDescent="0.35">
      <c r="A462" s="7">
        <v>461</v>
      </c>
      <c r="B462" s="2">
        <v>44132</v>
      </c>
      <c r="C462" s="4">
        <v>135.339865</v>
      </c>
      <c r="D462" s="10">
        <f t="shared" si="14"/>
        <v>139.82652680000001</v>
      </c>
      <c r="E462" s="7">
        <f t="shared" si="15"/>
        <v>139.39662271229872</v>
      </c>
    </row>
    <row r="463" spans="1:5" x14ac:dyDescent="0.35">
      <c r="A463" s="7">
        <v>462</v>
      </c>
      <c r="B463" s="2">
        <v>44133</v>
      </c>
      <c r="C463" s="4">
        <v>136.943196</v>
      </c>
      <c r="D463" s="10">
        <f t="shared" si="14"/>
        <v>138.82919440000001</v>
      </c>
      <c r="E463" s="7">
        <f t="shared" si="15"/>
        <v>138.57881380819916</v>
      </c>
    </row>
    <row r="464" spans="1:5" x14ac:dyDescent="0.35">
      <c r="A464" s="7">
        <v>463</v>
      </c>
      <c r="B464" s="2">
        <v>44134</v>
      </c>
      <c r="C464" s="4">
        <v>129.34653700000001</v>
      </c>
      <c r="D464" s="10">
        <f t="shared" si="14"/>
        <v>136.65652980000002</v>
      </c>
      <c r="E464" s="7">
        <f t="shared" si="15"/>
        <v>135.50138820546613</v>
      </c>
    </row>
    <row r="465" spans="1:5" x14ac:dyDescent="0.35">
      <c r="A465" s="7">
        <v>464</v>
      </c>
      <c r="B465" s="2">
        <v>44137</v>
      </c>
      <c r="C465" s="4">
        <v>133.50319999999999</v>
      </c>
      <c r="D465" s="10">
        <f t="shared" si="14"/>
        <v>135.33853120000001</v>
      </c>
      <c r="E465" s="7">
        <f t="shared" si="15"/>
        <v>134.83532547031075</v>
      </c>
    </row>
    <row r="466" spans="1:5" x14ac:dyDescent="0.35">
      <c r="A466" s="7">
        <v>465</v>
      </c>
      <c r="B466" s="2">
        <v>44138</v>
      </c>
      <c r="C466" s="4">
        <v>141.299859</v>
      </c>
      <c r="D466" s="10">
        <f t="shared" si="14"/>
        <v>135.2865314</v>
      </c>
      <c r="E466" s="7">
        <f t="shared" si="15"/>
        <v>136.99016998020716</v>
      </c>
    </row>
    <row r="467" spans="1:5" x14ac:dyDescent="0.35">
      <c r="A467" s="7">
        <v>466</v>
      </c>
      <c r="B467" s="2">
        <v>44139</v>
      </c>
      <c r="C467" s="4">
        <v>140.326526</v>
      </c>
      <c r="D467" s="10">
        <f t="shared" si="14"/>
        <v>136.28386359999999</v>
      </c>
      <c r="E467" s="7">
        <f t="shared" si="15"/>
        <v>138.10228865347145</v>
      </c>
    </row>
    <row r="468" spans="1:5" x14ac:dyDescent="0.35">
      <c r="A468" s="7">
        <v>467</v>
      </c>
      <c r="B468" s="2">
        <v>44140</v>
      </c>
      <c r="C468" s="4">
        <v>146.029854</v>
      </c>
      <c r="D468" s="10">
        <f t="shared" si="14"/>
        <v>138.10119520000001</v>
      </c>
      <c r="E468" s="7">
        <f t="shared" si="15"/>
        <v>140.74481043564765</v>
      </c>
    </row>
    <row r="469" spans="1:5" x14ac:dyDescent="0.35">
      <c r="A469" s="7">
        <v>468</v>
      </c>
      <c r="B469" s="2">
        <v>44141</v>
      </c>
      <c r="C469" s="4">
        <v>143.31652299999999</v>
      </c>
      <c r="D469" s="10">
        <f t="shared" si="14"/>
        <v>140.89519239999998</v>
      </c>
      <c r="E469" s="7">
        <f t="shared" si="15"/>
        <v>141.60204795709842</v>
      </c>
    </row>
    <row r="470" spans="1:5" x14ac:dyDescent="0.35">
      <c r="A470" s="7">
        <v>469</v>
      </c>
      <c r="B470" s="2">
        <v>44144</v>
      </c>
      <c r="C470" s="4">
        <v>140.41986</v>
      </c>
      <c r="D470" s="10">
        <f t="shared" si="14"/>
        <v>142.27852439999998</v>
      </c>
      <c r="E470" s="7">
        <f t="shared" si="15"/>
        <v>141.20798530473229</v>
      </c>
    </row>
    <row r="471" spans="1:5" x14ac:dyDescent="0.35">
      <c r="A471" s="7">
        <v>470</v>
      </c>
      <c r="B471" s="2">
        <v>44145</v>
      </c>
      <c r="C471" s="4">
        <v>136.78653</v>
      </c>
      <c r="D471" s="10">
        <f t="shared" si="14"/>
        <v>141.37585859999999</v>
      </c>
      <c r="E471" s="7">
        <f t="shared" si="15"/>
        <v>139.73416686982154</v>
      </c>
    </row>
    <row r="472" spans="1:5" x14ac:dyDescent="0.35">
      <c r="A472" s="7">
        <v>471</v>
      </c>
      <c r="B472" s="2">
        <v>44146</v>
      </c>
      <c r="C472" s="4">
        <v>139.043194</v>
      </c>
      <c r="D472" s="10">
        <f t="shared" si="14"/>
        <v>141.11919219999999</v>
      </c>
      <c r="E472" s="7">
        <f t="shared" si="15"/>
        <v>139.50384257988102</v>
      </c>
    </row>
    <row r="473" spans="1:5" x14ac:dyDescent="0.35">
      <c r="A473" s="7">
        <v>472</v>
      </c>
      <c r="B473" s="2">
        <v>44147</v>
      </c>
      <c r="C473" s="4">
        <v>137.253196</v>
      </c>
      <c r="D473" s="10">
        <f t="shared" si="14"/>
        <v>139.36386060000001</v>
      </c>
      <c r="E473" s="7">
        <f t="shared" si="15"/>
        <v>138.75362705325404</v>
      </c>
    </row>
    <row r="474" spans="1:5" x14ac:dyDescent="0.35">
      <c r="A474" s="7">
        <v>473</v>
      </c>
      <c r="B474" s="2">
        <v>44148</v>
      </c>
      <c r="C474" s="4">
        <v>136.16653099999999</v>
      </c>
      <c r="D474" s="10">
        <f t="shared" si="14"/>
        <v>137.93386219999999</v>
      </c>
      <c r="E474" s="7">
        <f t="shared" si="15"/>
        <v>137.89126170216934</v>
      </c>
    </row>
    <row r="475" spans="1:5" x14ac:dyDescent="0.35">
      <c r="A475" s="7">
        <v>474</v>
      </c>
      <c r="B475" s="2">
        <v>44151</v>
      </c>
      <c r="C475" s="4">
        <v>136.029864</v>
      </c>
      <c r="D475" s="10">
        <f t="shared" si="14"/>
        <v>137.05586299999999</v>
      </c>
      <c r="E475" s="7">
        <f t="shared" si="15"/>
        <v>137.27079580144624</v>
      </c>
    </row>
    <row r="476" spans="1:5" x14ac:dyDescent="0.35">
      <c r="A476" s="7">
        <v>475</v>
      </c>
      <c r="B476" s="2">
        <v>44152</v>
      </c>
      <c r="C476" s="4">
        <v>147.20318599999999</v>
      </c>
      <c r="D476" s="10">
        <f t="shared" si="14"/>
        <v>139.13919419999996</v>
      </c>
      <c r="E476" s="7">
        <f t="shared" si="15"/>
        <v>140.5815925342975</v>
      </c>
    </row>
    <row r="477" spans="1:5" x14ac:dyDescent="0.35">
      <c r="A477" s="7">
        <v>476</v>
      </c>
      <c r="B477" s="2">
        <v>44153</v>
      </c>
      <c r="C477" s="4">
        <v>162.21317099999999</v>
      </c>
      <c r="D477" s="10">
        <f t="shared" si="14"/>
        <v>143.77318959999997</v>
      </c>
      <c r="E477" s="7">
        <f t="shared" si="15"/>
        <v>147.79211868953166</v>
      </c>
    </row>
    <row r="478" spans="1:5" x14ac:dyDescent="0.35">
      <c r="A478" s="7">
        <v>477</v>
      </c>
      <c r="B478" s="2">
        <v>44154</v>
      </c>
      <c r="C478" s="4">
        <v>166.42316700000001</v>
      </c>
      <c r="D478" s="10">
        <f t="shared" si="14"/>
        <v>149.6071838</v>
      </c>
      <c r="E478" s="7">
        <f t="shared" si="15"/>
        <v>154.00246812635447</v>
      </c>
    </row>
    <row r="479" spans="1:5" x14ac:dyDescent="0.35">
      <c r="A479" s="7">
        <v>478</v>
      </c>
      <c r="B479" s="2">
        <v>44155</v>
      </c>
      <c r="C479" s="4">
        <v>163.20317</v>
      </c>
      <c r="D479" s="10">
        <f t="shared" si="14"/>
        <v>155.01451159999999</v>
      </c>
      <c r="E479" s="7">
        <f t="shared" si="15"/>
        <v>157.06936875090298</v>
      </c>
    </row>
    <row r="480" spans="1:5" x14ac:dyDescent="0.35">
      <c r="A480" s="7">
        <v>479</v>
      </c>
      <c r="B480" s="2">
        <v>44158</v>
      </c>
      <c r="C480" s="4">
        <v>173.949826</v>
      </c>
      <c r="D480" s="10">
        <f t="shared" si="14"/>
        <v>162.59850399999999</v>
      </c>
      <c r="E480" s="7">
        <f t="shared" si="15"/>
        <v>162.69618783393534</v>
      </c>
    </row>
    <row r="481" spans="1:5" x14ac:dyDescent="0.35">
      <c r="A481" s="7">
        <v>480</v>
      </c>
      <c r="B481" s="2">
        <v>44159</v>
      </c>
      <c r="C481" s="4">
        <v>185.12648200000001</v>
      </c>
      <c r="D481" s="10">
        <f t="shared" si="14"/>
        <v>170.18316320000002</v>
      </c>
      <c r="E481" s="7">
        <f t="shared" si="15"/>
        <v>170.1729525559569</v>
      </c>
    </row>
    <row r="482" spans="1:5" x14ac:dyDescent="0.35">
      <c r="A482" s="7">
        <v>481</v>
      </c>
      <c r="B482" s="2">
        <v>44160</v>
      </c>
      <c r="C482" s="4">
        <v>191.33314200000001</v>
      </c>
      <c r="D482" s="10">
        <f t="shared" si="14"/>
        <v>176.00715740000001</v>
      </c>
      <c r="E482" s="7">
        <f t="shared" si="15"/>
        <v>177.2263490373046</v>
      </c>
    </row>
    <row r="483" spans="1:5" x14ac:dyDescent="0.35">
      <c r="A483" s="7">
        <v>482</v>
      </c>
      <c r="B483" s="2">
        <v>44162</v>
      </c>
      <c r="C483" s="4">
        <v>195.25313800000001</v>
      </c>
      <c r="D483" s="10">
        <f t="shared" si="14"/>
        <v>181.77315160000003</v>
      </c>
      <c r="E483" s="7">
        <f t="shared" si="15"/>
        <v>183.23527869153639</v>
      </c>
    </row>
    <row r="484" spans="1:5" x14ac:dyDescent="0.35">
      <c r="A484" s="7">
        <v>483</v>
      </c>
      <c r="B484" s="2">
        <v>44165</v>
      </c>
      <c r="C484" s="4">
        <v>189.19981100000001</v>
      </c>
      <c r="D484" s="10">
        <f t="shared" si="14"/>
        <v>186.97247980000003</v>
      </c>
      <c r="E484" s="7">
        <f t="shared" si="15"/>
        <v>185.22345612769095</v>
      </c>
    </row>
    <row r="485" spans="1:5" x14ac:dyDescent="0.35">
      <c r="A485" s="7">
        <v>484</v>
      </c>
      <c r="B485" s="2">
        <v>44166</v>
      </c>
      <c r="C485" s="4">
        <v>194.919805</v>
      </c>
      <c r="D485" s="10">
        <f t="shared" si="14"/>
        <v>191.16647560000001</v>
      </c>
      <c r="E485" s="7">
        <f t="shared" si="15"/>
        <v>188.45557241846063</v>
      </c>
    </row>
    <row r="486" spans="1:5" x14ac:dyDescent="0.35">
      <c r="A486" s="7">
        <v>485</v>
      </c>
      <c r="B486" s="2">
        <v>44167</v>
      </c>
      <c r="C486" s="4">
        <v>189.60647700000001</v>
      </c>
      <c r="D486" s="10">
        <f t="shared" si="14"/>
        <v>192.0624746</v>
      </c>
      <c r="E486" s="7">
        <f t="shared" si="15"/>
        <v>188.83920727897376</v>
      </c>
    </row>
    <row r="487" spans="1:5" x14ac:dyDescent="0.35">
      <c r="A487" s="7">
        <v>486</v>
      </c>
      <c r="B487" s="2">
        <v>44168</v>
      </c>
      <c r="C487" s="4">
        <v>197.793136</v>
      </c>
      <c r="D487" s="10">
        <f t="shared" si="14"/>
        <v>193.35447340000002</v>
      </c>
      <c r="E487" s="7">
        <f t="shared" si="15"/>
        <v>191.82385018598251</v>
      </c>
    </row>
    <row r="488" spans="1:5" x14ac:dyDescent="0.35">
      <c r="A488" s="7">
        <v>487</v>
      </c>
      <c r="B488" s="2">
        <v>44169</v>
      </c>
      <c r="C488" s="4">
        <v>199.6798</v>
      </c>
      <c r="D488" s="10">
        <f t="shared" si="14"/>
        <v>194.2398058</v>
      </c>
      <c r="E488" s="7">
        <f t="shared" si="15"/>
        <v>194.44250012398834</v>
      </c>
    </row>
    <row r="489" spans="1:5" x14ac:dyDescent="0.35">
      <c r="A489" s="7">
        <v>488</v>
      </c>
      <c r="B489" s="2">
        <v>44172</v>
      </c>
      <c r="C489" s="4">
        <v>213.91978599999999</v>
      </c>
      <c r="D489" s="10">
        <f t="shared" si="14"/>
        <v>199.18380080000003</v>
      </c>
      <c r="E489" s="7">
        <f t="shared" si="15"/>
        <v>200.93492874932556</v>
      </c>
    </row>
    <row r="490" spans="1:5" x14ac:dyDescent="0.35">
      <c r="A490" s="7">
        <v>489</v>
      </c>
      <c r="B490" s="2">
        <v>44173</v>
      </c>
      <c r="C490" s="4">
        <v>216.62645000000001</v>
      </c>
      <c r="D490" s="10">
        <f t="shared" si="14"/>
        <v>203.5251298</v>
      </c>
      <c r="E490" s="7">
        <f t="shared" si="15"/>
        <v>206.1654358328837</v>
      </c>
    </row>
    <row r="491" spans="1:5" x14ac:dyDescent="0.35">
      <c r="A491" s="7">
        <v>490</v>
      </c>
      <c r="B491" s="2">
        <v>44174</v>
      </c>
      <c r="C491" s="4">
        <v>201.493132</v>
      </c>
      <c r="D491" s="10">
        <f t="shared" si="14"/>
        <v>205.90246080000003</v>
      </c>
      <c r="E491" s="7">
        <f t="shared" si="15"/>
        <v>204.60800122192248</v>
      </c>
    </row>
    <row r="492" spans="1:5" x14ac:dyDescent="0.35">
      <c r="A492" s="7">
        <v>491</v>
      </c>
      <c r="B492" s="2">
        <v>44175</v>
      </c>
      <c r="C492" s="4">
        <v>209.023124</v>
      </c>
      <c r="D492" s="10">
        <f t="shared" si="14"/>
        <v>208.14845840000004</v>
      </c>
      <c r="E492" s="7">
        <f t="shared" si="15"/>
        <v>206.079708814615</v>
      </c>
    </row>
    <row r="493" spans="1:5" x14ac:dyDescent="0.35">
      <c r="A493" s="7">
        <v>492</v>
      </c>
      <c r="B493" s="2">
        <v>44176</v>
      </c>
      <c r="C493" s="4">
        <v>203.32979700000001</v>
      </c>
      <c r="D493" s="10">
        <f t="shared" si="14"/>
        <v>208.87845780000004</v>
      </c>
      <c r="E493" s="7">
        <f t="shared" si="15"/>
        <v>205.16307154307668</v>
      </c>
    </row>
    <row r="494" spans="1:5" x14ac:dyDescent="0.35">
      <c r="A494" s="7">
        <v>493</v>
      </c>
      <c r="B494" s="2">
        <v>44179</v>
      </c>
      <c r="C494" s="4">
        <v>213.276453</v>
      </c>
      <c r="D494" s="10">
        <f t="shared" si="14"/>
        <v>208.74979120000003</v>
      </c>
      <c r="E494" s="7">
        <f t="shared" si="15"/>
        <v>207.86753202871782</v>
      </c>
    </row>
    <row r="495" spans="1:5" x14ac:dyDescent="0.35">
      <c r="A495" s="7">
        <v>494</v>
      </c>
      <c r="B495" s="2">
        <v>44180</v>
      </c>
      <c r="C495" s="4">
        <v>211.083122</v>
      </c>
      <c r="D495" s="10">
        <f t="shared" si="14"/>
        <v>207.64112559999998</v>
      </c>
      <c r="E495" s="7">
        <f t="shared" si="15"/>
        <v>208.93939535247856</v>
      </c>
    </row>
    <row r="496" spans="1:5" x14ac:dyDescent="0.35">
      <c r="A496" s="7">
        <v>495</v>
      </c>
      <c r="B496" s="2">
        <v>44181</v>
      </c>
      <c r="C496" s="4">
        <v>207.58979199999999</v>
      </c>
      <c r="D496" s="10">
        <f t="shared" si="14"/>
        <v>208.86045760000002</v>
      </c>
      <c r="E496" s="7">
        <f t="shared" si="15"/>
        <v>208.48952756831906</v>
      </c>
    </row>
    <row r="497" spans="1:5" x14ac:dyDescent="0.35">
      <c r="A497" s="7">
        <v>496</v>
      </c>
      <c r="B497" s="2">
        <v>44182</v>
      </c>
      <c r="C497" s="4">
        <v>218.633115</v>
      </c>
      <c r="D497" s="10">
        <f t="shared" si="14"/>
        <v>210.78245580000004</v>
      </c>
      <c r="E497" s="7">
        <f t="shared" si="15"/>
        <v>211.87072337887938</v>
      </c>
    </row>
    <row r="498" spans="1:5" x14ac:dyDescent="0.35">
      <c r="A498" s="7">
        <v>497</v>
      </c>
      <c r="B498" s="2">
        <v>44183</v>
      </c>
      <c r="C498" s="4">
        <v>231.66643500000001</v>
      </c>
      <c r="D498" s="10">
        <f t="shared" si="14"/>
        <v>216.44978339999997</v>
      </c>
      <c r="E498" s="7">
        <f t="shared" si="15"/>
        <v>218.46929391925295</v>
      </c>
    </row>
    <row r="499" spans="1:5" x14ac:dyDescent="0.35">
      <c r="A499" s="7">
        <v>498</v>
      </c>
      <c r="B499" s="2">
        <v>44186</v>
      </c>
      <c r="C499" s="4">
        <v>216.61978300000001</v>
      </c>
      <c r="D499" s="10">
        <f t="shared" si="14"/>
        <v>217.1184494</v>
      </c>
      <c r="E499" s="7">
        <f t="shared" si="15"/>
        <v>217.85279027950199</v>
      </c>
    </row>
    <row r="500" spans="1:5" x14ac:dyDescent="0.35">
      <c r="A500" s="7">
        <v>499</v>
      </c>
      <c r="B500" s="2">
        <v>44187</v>
      </c>
      <c r="C500" s="4">
        <v>213.44645299999999</v>
      </c>
      <c r="D500" s="10">
        <f t="shared" si="14"/>
        <v>217.59111559999997</v>
      </c>
      <c r="E500" s="7">
        <f t="shared" si="15"/>
        <v>216.38401118633465</v>
      </c>
    </row>
    <row r="501" spans="1:5" x14ac:dyDescent="0.35">
      <c r="A501" s="7">
        <v>500</v>
      </c>
      <c r="B501" s="2">
        <v>44188</v>
      </c>
      <c r="C501" s="4">
        <v>215.32645099999999</v>
      </c>
      <c r="D501" s="10">
        <f t="shared" si="14"/>
        <v>219.13844739999999</v>
      </c>
      <c r="E501" s="7">
        <f t="shared" si="15"/>
        <v>216.03149112422312</v>
      </c>
    </row>
    <row r="502" spans="1:5" x14ac:dyDescent="0.35">
      <c r="A502" s="7">
        <v>501</v>
      </c>
      <c r="B502" s="2">
        <v>44189</v>
      </c>
      <c r="C502" s="4">
        <v>220.58977899999999</v>
      </c>
      <c r="D502" s="10">
        <f t="shared" si="14"/>
        <v>219.5297802</v>
      </c>
      <c r="E502" s="7">
        <f t="shared" si="15"/>
        <v>217.55092041614876</v>
      </c>
    </row>
    <row r="503" spans="1:5" x14ac:dyDescent="0.35">
      <c r="A503" s="7">
        <v>502</v>
      </c>
      <c r="B503" s="2">
        <v>44193</v>
      </c>
      <c r="C503" s="4">
        <v>221.22977900000001</v>
      </c>
      <c r="D503" s="10">
        <f t="shared" si="14"/>
        <v>217.44244900000004</v>
      </c>
      <c r="E503" s="7">
        <f t="shared" si="15"/>
        <v>218.77720661076586</v>
      </c>
    </row>
    <row r="504" spans="1:5" x14ac:dyDescent="0.35">
      <c r="A504" s="7">
        <v>503</v>
      </c>
      <c r="B504" s="2">
        <v>44194</v>
      </c>
      <c r="C504" s="4">
        <v>221.99644499999999</v>
      </c>
      <c r="D504" s="10">
        <f t="shared" si="14"/>
        <v>218.51778139999996</v>
      </c>
      <c r="E504" s="7">
        <f t="shared" si="15"/>
        <v>219.8502860738439</v>
      </c>
    </row>
    <row r="505" spans="1:5" x14ac:dyDescent="0.35">
      <c r="A505" s="7">
        <v>504</v>
      </c>
      <c r="B505" s="2">
        <v>44195</v>
      </c>
      <c r="C505" s="4">
        <v>231.59310199999999</v>
      </c>
      <c r="D505" s="10">
        <f t="shared" si="14"/>
        <v>222.14711120000001</v>
      </c>
      <c r="E505" s="7">
        <f t="shared" si="15"/>
        <v>223.76455804922929</v>
      </c>
    </row>
    <row r="506" spans="1:5" x14ac:dyDescent="0.35">
      <c r="A506" s="7">
        <v>505</v>
      </c>
      <c r="B506" s="2">
        <v>44196</v>
      </c>
      <c r="C506" s="4">
        <v>235.22309799999999</v>
      </c>
      <c r="D506" s="10">
        <f t="shared" si="14"/>
        <v>226.12644059999997</v>
      </c>
      <c r="E506" s="7">
        <f t="shared" si="15"/>
        <v>227.5840713661529</v>
      </c>
    </row>
    <row r="507" spans="1:5" x14ac:dyDescent="0.35">
      <c r="A507" s="7">
        <v>506</v>
      </c>
      <c r="B507" s="2">
        <v>44200</v>
      </c>
      <c r="C507" s="4">
        <v>243.25642300000001</v>
      </c>
      <c r="D507" s="10">
        <f t="shared" si="14"/>
        <v>230.65976940000002</v>
      </c>
      <c r="E507" s="7">
        <f t="shared" si="15"/>
        <v>232.80818857743529</v>
      </c>
    </row>
    <row r="508" spans="1:5" x14ac:dyDescent="0.35">
      <c r="A508" s="7">
        <v>507</v>
      </c>
      <c r="B508" s="2">
        <v>44201</v>
      </c>
      <c r="C508" s="4">
        <v>245.03642199999999</v>
      </c>
      <c r="D508" s="10">
        <f t="shared" si="14"/>
        <v>235.42109799999997</v>
      </c>
      <c r="E508" s="7">
        <f t="shared" si="15"/>
        <v>236.88426638495685</v>
      </c>
    </row>
    <row r="509" spans="1:5" x14ac:dyDescent="0.35">
      <c r="A509" s="7">
        <v>508</v>
      </c>
      <c r="B509" s="2">
        <v>44202</v>
      </c>
      <c r="C509" s="4">
        <v>251.99308099999999</v>
      </c>
      <c r="D509" s="10">
        <f t="shared" si="14"/>
        <v>241.42042520000001</v>
      </c>
      <c r="E509" s="7">
        <f t="shared" si="15"/>
        <v>241.92053792330458</v>
      </c>
    </row>
    <row r="510" spans="1:5" x14ac:dyDescent="0.35">
      <c r="A510" s="7">
        <v>509</v>
      </c>
      <c r="B510" s="2">
        <v>44203</v>
      </c>
      <c r="C510" s="4">
        <v>272.01306099999999</v>
      </c>
      <c r="D510" s="10">
        <f t="shared" si="14"/>
        <v>249.50441700000002</v>
      </c>
      <c r="E510" s="7">
        <f t="shared" si="15"/>
        <v>251.95137894886975</v>
      </c>
    </row>
    <row r="511" spans="1:5" x14ac:dyDescent="0.35">
      <c r="A511" s="7">
        <v>510</v>
      </c>
      <c r="B511" s="2">
        <v>44204</v>
      </c>
      <c r="C511" s="4">
        <v>293.33970699999998</v>
      </c>
      <c r="D511" s="10">
        <f t="shared" si="14"/>
        <v>261.12773879999997</v>
      </c>
      <c r="E511" s="7">
        <f t="shared" si="15"/>
        <v>265.74748829924647</v>
      </c>
    </row>
    <row r="512" spans="1:5" x14ac:dyDescent="0.35">
      <c r="A512" s="7">
        <v>511</v>
      </c>
      <c r="B512" s="2">
        <v>44207</v>
      </c>
      <c r="C512" s="4">
        <v>270.39639599999998</v>
      </c>
      <c r="D512" s="10">
        <f t="shared" si="14"/>
        <v>266.55573340000001</v>
      </c>
      <c r="E512" s="7">
        <f t="shared" si="15"/>
        <v>267.29712419949766</v>
      </c>
    </row>
    <row r="513" spans="1:5" x14ac:dyDescent="0.35">
      <c r="A513" s="7">
        <v>512</v>
      </c>
      <c r="B513" s="2">
        <v>44208</v>
      </c>
      <c r="C513" s="4">
        <v>283.14638400000001</v>
      </c>
      <c r="D513" s="10">
        <f t="shared" si="14"/>
        <v>274.17772580000002</v>
      </c>
      <c r="E513" s="7">
        <f t="shared" si="15"/>
        <v>272.58021079966511</v>
      </c>
    </row>
    <row r="514" spans="1:5" x14ac:dyDescent="0.35">
      <c r="A514" s="7">
        <v>513</v>
      </c>
      <c r="B514" s="2">
        <v>44209</v>
      </c>
      <c r="C514" s="4">
        <v>284.80304899999999</v>
      </c>
      <c r="D514" s="10">
        <f t="shared" si="14"/>
        <v>280.73971940000001</v>
      </c>
      <c r="E514" s="7">
        <f t="shared" si="15"/>
        <v>276.65449019977677</v>
      </c>
    </row>
    <row r="515" spans="1:5" x14ac:dyDescent="0.35">
      <c r="A515" s="7">
        <v>514</v>
      </c>
      <c r="B515" s="2">
        <v>44210</v>
      </c>
      <c r="C515" s="4">
        <v>281.66638499999999</v>
      </c>
      <c r="D515" s="10">
        <f t="shared" si="14"/>
        <v>282.6703842</v>
      </c>
      <c r="E515" s="7">
        <f t="shared" si="15"/>
        <v>278.32512179985122</v>
      </c>
    </row>
    <row r="516" spans="1:5" x14ac:dyDescent="0.35">
      <c r="A516" s="7">
        <v>515</v>
      </c>
      <c r="B516" s="2">
        <v>44211</v>
      </c>
      <c r="C516" s="4">
        <v>275.386391</v>
      </c>
      <c r="D516" s="10">
        <f t="shared" si="14"/>
        <v>279.07972099999995</v>
      </c>
      <c r="E516" s="7">
        <f t="shared" si="15"/>
        <v>277.34554486656748</v>
      </c>
    </row>
    <row r="517" spans="1:5" x14ac:dyDescent="0.35">
      <c r="A517" s="7">
        <v>516</v>
      </c>
      <c r="B517" s="2">
        <v>44215</v>
      </c>
      <c r="C517" s="4">
        <v>281.51638500000001</v>
      </c>
      <c r="D517" s="10">
        <f t="shared" si="14"/>
        <v>281.30371880000001</v>
      </c>
      <c r="E517" s="7">
        <f t="shared" si="15"/>
        <v>278.73582491104503</v>
      </c>
    </row>
    <row r="518" spans="1:5" x14ac:dyDescent="0.35">
      <c r="A518" s="7">
        <v>517</v>
      </c>
      <c r="B518" s="2">
        <v>44216</v>
      </c>
      <c r="C518" s="4">
        <v>283.48304999999999</v>
      </c>
      <c r="D518" s="10">
        <f t="shared" si="14"/>
        <v>281.37105200000002</v>
      </c>
      <c r="E518" s="7">
        <f t="shared" si="15"/>
        <v>280.31823327403004</v>
      </c>
    </row>
    <row r="519" spans="1:5" x14ac:dyDescent="0.35">
      <c r="A519" s="7">
        <v>518</v>
      </c>
      <c r="B519" s="2">
        <v>44217</v>
      </c>
      <c r="C519" s="4">
        <v>281.66305199999999</v>
      </c>
      <c r="D519" s="10">
        <f t="shared" ref="D519:D582" si="16">+AVERAGE(C515:C519)</f>
        <v>280.7430526</v>
      </c>
      <c r="E519" s="7">
        <f t="shared" si="15"/>
        <v>280.76650618268673</v>
      </c>
    </row>
    <row r="520" spans="1:5" x14ac:dyDescent="0.35">
      <c r="A520" s="7">
        <v>519</v>
      </c>
      <c r="B520" s="2">
        <v>44218</v>
      </c>
      <c r="C520" s="4">
        <v>282.21305100000001</v>
      </c>
      <c r="D520" s="10">
        <f t="shared" si="16"/>
        <v>280.85238579999998</v>
      </c>
      <c r="E520" s="7">
        <f t="shared" si="15"/>
        <v>281.24868778845786</v>
      </c>
    </row>
    <row r="521" spans="1:5" x14ac:dyDescent="0.35">
      <c r="A521" s="7">
        <v>520</v>
      </c>
      <c r="B521" s="2">
        <v>44221</v>
      </c>
      <c r="C521" s="4">
        <v>293.59970600000003</v>
      </c>
      <c r="D521" s="10">
        <f t="shared" si="16"/>
        <v>284.49504880000001</v>
      </c>
      <c r="E521" s="7">
        <f t="shared" ref="E521:E584" si="17">+C521*$K$1+E520*(1-$K$1)</f>
        <v>285.36569385897189</v>
      </c>
    </row>
    <row r="522" spans="1:5" x14ac:dyDescent="0.35">
      <c r="A522" s="7">
        <v>521</v>
      </c>
      <c r="B522" s="2">
        <v>44222</v>
      </c>
      <c r="C522" s="4">
        <v>294.36303900000001</v>
      </c>
      <c r="D522" s="10">
        <f t="shared" si="16"/>
        <v>287.0643796</v>
      </c>
      <c r="E522" s="7">
        <f t="shared" si="17"/>
        <v>288.36480890598125</v>
      </c>
    </row>
    <row r="523" spans="1:5" x14ac:dyDescent="0.35">
      <c r="A523" s="7">
        <v>522</v>
      </c>
      <c r="B523" s="2">
        <v>44223</v>
      </c>
      <c r="C523" s="4">
        <v>288.053045</v>
      </c>
      <c r="D523" s="10">
        <f t="shared" si="16"/>
        <v>287.97837859999998</v>
      </c>
      <c r="E523" s="7">
        <f t="shared" si="17"/>
        <v>288.2608876039875</v>
      </c>
    </row>
    <row r="524" spans="1:5" x14ac:dyDescent="0.35">
      <c r="A524" s="7">
        <v>523</v>
      </c>
      <c r="B524" s="2">
        <v>44224</v>
      </c>
      <c r="C524" s="4">
        <v>278.47638799999999</v>
      </c>
      <c r="D524" s="10">
        <f t="shared" si="16"/>
        <v>287.34104580000002</v>
      </c>
      <c r="E524" s="7">
        <f t="shared" si="17"/>
        <v>284.99938773599166</v>
      </c>
    </row>
    <row r="525" spans="1:5" x14ac:dyDescent="0.35">
      <c r="A525" s="7">
        <v>524</v>
      </c>
      <c r="B525" s="2">
        <v>44225</v>
      </c>
      <c r="C525" s="4">
        <v>264.50973499999998</v>
      </c>
      <c r="D525" s="10">
        <f t="shared" si="16"/>
        <v>283.80038260000003</v>
      </c>
      <c r="E525" s="7">
        <f t="shared" si="17"/>
        <v>278.1695034906611</v>
      </c>
    </row>
    <row r="526" spans="1:5" x14ac:dyDescent="0.35">
      <c r="A526" s="7">
        <v>525</v>
      </c>
      <c r="B526" s="2">
        <v>44228</v>
      </c>
      <c r="C526" s="4">
        <v>279.93638700000002</v>
      </c>
      <c r="D526" s="10">
        <f t="shared" si="16"/>
        <v>281.06771880000002</v>
      </c>
      <c r="E526" s="7">
        <f t="shared" si="17"/>
        <v>278.75846466044072</v>
      </c>
    </row>
    <row r="527" spans="1:5" x14ac:dyDescent="0.35">
      <c r="A527" s="7">
        <v>526</v>
      </c>
      <c r="B527" s="2">
        <v>44229</v>
      </c>
      <c r="C527" s="4">
        <v>290.929709</v>
      </c>
      <c r="D527" s="10">
        <f t="shared" si="16"/>
        <v>280.38105280000002</v>
      </c>
      <c r="E527" s="7">
        <f t="shared" si="17"/>
        <v>282.81554610696048</v>
      </c>
    </row>
    <row r="528" spans="1:5" x14ac:dyDescent="0.35">
      <c r="A528" s="7">
        <v>527</v>
      </c>
      <c r="B528" s="2">
        <v>44230</v>
      </c>
      <c r="C528" s="4">
        <v>284.89638200000002</v>
      </c>
      <c r="D528" s="10">
        <f t="shared" si="16"/>
        <v>279.74972019999996</v>
      </c>
      <c r="E528" s="7">
        <f t="shared" si="17"/>
        <v>283.50915807130701</v>
      </c>
    </row>
    <row r="529" spans="1:5" x14ac:dyDescent="0.35">
      <c r="A529" s="7">
        <v>528</v>
      </c>
      <c r="B529" s="2">
        <v>44231</v>
      </c>
      <c r="C529" s="4">
        <v>283.32971700000002</v>
      </c>
      <c r="D529" s="10">
        <f t="shared" si="16"/>
        <v>280.72038600000008</v>
      </c>
      <c r="E529" s="7">
        <f t="shared" si="17"/>
        <v>283.44934438087137</v>
      </c>
    </row>
    <row r="530" spans="1:5" x14ac:dyDescent="0.35">
      <c r="A530" s="7">
        <v>529</v>
      </c>
      <c r="B530" s="2">
        <v>44232</v>
      </c>
      <c r="C530" s="4">
        <v>284.07638300000002</v>
      </c>
      <c r="D530" s="10">
        <f t="shared" si="16"/>
        <v>284.63371560000002</v>
      </c>
      <c r="E530" s="7">
        <f t="shared" si="17"/>
        <v>283.65835725391423</v>
      </c>
    </row>
    <row r="531" spans="1:5" x14ac:dyDescent="0.35">
      <c r="A531" s="7">
        <v>530</v>
      </c>
      <c r="B531" s="2">
        <v>44235</v>
      </c>
      <c r="C531" s="4">
        <v>287.80637899999999</v>
      </c>
      <c r="D531" s="10">
        <f t="shared" si="16"/>
        <v>286.20771400000001</v>
      </c>
      <c r="E531" s="7">
        <f t="shared" si="17"/>
        <v>285.04103116927615</v>
      </c>
    </row>
    <row r="532" spans="1:5" x14ac:dyDescent="0.35">
      <c r="A532" s="7">
        <v>531</v>
      </c>
      <c r="B532" s="2">
        <v>44236</v>
      </c>
      <c r="C532" s="4">
        <v>283.15305000000001</v>
      </c>
      <c r="D532" s="10">
        <f t="shared" si="16"/>
        <v>284.65238220000003</v>
      </c>
      <c r="E532" s="7">
        <f t="shared" si="17"/>
        <v>284.41170411285077</v>
      </c>
    </row>
    <row r="533" spans="1:5" x14ac:dyDescent="0.35">
      <c r="A533" s="7">
        <v>532</v>
      </c>
      <c r="B533" s="2">
        <v>44237</v>
      </c>
      <c r="C533" s="4">
        <v>268.27306499999997</v>
      </c>
      <c r="D533" s="10">
        <f t="shared" si="16"/>
        <v>281.32771880000001</v>
      </c>
      <c r="E533" s="7">
        <f t="shared" si="17"/>
        <v>279.03215774190051</v>
      </c>
    </row>
    <row r="534" spans="1:5" x14ac:dyDescent="0.35">
      <c r="A534" s="7">
        <v>533</v>
      </c>
      <c r="B534" s="2">
        <v>44238</v>
      </c>
      <c r="C534" s="4">
        <v>270.55306300000001</v>
      </c>
      <c r="D534" s="10">
        <f t="shared" si="16"/>
        <v>278.77238799999998</v>
      </c>
      <c r="E534" s="7">
        <f t="shared" si="17"/>
        <v>276.20579282793369</v>
      </c>
    </row>
    <row r="535" spans="1:5" x14ac:dyDescent="0.35">
      <c r="A535" s="7">
        <v>534</v>
      </c>
      <c r="B535" s="2">
        <v>44239</v>
      </c>
      <c r="C535" s="4">
        <v>272.03972800000003</v>
      </c>
      <c r="D535" s="10">
        <f t="shared" si="16"/>
        <v>276.36505699999998</v>
      </c>
      <c r="E535" s="7">
        <f t="shared" si="17"/>
        <v>274.81710455195582</v>
      </c>
    </row>
    <row r="536" spans="1:5" x14ac:dyDescent="0.35">
      <c r="A536" s="7">
        <v>535</v>
      </c>
      <c r="B536" s="2">
        <v>44243</v>
      </c>
      <c r="C536" s="4">
        <v>265.40640100000002</v>
      </c>
      <c r="D536" s="10">
        <f t="shared" si="16"/>
        <v>271.88506139999998</v>
      </c>
      <c r="E536" s="7">
        <f t="shared" si="17"/>
        <v>271.68020336797059</v>
      </c>
    </row>
    <row r="537" spans="1:5" x14ac:dyDescent="0.35">
      <c r="A537" s="7">
        <v>536</v>
      </c>
      <c r="B537" s="2">
        <v>44244</v>
      </c>
      <c r="C537" s="4">
        <v>266.049734</v>
      </c>
      <c r="D537" s="10">
        <f t="shared" si="16"/>
        <v>268.46439819999995</v>
      </c>
      <c r="E537" s="7">
        <f t="shared" si="17"/>
        <v>269.80338024531375</v>
      </c>
    </row>
    <row r="538" spans="1:5" x14ac:dyDescent="0.35">
      <c r="A538" s="7">
        <v>537</v>
      </c>
      <c r="B538" s="2">
        <v>44245</v>
      </c>
      <c r="C538" s="4">
        <v>262.45973800000002</v>
      </c>
      <c r="D538" s="10">
        <f t="shared" si="16"/>
        <v>267.30173279999997</v>
      </c>
      <c r="E538" s="7">
        <f t="shared" si="17"/>
        <v>267.35549949687584</v>
      </c>
    </row>
    <row r="539" spans="1:5" x14ac:dyDescent="0.35">
      <c r="A539" s="7">
        <v>538</v>
      </c>
      <c r="B539" s="2">
        <v>44246</v>
      </c>
      <c r="C539" s="4">
        <v>260.43307299999998</v>
      </c>
      <c r="D539" s="10">
        <f t="shared" si="16"/>
        <v>265.27773480000002</v>
      </c>
      <c r="E539" s="7">
        <f t="shared" si="17"/>
        <v>265.04802399791726</v>
      </c>
    </row>
    <row r="540" spans="1:5" x14ac:dyDescent="0.35">
      <c r="A540" s="7">
        <v>539</v>
      </c>
      <c r="B540" s="2">
        <v>44249</v>
      </c>
      <c r="C540" s="4">
        <v>238.16642899999999</v>
      </c>
      <c r="D540" s="10">
        <f t="shared" si="16"/>
        <v>258.50307499999997</v>
      </c>
      <c r="E540" s="7">
        <f t="shared" si="17"/>
        <v>256.08749233194487</v>
      </c>
    </row>
    <row r="541" spans="1:5" x14ac:dyDescent="0.35">
      <c r="A541" s="7">
        <v>540</v>
      </c>
      <c r="B541" s="2">
        <v>44250</v>
      </c>
      <c r="C541" s="4">
        <v>232.94643400000001</v>
      </c>
      <c r="D541" s="10">
        <f t="shared" si="16"/>
        <v>252.01108159999995</v>
      </c>
      <c r="E541" s="7">
        <f t="shared" si="17"/>
        <v>248.3738062212966</v>
      </c>
    </row>
    <row r="542" spans="1:5" x14ac:dyDescent="0.35">
      <c r="A542" s="7">
        <v>541</v>
      </c>
      <c r="B542" s="2">
        <v>44251</v>
      </c>
      <c r="C542" s="4">
        <v>247.339753</v>
      </c>
      <c r="D542" s="10">
        <f t="shared" si="16"/>
        <v>248.26908539999999</v>
      </c>
      <c r="E542" s="7">
        <f t="shared" si="17"/>
        <v>248.02912181419777</v>
      </c>
    </row>
    <row r="543" spans="1:5" x14ac:dyDescent="0.35">
      <c r="A543" s="7">
        <v>542</v>
      </c>
      <c r="B543" s="2">
        <v>44252</v>
      </c>
      <c r="C543" s="4">
        <v>227.40643900000001</v>
      </c>
      <c r="D543" s="10">
        <f t="shared" si="16"/>
        <v>241.25842560000001</v>
      </c>
      <c r="E543" s="7">
        <f t="shared" si="17"/>
        <v>241.1548942094652</v>
      </c>
    </row>
    <row r="544" spans="1:5" x14ac:dyDescent="0.35">
      <c r="A544" s="7">
        <v>543</v>
      </c>
      <c r="B544" s="2">
        <v>44253</v>
      </c>
      <c r="C544" s="4">
        <v>225.16644199999999</v>
      </c>
      <c r="D544" s="10">
        <f t="shared" si="16"/>
        <v>234.20509940000002</v>
      </c>
      <c r="E544" s="7">
        <f t="shared" si="17"/>
        <v>235.82541013964348</v>
      </c>
    </row>
    <row r="545" spans="1:5" x14ac:dyDescent="0.35">
      <c r="A545" s="7">
        <v>544</v>
      </c>
      <c r="B545" s="2">
        <v>44256</v>
      </c>
      <c r="C545" s="4">
        <v>239.476427</v>
      </c>
      <c r="D545" s="10">
        <f t="shared" si="16"/>
        <v>234.46709900000002</v>
      </c>
      <c r="E545" s="7">
        <f t="shared" si="17"/>
        <v>237.04241575976232</v>
      </c>
    </row>
    <row r="546" spans="1:5" x14ac:dyDescent="0.35">
      <c r="A546" s="7">
        <v>545</v>
      </c>
      <c r="B546" s="2">
        <v>44257</v>
      </c>
      <c r="C546" s="4">
        <v>228.81310500000001</v>
      </c>
      <c r="D546" s="10">
        <f t="shared" si="16"/>
        <v>233.64043320000002</v>
      </c>
      <c r="E546" s="7">
        <f t="shared" si="17"/>
        <v>234.29931217317488</v>
      </c>
    </row>
    <row r="547" spans="1:5" x14ac:dyDescent="0.35">
      <c r="A547" s="7">
        <v>546</v>
      </c>
      <c r="B547" s="2">
        <v>44258</v>
      </c>
      <c r="C547" s="4">
        <v>217.733116</v>
      </c>
      <c r="D547" s="10">
        <f t="shared" si="16"/>
        <v>227.71910580000002</v>
      </c>
      <c r="E547" s="7">
        <f t="shared" si="17"/>
        <v>228.77724678211661</v>
      </c>
    </row>
    <row r="548" spans="1:5" x14ac:dyDescent="0.35">
      <c r="A548" s="7">
        <v>547</v>
      </c>
      <c r="B548" s="2">
        <v>44259</v>
      </c>
      <c r="C548" s="4">
        <v>207.14645999999999</v>
      </c>
      <c r="D548" s="10">
        <f t="shared" si="16"/>
        <v>223.66711000000001</v>
      </c>
      <c r="E548" s="7">
        <f t="shared" si="17"/>
        <v>221.56698452141109</v>
      </c>
    </row>
    <row r="549" spans="1:5" x14ac:dyDescent="0.35">
      <c r="A549" s="7">
        <v>548</v>
      </c>
      <c r="B549" s="2">
        <v>44260</v>
      </c>
      <c r="C549" s="4">
        <v>199.31646699999999</v>
      </c>
      <c r="D549" s="10">
        <f t="shared" si="16"/>
        <v>218.49711500000004</v>
      </c>
      <c r="E549" s="7">
        <f t="shared" si="17"/>
        <v>214.15014534760741</v>
      </c>
    </row>
    <row r="550" spans="1:5" x14ac:dyDescent="0.35">
      <c r="A550" s="7">
        <v>549</v>
      </c>
      <c r="B550" s="2">
        <v>44263</v>
      </c>
      <c r="C550" s="4">
        <v>187.66647900000001</v>
      </c>
      <c r="D550" s="10">
        <f t="shared" si="16"/>
        <v>208.13512540000002</v>
      </c>
      <c r="E550" s="7">
        <f t="shared" si="17"/>
        <v>205.3222565650716</v>
      </c>
    </row>
    <row r="551" spans="1:5" x14ac:dyDescent="0.35">
      <c r="A551" s="7">
        <v>550</v>
      </c>
      <c r="B551" s="2">
        <v>44264</v>
      </c>
      <c r="C551" s="4">
        <v>224.526442</v>
      </c>
      <c r="D551" s="10">
        <f t="shared" si="16"/>
        <v>207.27779279999999</v>
      </c>
      <c r="E551" s="7">
        <f t="shared" si="17"/>
        <v>211.72365171004776</v>
      </c>
    </row>
    <row r="552" spans="1:5" x14ac:dyDescent="0.35">
      <c r="A552" s="7">
        <v>551</v>
      </c>
      <c r="B552" s="2">
        <v>44265</v>
      </c>
      <c r="C552" s="4">
        <v>222.68644399999999</v>
      </c>
      <c r="D552" s="10">
        <f t="shared" si="16"/>
        <v>208.26845840000001</v>
      </c>
      <c r="E552" s="7">
        <f t="shared" si="17"/>
        <v>215.37791580669852</v>
      </c>
    </row>
    <row r="553" spans="1:5" x14ac:dyDescent="0.35">
      <c r="A553" s="7">
        <v>552</v>
      </c>
      <c r="B553" s="2">
        <v>44266</v>
      </c>
      <c r="C553" s="4">
        <v>233.19976700000001</v>
      </c>
      <c r="D553" s="10">
        <f t="shared" si="16"/>
        <v>213.47911979999998</v>
      </c>
      <c r="E553" s="7">
        <f t="shared" si="17"/>
        <v>221.31853287113239</v>
      </c>
    </row>
    <row r="554" spans="1:5" x14ac:dyDescent="0.35">
      <c r="A554" s="7">
        <v>553</v>
      </c>
      <c r="B554" s="2">
        <v>44267</v>
      </c>
      <c r="C554" s="4">
        <v>231.24310199999999</v>
      </c>
      <c r="D554" s="10">
        <f t="shared" si="16"/>
        <v>219.8644468</v>
      </c>
      <c r="E554" s="7">
        <f t="shared" si="17"/>
        <v>224.62672258075494</v>
      </c>
    </row>
    <row r="555" spans="1:5" x14ac:dyDescent="0.35">
      <c r="A555" s="7">
        <v>554</v>
      </c>
      <c r="B555" s="2">
        <v>44270</v>
      </c>
      <c r="C555" s="4">
        <v>235.97976399999999</v>
      </c>
      <c r="D555" s="10">
        <f t="shared" si="16"/>
        <v>229.52710380000002</v>
      </c>
      <c r="E555" s="7">
        <f t="shared" si="17"/>
        <v>228.41106972050332</v>
      </c>
    </row>
    <row r="556" spans="1:5" x14ac:dyDescent="0.35">
      <c r="A556" s="7">
        <v>555</v>
      </c>
      <c r="B556" s="2">
        <v>44271</v>
      </c>
      <c r="C556" s="4">
        <v>225.626441</v>
      </c>
      <c r="D556" s="10">
        <f t="shared" si="16"/>
        <v>229.7471036</v>
      </c>
      <c r="E556" s="7">
        <f t="shared" si="17"/>
        <v>227.48286014700221</v>
      </c>
    </row>
    <row r="557" spans="1:5" x14ac:dyDescent="0.35">
      <c r="A557" s="7">
        <v>556</v>
      </c>
      <c r="B557" s="2">
        <v>44272</v>
      </c>
      <c r="C557" s="4">
        <v>233.93643299999999</v>
      </c>
      <c r="D557" s="10">
        <f t="shared" si="16"/>
        <v>231.99710139999996</v>
      </c>
      <c r="E557" s="7">
        <f t="shared" si="17"/>
        <v>229.63405109800146</v>
      </c>
    </row>
    <row r="558" spans="1:5" x14ac:dyDescent="0.35">
      <c r="A558" s="7">
        <v>557</v>
      </c>
      <c r="B558" s="2">
        <v>44273</v>
      </c>
      <c r="C558" s="4">
        <v>217.71978200000001</v>
      </c>
      <c r="D558" s="10">
        <f t="shared" si="16"/>
        <v>228.90110439999998</v>
      </c>
      <c r="E558" s="7">
        <f t="shared" si="17"/>
        <v>225.66262806533433</v>
      </c>
    </row>
    <row r="559" spans="1:5" x14ac:dyDescent="0.35">
      <c r="A559" s="7">
        <v>558</v>
      </c>
      <c r="B559" s="2">
        <v>44274</v>
      </c>
      <c r="C559" s="4">
        <v>218.289782</v>
      </c>
      <c r="D559" s="10">
        <f t="shared" si="16"/>
        <v>226.3104404</v>
      </c>
      <c r="E559" s="7">
        <f t="shared" si="17"/>
        <v>223.20501271022292</v>
      </c>
    </row>
    <row r="560" spans="1:5" x14ac:dyDescent="0.35">
      <c r="A560" s="7">
        <v>559</v>
      </c>
      <c r="B560" s="2">
        <v>44277</v>
      </c>
      <c r="C560" s="4">
        <v>223.33311</v>
      </c>
      <c r="D560" s="10">
        <f t="shared" si="16"/>
        <v>223.78110959999998</v>
      </c>
      <c r="E560" s="7">
        <f t="shared" si="17"/>
        <v>223.24771180681529</v>
      </c>
    </row>
    <row r="561" spans="1:5" x14ac:dyDescent="0.35">
      <c r="A561" s="7">
        <v>560</v>
      </c>
      <c r="B561" s="2">
        <v>44278</v>
      </c>
      <c r="C561" s="4">
        <v>220.71977899999999</v>
      </c>
      <c r="D561" s="10">
        <f t="shared" si="16"/>
        <v>222.79977720000002</v>
      </c>
      <c r="E561" s="7">
        <f t="shared" si="17"/>
        <v>222.40506753787685</v>
      </c>
    </row>
    <row r="562" spans="1:5" x14ac:dyDescent="0.35">
      <c r="A562" s="7">
        <v>561</v>
      </c>
      <c r="B562" s="2">
        <v>44279</v>
      </c>
      <c r="C562" s="4">
        <v>210.08978999999999</v>
      </c>
      <c r="D562" s="10">
        <f t="shared" si="16"/>
        <v>218.0304486</v>
      </c>
      <c r="E562" s="7">
        <f t="shared" si="17"/>
        <v>218.29997502525123</v>
      </c>
    </row>
    <row r="563" spans="1:5" x14ac:dyDescent="0.35">
      <c r="A563" s="7">
        <v>562</v>
      </c>
      <c r="B563" s="2">
        <v>44280</v>
      </c>
      <c r="C563" s="4">
        <v>213.46312</v>
      </c>
      <c r="D563" s="10">
        <f t="shared" si="16"/>
        <v>217.17911620000001</v>
      </c>
      <c r="E563" s="7">
        <f t="shared" si="17"/>
        <v>216.68769001683415</v>
      </c>
    </row>
    <row r="564" spans="1:5" x14ac:dyDescent="0.35">
      <c r="A564" s="7">
        <v>563</v>
      </c>
      <c r="B564" s="2">
        <v>44281</v>
      </c>
      <c r="C564" s="4">
        <v>206.23645999999999</v>
      </c>
      <c r="D564" s="10">
        <f t="shared" si="16"/>
        <v>214.76845180000001</v>
      </c>
      <c r="E564" s="7">
        <f t="shared" si="17"/>
        <v>213.20394667788946</v>
      </c>
    </row>
    <row r="565" spans="1:5" x14ac:dyDescent="0.35">
      <c r="A565" s="7">
        <v>564</v>
      </c>
      <c r="B565" s="2">
        <v>44284</v>
      </c>
      <c r="C565" s="4">
        <v>203.76312999999999</v>
      </c>
      <c r="D565" s="10">
        <f t="shared" si="16"/>
        <v>210.85445580000001</v>
      </c>
      <c r="E565" s="7">
        <f t="shared" si="17"/>
        <v>210.05700778525966</v>
      </c>
    </row>
    <row r="566" spans="1:5" x14ac:dyDescent="0.35">
      <c r="A566" s="7">
        <v>565</v>
      </c>
      <c r="B566" s="2">
        <v>44285</v>
      </c>
      <c r="C566" s="4">
        <v>211.873121</v>
      </c>
      <c r="D566" s="10">
        <f t="shared" si="16"/>
        <v>209.08512420000002</v>
      </c>
      <c r="E566" s="7">
        <f t="shared" si="17"/>
        <v>210.66237885683978</v>
      </c>
    </row>
    <row r="567" spans="1:5" x14ac:dyDescent="0.35">
      <c r="A567" s="7">
        <v>566</v>
      </c>
      <c r="B567" s="2">
        <v>44286</v>
      </c>
      <c r="C567" s="4">
        <v>222.643111</v>
      </c>
      <c r="D567" s="10">
        <f t="shared" si="16"/>
        <v>211.5957884</v>
      </c>
      <c r="E567" s="7">
        <f t="shared" si="17"/>
        <v>214.65595623789321</v>
      </c>
    </row>
    <row r="568" spans="1:5" x14ac:dyDescent="0.35">
      <c r="A568" s="7">
        <v>567</v>
      </c>
      <c r="B568" s="2">
        <v>44287</v>
      </c>
      <c r="C568" s="4">
        <v>220.583113</v>
      </c>
      <c r="D568" s="10">
        <f t="shared" si="16"/>
        <v>213.01978700000001</v>
      </c>
      <c r="E568" s="7">
        <f t="shared" si="17"/>
        <v>216.6316751585955</v>
      </c>
    </row>
    <row r="569" spans="1:5" x14ac:dyDescent="0.35">
      <c r="A569" s="7">
        <v>568</v>
      </c>
      <c r="B569" s="2">
        <v>44291</v>
      </c>
      <c r="C569" s="4">
        <v>230.34977000000001</v>
      </c>
      <c r="D569" s="10">
        <f t="shared" si="16"/>
        <v>217.84244899999999</v>
      </c>
      <c r="E569" s="7">
        <f t="shared" si="17"/>
        <v>221.20437343906369</v>
      </c>
    </row>
    <row r="570" spans="1:5" x14ac:dyDescent="0.35">
      <c r="A570" s="7">
        <v>569</v>
      </c>
      <c r="B570" s="2">
        <v>44292</v>
      </c>
      <c r="C570" s="4">
        <v>230.53976900000001</v>
      </c>
      <c r="D570" s="10">
        <f t="shared" si="16"/>
        <v>223.19777680000001</v>
      </c>
      <c r="E570" s="7">
        <f t="shared" si="17"/>
        <v>224.31617195937579</v>
      </c>
    </row>
    <row r="571" spans="1:5" x14ac:dyDescent="0.35">
      <c r="A571" s="7">
        <v>570</v>
      </c>
      <c r="B571" s="2">
        <v>44293</v>
      </c>
      <c r="C571" s="4">
        <v>223.656443</v>
      </c>
      <c r="D571" s="10">
        <f t="shared" si="16"/>
        <v>225.55444120000001</v>
      </c>
      <c r="E571" s="7">
        <f t="shared" si="17"/>
        <v>224.09626230625054</v>
      </c>
    </row>
    <row r="572" spans="1:5" x14ac:dyDescent="0.35">
      <c r="A572" s="7">
        <v>571</v>
      </c>
      <c r="B572" s="2">
        <v>44294</v>
      </c>
      <c r="C572" s="4">
        <v>227.93310500000001</v>
      </c>
      <c r="D572" s="10">
        <f t="shared" si="16"/>
        <v>226.61244000000002</v>
      </c>
      <c r="E572" s="7">
        <f t="shared" si="17"/>
        <v>225.37520987083371</v>
      </c>
    </row>
    <row r="573" spans="1:5" x14ac:dyDescent="0.35">
      <c r="A573" s="7">
        <v>572</v>
      </c>
      <c r="B573" s="2">
        <v>44295</v>
      </c>
      <c r="C573" s="4">
        <v>225.67310800000001</v>
      </c>
      <c r="D573" s="10">
        <f t="shared" si="16"/>
        <v>227.63043899999997</v>
      </c>
      <c r="E573" s="7">
        <f t="shared" si="17"/>
        <v>225.4745092472225</v>
      </c>
    </row>
    <row r="574" spans="1:5" x14ac:dyDescent="0.35">
      <c r="A574" s="7">
        <v>573</v>
      </c>
      <c r="B574" s="2">
        <v>44298</v>
      </c>
      <c r="C574" s="4">
        <v>233.993099</v>
      </c>
      <c r="D574" s="10">
        <f t="shared" si="16"/>
        <v>228.35910480000001</v>
      </c>
      <c r="E574" s="7">
        <f t="shared" si="17"/>
        <v>228.31403916481503</v>
      </c>
    </row>
    <row r="575" spans="1:5" x14ac:dyDescent="0.35">
      <c r="A575" s="7">
        <v>574</v>
      </c>
      <c r="B575" s="2">
        <v>44299</v>
      </c>
      <c r="C575" s="4">
        <v>254.106413</v>
      </c>
      <c r="D575" s="10">
        <f t="shared" si="16"/>
        <v>233.07243360000001</v>
      </c>
      <c r="E575" s="7">
        <f t="shared" si="17"/>
        <v>236.91149710987671</v>
      </c>
    </row>
    <row r="576" spans="1:5" x14ac:dyDescent="0.35">
      <c r="A576" s="7">
        <v>575</v>
      </c>
      <c r="B576" s="2">
        <v>44300</v>
      </c>
      <c r="C576" s="4">
        <v>244.07642300000001</v>
      </c>
      <c r="D576" s="10">
        <f t="shared" si="16"/>
        <v>237.1564296</v>
      </c>
      <c r="E576" s="7">
        <f t="shared" si="17"/>
        <v>239.29980573991782</v>
      </c>
    </row>
    <row r="577" spans="1:5" x14ac:dyDescent="0.35">
      <c r="A577" s="7">
        <v>576</v>
      </c>
      <c r="B577" s="2">
        <v>44301</v>
      </c>
      <c r="C577" s="4">
        <v>246.28308699999999</v>
      </c>
      <c r="D577" s="10">
        <f t="shared" si="16"/>
        <v>240.826426</v>
      </c>
      <c r="E577" s="7">
        <f t="shared" si="17"/>
        <v>241.62756615994522</v>
      </c>
    </row>
    <row r="578" spans="1:5" x14ac:dyDescent="0.35">
      <c r="A578" s="7">
        <v>577</v>
      </c>
      <c r="B578" s="2">
        <v>44302</v>
      </c>
      <c r="C578" s="4">
        <v>246.593087</v>
      </c>
      <c r="D578" s="10">
        <f t="shared" si="16"/>
        <v>245.01042179999999</v>
      </c>
      <c r="E578" s="7">
        <f t="shared" si="17"/>
        <v>243.28273977329684</v>
      </c>
    </row>
    <row r="579" spans="1:5" x14ac:dyDescent="0.35">
      <c r="A579" s="7">
        <v>578</v>
      </c>
      <c r="B579" s="2">
        <v>44305</v>
      </c>
      <c r="C579" s="4">
        <v>238.20976200000001</v>
      </c>
      <c r="D579" s="10">
        <f t="shared" si="16"/>
        <v>245.85375439999999</v>
      </c>
      <c r="E579" s="7">
        <f t="shared" si="17"/>
        <v>241.59174718219791</v>
      </c>
    </row>
    <row r="580" spans="1:5" x14ac:dyDescent="0.35">
      <c r="A580" s="7">
        <v>579</v>
      </c>
      <c r="B580" s="2">
        <v>44306</v>
      </c>
      <c r="C580" s="4">
        <v>239.663094</v>
      </c>
      <c r="D580" s="10">
        <f t="shared" si="16"/>
        <v>242.9650906</v>
      </c>
      <c r="E580" s="7">
        <f t="shared" si="17"/>
        <v>240.94886278813195</v>
      </c>
    </row>
    <row r="581" spans="1:5" x14ac:dyDescent="0.35">
      <c r="A581" s="7">
        <v>580</v>
      </c>
      <c r="B581" s="2">
        <v>44307</v>
      </c>
      <c r="C581" s="4">
        <v>248.03975199999999</v>
      </c>
      <c r="D581" s="10">
        <f t="shared" si="16"/>
        <v>243.75775639999998</v>
      </c>
      <c r="E581" s="7">
        <f t="shared" si="17"/>
        <v>243.31249252542131</v>
      </c>
    </row>
    <row r="582" spans="1:5" x14ac:dyDescent="0.35">
      <c r="A582" s="7">
        <v>581</v>
      </c>
      <c r="B582" s="2">
        <v>44308</v>
      </c>
      <c r="C582" s="4">
        <v>239.89642699999999</v>
      </c>
      <c r="D582" s="10">
        <f t="shared" si="16"/>
        <v>242.4804244</v>
      </c>
      <c r="E582" s="7">
        <f t="shared" si="17"/>
        <v>242.17380401694754</v>
      </c>
    </row>
    <row r="583" spans="1:5" x14ac:dyDescent="0.35">
      <c r="A583" s="7">
        <v>582</v>
      </c>
      <c r="B583" s="2">
        <v>44309</v>
      </c>
      <c r="C583" s="4">
        <v>243.13309000000001</v>
      </c>
      <c r="D583" s="10">
        <f t="shared" ref="D583:D646" si="18">+AVERAGE(C579:C583)</f>
        <v>241.78842500000002</v>
      </c>
      <c r="E583" s="7">
        <f t="shared" si="17"/>
        <v>242.49356601129838</v>
      </c>
    </row>
    <row r="584" spans="1:5" x14ac:dyDescent="0.35">
      <c r="A584" s="7">
        <v>583</v>
      </c>
      <c r="B584" s="2">
        <v>44312</v>
      </c>
      <c r="C584" s="4">
        <v>246.06642099999999</v>
      </c>
      <c r="D584" s="10">
        <f t="shared" si="18"/>
        <v>243.35975680000001</v>
      </c>
      <c r="E584" s="7">
        <f t="shared" si="17"/>
        <v>243.68451767419896</v>
      </c>
    </row>
    <row r="585" spans="1:5" x14ac:dyDescent="0.35">
      <c r="A585" s="7">
        <v>584</v>
      </c>
      <c r="B585" s="2">
        <v>44313</v>
      </c>
      <c r="C585" s="4">
        <v>234.91309799999999</v>
      </c>
      <c r="D585" s="10">
        <f t="shared" si="18"/>
        <v>242.40975760000001</v>
      </c>
      <c r="E585" s="7">
        <f t="shared" ref="E585:E648" si="19">+C585*$K$1+E584*(1-$K$1)</f>
        <v>240.76071111613265</v>
      </c>
    </row>
    <row r="586" spans="1:5" x14ac:dyDescent="0.35">
      <c r="A586" s="7">
        <v>585</v>
      </c>
      <c r="B586" s="2">
        <v>44314</v>
      </c>
      <c r="C586" s="4">
        <v>231.46643499999999</v>
      </c>
      <c r="D586" s="10">
        <f t="shared" si="18"/>
        <v>239.09509420000001</v>
      </c>
      <c r="E586" s="7">
        <f t="shared" si="19"/>
        <v>237.66261907742177</v>
      </c>
    </row>
    <row r="587" spans="1:5" x14ac:dyDescent="0.35">
      <c r="A587" s="7">
        <v>586</v>
      </c>
      <c r="B587" s="2">
        <v>44315</v>
      </c>
      <c r="C587" s="4">
        <v>225.66644099999999</v>
      </c>
      <c r="D587" s="10">
        <f t="shared" si="18"/>
        <v>236.24909700000003</v>
      </c>
      <c r="E587" s="7">
        <f t="shared" si="19"/>
        <v>233.66389305161454</v>
      </c>
    </row>
    <row r="588" spans="1:5" x14ac:dyDescent="0.35">
      <c r="A588" s="7">
        <v>587</v>
      </c>
      <c r="B588" s="2">
        <v>44316</v>
      </c>
      <c r="C588" s="4">
        <v>236.47976399999999</v>
      </c>
      <c r="D588" s="10">
        <f t="shared" si="18"/>
        <v>234.91843180000001</v>
      </c>
      <c r="E588" s="7">
        <f t="shared" si="19"/>
        <v>234.60251670107635</v>
      </c>
    </row>
    <row r="589" spans="1:5" x14ac:dyDescent="0.35">
      <c r="A589" s="7">
        <v>588</v>
      </c>
      <c r="B589" s="2">
        <v>44319</v>
      </c>
      <c r="C589" s="4">
        <v>228.29977199999999</v>
      </c>
      <c r="D589" s="10">
        <f t="shared" si="18"/>
        <v>231.36510200000004</v>
      </c>
      <c r="E589" s="7">
        <f t="shared" si="19"/>
        <v>232.50160180071757</v>
      </c>
    </row>
    <row r="590" spans="1:5" x14ac:dyDescent="0.35">
      <c r="A590" s="7">
        <v>589</v>
      </c>
      <c r="B590" s="2">
        <v>44320</v>
      </c>
      <c r="C590" s="4">
        <v>224.533109</v>
      </c>
      <c r="D590" s="10">
        <f t="shared" si="18"/>
        <v>229.28910420000003</v>
      </c>
      <c r="E590" s="7">
        <f t="shared" si="19"/>
        <v>229.84543753381172</v>
      </c>
    </row>
    <row r="591" spans="1:5" x14ac:dyDescent="0.35">
      <c r="A591" s="7">
        <v>590</v>
      </c>
      <c r="B591" s="2">
        <v>44321</v>
      </c>
      <c r="C591" s="4">
        <v>223.646443</v>
      </c>
      <c r="D591" s="10">
        <f t="shared" si="18"/>
        <v>227.72510579999999</v>
      </c>
      <c r="E591" s="7">
        <f t="shared" si="19"/>
        <v>227.77910602254116</v>
      </c>
    </row>
    <row r="592" spans="1:5" x14ac:dyDescent="0.35">
      <c r="A592" s="7">
        <v>591</v>
      </c>
      <c r="B592" s="2">
        <v>44322</v>
      </c>
      <c r="C592" s="4">
        <v>221.179779</v>
      </c>
      <c r="D592" s="10">
        <f t="shared" si="18"/>
        <v>226.82777339999998</v>
      </c>
      <c r="E592" s="7">
        <f t="shared" si="19"/>
        <v>225.57933034836077</v>
      </c>
    </row>
    <row r="593" spans="1:5" x14ac:dyDescent="0.35">
      <c r="A593" s="7">
        <v>592</v>
      </c>
      <c r="B593" s="2">
        <v>44323</v>
      </c>
      <c r="C593" s="4">
        <v>224.123109</v>
      </c>
      <c r="D593" s="10">
        <f t="shared" si="18"/>
        <v>224.35644240000002</v>
      </c>
      <c r="E593" s="7">
        <f t="shared" si="19"/>
        <v>225.09392323224051</v>
      </c>
    </row>
    <row r="594" spans="1:5" x14ac:dyDescent="0.35">
      <c r="A594" s="7">
        <v>593</v>
      </c>
      <c r="B594" s="2">
        <v>44326</v>
      </c>
      <c r="C594" s="4">
        <v>209.67979</v>
      </c>
      <c r="D594" s="10">
        <f t="shared" si="18"/>
        <v>220.63244599999999</v>
      </c>
      <c r="E594" s="7">
        <f t="shared" si="19"/>
        <v>219.95587882149368</v>
      </c>
    </row>
    <row r="595" spans="1:5" x14ac:dyDescent="0.35">
      <c r="A595" s="7">
        <v>594</v>
      </c>
      <c r="B595" s="2">
        <v>44327</v>
      </c>
      <c r="C595" s="4">
        <v>205.73312799999999</v>
      </c>
      <c r="D595" s="10">
        <f t="shared" si="18"/>
        <v>216.8724498</v>
      </c>
      <c r="E595" s="7">
        <f t="shared" si="19"/>
        <v>215.21496188099582</v>
      </c>
    </row>
    <row r="596" spans="1:5" x14ac:dyDescent="0.35">
      <c r="A596" s="7">
        <v>595</v>
      </c>
      <c r="B596" s="2">
        <v>44328</v>
      </c>
      <c r="C596" s="4">
        <v>196.62980300000001</v>
      </c>
      <c r="D596" s="10">
        <f t="shared" si="18"/>
        <v>211.46912179999998</v>
      </c>
      <c r="E596" s="7">
        <f t="shared" si="19"/>
        <v>209.01990892066391</v>
      </c>
    </row>
    <row r="597" spans="1:5" x14ac:dyDescent="0.35">
      <c r="A597" s="7">
        <v>596</v>
      </c>
      <c r="B597" s="2">
        <v>44329</v>
      </c>
      <c r="C597" s="4">
        <v>190.563143</v>
      </c>
      <c r="D597" s="10">
        <f t="shared" si="18"/>
        <v>205.3457946</v>
      </c>
      <c r="E597" s="7">
        <f t="shared" si="19"/>
        <v>202.86765361377593</v>
      </c>
    </row>
    <row r="598" spans="1:5" x14ac:dyDescent="0.35">
      <c r="A598" s="7">
        <v>597</v>
      </c>
      <c r="B598" s="2">
        <v>44330</v>
      </c>
      <c r="C598" s="4">
        <v>196.579803</v>
      </c>
      <c r="D598" s="10">
        <f t="shared" si="18"/>
        <v>199.8371334</v>
      </c>
      <c r="E598" s="7">
        <f t="shared" si="19"/>
        <v>200.77170340918397</v>
      </c>
    </row>
    <row r="599" spans="1:5" x14ac:dyDescent="0.35">
      <c r="A599" s="7">
        <v>598</v>
      </c>
      <c r="B599" s="2">
        <v>44333</v>
      </c>
      <c r="C599" s="4">
        <v>192.27647400000001</v>
      </c>
      <c r="D599" s="10">
        <f t="shared" si="18"/>
        <v>196.35647019999999</v>
      </c>
      <c r="E599" s="7">
        <f t="shared" si="19"/>
        <v>197.93996027278934</v>
      </c>
    </row>
    <row r="600" spans="1:5" x14ac:dyDescent="0.35">
      <c r="A600" s="7">
        <v>599</v>
      </c>
      <c r="B600" s="2">
        <v>44334</v>
      </c>
      <c r="C600" s="4">
        <v>192.623141</v>
      </c>
      <c r="D600" s="10">
        <f t="shared" si="18"/>
        <v>193.73447279999999</v>
      </c>
      <c r="E600" s="7">
        <f t="shared" si="19"/>
        <v>196.16768718185955</v>
      </c>
    </row>
    <row r="601" spans="1:5" x14ac:dyDescent="0.35">
      <c r="A601" s="7">
        <v>600</v>
      </c>
      <c r="B601" s="2">
        <v>44335</v>
      </c>
      <c r="C601" s="4">
        <v>187.81981200000001</v>
      </c>
      <c r="D601" s="10">
        <f t="shared" si="18"/>
        <v>191.9724746</v>
      </c>
      <c r="E601" s="7">
        <f t="shared" si="19"/>
        <v>193.38506212123971</v>
      </c>
    </row>
    <row r="602" spans="1:5" x14ac:dyDescent="0.35">
      <c r="A602" s="7">
        <v>601</v>
      </c>
      <c r="B602" s="2">
        <v>44336</v>
      </c>
      <c r="C602" s="4">
        <v>195.59313800000001</v>
      </c>
      <c r="D602" s="10">
        <f t="shared" si="18"/>
        <v>192.9784736</v>
      </c>
      <c r="E602" s="7">
        <f t="shared" si="19"/>
        <v>194.12108741415983</v>
      </c>
    </row>
    <row r="603" spans="1:5" x14ac:dyDescent="0.35">
      <c r="A603" s="7">
        <v>602</v>
      </c>
      <c r="B603" s="2">
        <v>44337</v>
      </c>
      <c r="C603" s="4">
        <v>193.626473</v>
      </c>
      <c r="D603" s="10">
        <f t="shared" si="18"/>
        <v>192.3878076</v>
      </c>
      <c r="E603" s="7">
        <f t="shared" si="19"/>
        <v>193.95621594277324</v>
      </c>
    </row>
    <row r="604" spans="1:5" x14ac:dyDescent="0.35">
      <c r="A604" s="7">
        <v>603</v>
      </c>
      <c r="B604" s="2">
        <v>44340</v>
      </c>
      <c r="C604" s="4">
        <v>202.14646500000001</v>
      </c>
      <c r="D604" s="10">
        <f t="shared" si="18"/>
        <v>194.36180580000001</v>
      </c>
      <c r="E604" s="7">
        <f t="shared" si="19"/>
        <v>196.68629896184882</v>
      </c>
    </row>
    <row r="605" spans="1:5" x14ac:dyDescent="0.35">
      <c r="A605" s="7">
        <v>604</v>
      </c>
      <c r="B605" s="2">
        <v>44341</v>
      </c>
      <c r="C605" s="4">
        <v>201.563132</v>
      </c>
      <c r="D605" s="10">
        <f t="shared" si="18"/>
        <v>196.14980400000002</v>
      </c>
      <c r="E605" s="7">
        <f t="shared" si="19"/>
        <v>198.31190997456588</v>
      </c>
    </row>
    <row r="606" spans="1:5" x14ac:dyDescent="0.35">
      <c r="A606" s="7">
        <v>605</v>
      </c>
      <c r="B606" s="2">
        <v>44342</v>
      </c>
      <c r="C606" s="4">
        <v>206.37646000000001</v>
      </c>
      <c r="D606" s="10">
        <f t="shared" si="18"/>
        <v>199.86113359999999</v>
      </c>
      <c r="E606" s="7">
        <f t="shared" si="19"/>
        <v>201.00009331637727</v>
      </c>
    </row>
    <row r="607" spans="1:5" x14ac:dyDescent="0.35">
      <c r="A607" s="7">
        <v>606</v>
      </c>
      <c r="B607" s="2">
        <v>44343</v>
      </c>
      <c r="C607" s="4">
        <v>210.28312299999999</v>
      </c>
      <c r="D607" s="10">
        <f t="shared" si="18"/>
        <v>202.79913059999998</v>
      </c>
      <c r="E607" s="7">
        <f t="shared" si="19"/>
        <v>204.09443654425152</v>
      </c>
    </row>
    <row r="608" spans="1:5" x14ac:dyDescent="0.35">
      <c r="A608" s="7">
        <v>607</v>
      </c>
      <c r="B608" s="2">
        <v>44344</v>
      </c>
      <c r="C608" s="4">
        <v>208.40645799999999</v>
      </c>
      <c r="D608" s="10">
        <f t="shared" si="18"/>
        <v>205.75512759999998</v>
      </c>
      <c r="E608" s="7">
        <f t="shared" si="19"/>
        <v>205.53177702950103</v>
      </c>
    </row>
    <row r="609" spans="1:5" x14ac:dyDescent="0.35">
      <c r="A609" s="7">
        <v>608</v>
      </c>
      <c r="B609" s="2">
        <v>44348</v>
      </c>
      <c r="C609" s="4">
        <v>207.96645899999999</v>
      </c>
      <c r="D609" s="10">
        <f t="shared" si="18"/>
        <v>206.91912640000001</v>
      </c>
      <c r="E609" s="7">
        <f t="shared" si="19"/>
        <v>206.34333768633402</v>
      </c>
    </row>
    <row r="610" spans="1:5" x14ac:dyDescent="0.35">
      <c r="A610" s="7">
        <v>609</v>
      </c>
      <c r="B610" s="2">
        <v>44349</v>
      </c>
      <c r="C610" s="4">
        <v>201.70646500000001</v>
      </c>
      <c r="D610" s="10">
        <f t="shared" si="18"/>
        <v>206.94779299999999</v>
      </c>
      <c r="E610" s="7">
        <f t="shared" si="19"/>
        <v>204.79771345755603</v>
      </c>
    </row>
    <row r="611" spans="1:5" x14ac:dyDescent="0.35">
      <c r="A611" s="7">
        <v>610</v>
      </c>
      <c r="B611" s="2">
        <v>44350</v>
      </c>
      <c r="C611" s="4">
        <v>190.94647599999999</v>
      </c>
      <c r="D611" s="10">
        <f t="shared" si="18"/>
        <v>203.86179619999999</v>
      </c>
      <c r="E611" s="7">
        <f t="shared" si="19"/>
        <v>200.18063430503736</v>
      </c>
    </row>
    <row r="612" spans="1:5" x14ac:dyDescent="0.35">
      <c r="A612" s="7">
        <v>611</v>
      </c>
      <c r="B612" s="2">
        <v>44351</v>
      </c>
      <c r="C612" s="4">
        <v>199.683134</v>
      </c>
      <c r="D612" s="10">
        <f t="shared" si="18"/>
        <v>201.74179839999999</v>
      </c>
      <c r="E612" s="7">
        <f t="shared" si="19"/>
        <v>200.01480087002494</v>
      </c>
    </row>
    <row r="613" spans="1:5" x14ac:dyDescent="0.35">
      <c r="A613" s="7">
        <v>612</v>
      </c>
      <c r="B613" s="2">
        <v>44354</v>
      </c>
      <c r="C613" s="4">
        <v>201.70979800000001</v>
      </c>
      <c r="D613" s="10">
        <f t="shared" si="18"/>
        <v>200.40246639999998</v>
      </c>
      <c r="E613" s="7">
        <f t="shared" si="19"/>
        <v>200.57979991334997</v>
      </c>
    </row>
    <row r="614" spans="1:5" x14ac:dyDescent="0.35">
      <c r="A614" s="7">
        <v>613</v>
      </c>
      <c r="B614" s="2">
        <v>44355</v>
      </c>
      <c r="C614" s="4">
        <v>201.19646499999999</v>
      </c>
      <c r="D614" s="10">
        <f t="shared" si="18"/>
        <v>199.04846759999998</v>
      </c>
      <c r="E614" s="7">
        <f t="shared" si="19"/>
        <v>200.78535494223331</v>
      </c>
    </row>
    <row r="615" spans="1:5" x14ac:dyDescent="0.35">
      <c r="A615" s="7">
        <v>614</v>
      </c>
      <c r="B615" s="2">
        <v>44356</v>
      </c>
      <c r="C615" s="4">
        <v>199.59313399999999</v>
      </c>
      <c r="D615" s="10">
        <f t="shared" si="18"/>
        <v>198.62580139999997</v>
      </c>
      <c r="E615" s="7">
        <f t="shared" si="19"/>
        <v>200.38794796148886</v>
      </c>
    </row>
    <row r="616" spans="1:5" x14ac:dyDescent="0.35">
      <c r="A616" s="7">
        <v>615</v>
      </c>
      <c r="B616" s="2">
        <v>44357</v>
      </c>
      <c r="C616" s="4">
        <v>203.37313</v>
      </c>
      <c r="D616" s="10">
        <f t="shared" si="18"/>
        <v>201.11113219999999</v>
      </c>
      <c r="E616" s="7">
        <f t="shared" si="19"/>
        <v>201.38300864099259</v>
      </c>
    </row>
    <row r="617" spans="1:5" x14ac:dyDescent="0.35">
      <c r="A617" s="7">
        <v>616</v>
      </c>
      <c r="B617" s="2">
        <v>44358</v>
      </c>
      <c r="C617" s="4">
        <v>203.29646299999999</v>
      </c>
      <c r="D617" s="10">
        <f t="shared" si="18"/>
        <v>201.833798</v>
      </c>
      <c r="E617" s="7">
        <f t="shared" si="19"/>
        <v>202.02082676066175</v>
      </c>
    </row>
    <row r="618" spans="1:5" x14ac:dyDescent="0.35">
      <c r="A618" s="7">
        <v>617</v>
      </c>
      <c r="B618" s="2">
        <v>44361</v>
      </c>
      <c r="C618" s="4">
        <v>205.89646099999999</v>
      </c>
      <c r="D618" s="10">
        <f t="shared" si="18"/>
        <v>202.67113059999997</v>
      </c>
      <c r="E618" s="7">
        <f t="shared" si="19"/>
        <v>203.31270484044117</v>
      </c>
    </row>
    <row r="619" spans="1:5" x14ac:dyDescent="0.35">
      <c r="A619" s="7">
        <v>618</v>
      </c>
      <c r="B619" s="2">
        <v>44362</v>
      </c>
      <c r="C619" s="4">
        <v>199.78646699999999</v>
      </c>
      <c r="D619" s="10">
        <f t="shared" si="18"/>
        <v>202.38913100000002</v>
      </c>
      <c r="E619" s="7">
        <f t="shared" si="19"/>
        <v>202.1372922269608</v>
      </c>
    </row>
    <row r="620" spans="1:5" x14ac:dyDescent="0.35">
      <c r="A620" s="7">
        <v>619</v>
      </c>
      <c r="B620" s="2">
        <v>44363</v>
      </c>
      <c r="C620" s="4">
        <v>201.623132</v>
      </c>
      <c r="D620" s="10">
        <f t="shared" si="18"/>
        <v>202.79513059999999</v>
      </c>
      <c r="E620" s="7">
        <f t="shared" si="19"/>
        <v>201.96590548464053</v>
      </c>
    </row>
    <row r="621" spans="1:5" x14ac:dyDescent="0.35">
      <c r="A621" s="7">
        <v>620</v>
      </c>
      <c r="B621" s="2">
        <v>44364</v>
      </c>
      <c r="C621" s="4">
        <v>205.533128</v>
      </c>
      <c r="D621" s="10">
        <f t="shared" si="18"/>
        <v>203.2271302</v>
      </c>
      <c r="E621" s="7">
        <f t="shared" si="19"/>
        <v>203.15497965642703</v>
      </c>
    </row>
    <row r="622" spans="1:5" x14ac:dyDescent="0.35">
      <c r="A622" s="7">
        <v>621</v>
      </c>
      <c r="B622" s="2">
        <v>44365</v>
      </c>
      <c r="C622" s="4">
        <v>207.769792</v>
      </c>
      <c r="D622" s="10">
        <f t="shared" si="18"/>
        <v>204.12179599999999</v>
      </c>
      <c r="E622" s="7">
        <f t="shared" si="19"/>
        <v>204.69325043761805</v>
      </c>
    </row>
    <row r="623" spans="1:5" x14ac:dyDescent="0.35">
      <c r="A623" s="7">
        <v>622</v>
      </c>
      <c r="B623" s="2">
        <v>44368</v>
      </c>
      <c r="C623" s="4">
        <v>206.94312600000001</v>
      </c>
      <c r="D623" s="10">
        <f t="shared" si="18"/>
        <v>204.33112899999998</v>
      </c>
      <c r="E623" s="7">
        <f t="shared" si="19"/>
        <v>205.44320895841204</v>
      </c>
    </row>
    <row r="624" spans="1:5" x14ac:dyDescent="0.35">
      <c r="A624" s="7">
        <v>623</v>
      </c>
      <c r="B624" s="2">
        <v>44369</v>
      </c>
      <c r="C624" s="4">
        <v>207.90312499999999</v>
      </c>
      <c r="D624" s="10">
        <f t="shared" si="18"/>
        <v>205.9544606</v>
      </c>
      <c r="E624" s="7">
        <f t="shared" si="19"/>
        <v>206.26318097227471</v>
      </c>
    </row>
    <row r="625" spans="1:5" x14ac:dyDescent="0.35">
      <c r="A625" s="7">
        <v>624</v>
      </c>
      <c r="B625" s="2">
        <v>44370</v>
      </c>
      <c r="C625" s="4">
        <v>218.856448</v>
      </c>
      <c r="D625" s="10">
        <f t="shared" si="18"/>
        <v>209.40112379999999</v>
      </c>
      <c r="E625" s="7">
        <f t="shared" si="19"/>
        <v>210.46093664818315</v>
      </c>
    </row>
    <row r="626" spans="1:5" x14ac:dyDescent="0.35">
      <c r="A626" s="7">
        <v>625</v>
      </c>
      <c r="B626" s="2">
        <v>44371</v>
      </c>
      <c r="C626" s="4">
        <v>226.60643999999999</v>
      </c>
      <c r="D626" s="10">
        <f t="shared" si="18"/>
        <v>213.6157862</v>
      </c>
      <c r="E626" s="7">
        <f t="shared" si="19"/>
        <v>215.84277109878877</v>
      </c>
    </row>
    <row r="627" spans="1:5" x14ac:dyDescent="0.35">
      <c r="A627" s="7">
        <v>626</v>
      </c>
      <c r="B627" s="2">
        <v>44372</v>
      </c>
      <c r="C627" s="4">
        <v>223.95644300000001</v>
      </c>
      <c r="D627" s="10">
        <f t="shared" si="18"/>
        <v>216.8531164</v>
      </c>
      <c r="E627" s="7">
        <f t="shared" si="19"/>
        <v>218.54732839919251</v>
      </c>
    </row>
    <row r="628" spans="1:5" x14ac:dyDescent="0.35">
      <c r="A628" s="7">
        <v>627</v>
      </c>
      <c r="B628" s="2">
        <v>44375</v>
      </c>
      <c r="C628" s="4">
        <v>229.573104</v>
      </c>
      <c r="D628" s="10">
        <f t="shared" si="18"/>
        <v>221.37911199999999</v>
      </c>
      <c r="E628" s="7">
        <f t="shared" si="19"/>
        <v>222.22258693279502</v>
      </c>
    </row>
    <row r="629" spans="1:5" x14ac:dyDescent="0.35">
      <c r="A629" s="7">
        <v>628</v>
      </c>
      <c r="B629" s="2">
        <v>44376</v>
      </c>
      <c r="C629" s="4">
        <v>226.91977299999999</v>
      </c>
      <c r="D629" s="10">
        <f t="shared" si="18"/>
        <v>225.18244160000003</v>
      </c>
      <c r="E629" s="7">
        <f t="shared" si="19"/>
        <v>223.78831562186338</v>
      </c>
    </row>
    <row r="630" spans="1:5" x14ac:dyDescent="0.35">
      <c r="A630" s="7">
        <v>629</v>
      </c>
      <c r="B630" s="2">
        <v>44377</v>
      </c>
      <c r="C630" s="4">
        <v>226.56644</v>
      </c>
      <c r="D630" s="10">
        <f t="shared" si="18"/>
        <v>226.72444000000002</v>
      </c>
      <c r="E630" s="7">
        <f t="shared" si="19"/>
        <v>224.71435708124227</v>
      </c>
    </row>
    <row r="631" spans="1:5" x14ac:dyDescent="0.35">
      <c r="A631" s="7">
        <v>630</v>
      </c>
      <c r="B631" s="2">
        <v>44378</v>
      </c>
      <c r="C631" s="4">
        <v>225.973107</v>
      </c>
      <c r="D631" s="10">
        <f t="shared" si="18"/>
        <v>226.59777339999999</v>
      </c>
      <c r="E631" s="7">
        <f t="shared" si="19"/>
        <v>225.13394038749485</v>
      </c>
    </row>
    <row r="632" spans="1:5" x14ac:dyDescent="0.35">
      <c r="A632" s="7">
        <v>631</v>
      </c>
      <c r="B632" s="2">
        <v>44379</v>
      </c>
      <c r="C632" s="4">
        <v>226.29977400000001</v>
      </c>
      <c r="D632" s="10">
        <f t="shared" si="18"/>
        <v>227.06643960000002</v>
      </c>
      <c r="E632" s="7">
        <f t="shared" si="19"/>
        <v>225.52255159166324</v>
      </c>
    </row>
    <row r="633" spans="1:5" x14ac:dyDescent="0.35">
      <c r="A633" s="7">
        <v>632</v>
      </c>
      <c r="B633" s="2">
        <v>44383</v>
      </c>
      <c r="C633" s="4">
        <v>219.85978</v>
      </c>
      <c r="D633" s="10">
        <f t="shared" si="18"/>
        <v>225.12377480000001</v>
      </c>
      <c r="E633" s="7">
        <f t="shared" si="19"/>
        <v>223.63496106110887</v>
      </c>
    </row>
    <row r="634" spans="1:5" x14ac:dyDescent="0.35">
      <c r="A634" s="7">
        <v>633</v>
      </c>
      <c r="B634" s="2">
        <v>44384</v>
      </c>
      <c r="C634" s="4">
        <v>214.883118</v>
      </c>
      <c r="D634" s="10">
        <f t="shared" si="18"/>
        <v>222.71644379999998</v>
      </c>
      <c r="E634" s="7">
        <f t="shared" si="19"/>
        <v>220.71768004073925</v>
      </c>
    </row>
    <row r="635" spans="1:5" x14ac:dyDescent="0.35">
      <c r="A635" s="7">
        <v>634</v>
      </c>
      <c r="B635" s="2">
        <v>44385</v>
      </c>
      <c r="C635" s="4">
        <v>217.603116</v>
      </c>
      <c r="D635" s="10">
        <f t="shared" si="18"/>
        <v>220.92377900000002</v>
      </c>
      <c r="E635" s="7">
        <f t="shared" si="19"/>
        <v>219.67949202715951</v>
      </c>
    </row>
    <row r="636" spans="1:5" x14ac:dyDescent="0.35">
      <c r="A636" s="7">
        <v>635</v>
      </c>
      <c r="B636" s="2">
        <v>44386</v>
      </c>
      <c r="C636" s="4">
        <v>218.983114</v>
      </c>
      <c r="D636" s="10">
        <f t="shared" si="18"/>
        <v>219.52578039999997</v>
      </c>
      <c r="E636" s="7">
        <f t="shared" si="19"/>
        <v>219.44736601810635</v>
      </c>
    </row>
    <row r="637" spans="1:5" x14ac:dyDescent="0.35">
      <c r="A637" s="7">
        <v>636</v>
      </c>
      <c r="B637" s="2">
        <v>44389</v>
      </c>
      <c r="C637" s="4">
        <v>228.56643800000001</v>
      </c>
      <c r="D637" s="10">
        <f t="shared" si="18"/>
        <v>219.97911319999997</v>
      </c>
      <c r="E637" s="7">
        <f t="shared" si="19"/>
        <v>222.48705667873759</v>
      </c>
    </row>
    <row r="638" spans="1:5" x14ac:dyDescent="0.35">
      <c r="A638" s="7">
        <v>637</v>
      </c>
      <c r="B638" s="2">
        <v>44390</v>
      </c>
      <c r="C638" s="4">
        <v>222.84644399999999</v>
      </c>
      <c r="D638" s="10">
        <f t="shared" si="18"/>
        <v>220.57644599999998</v>
      </c>
      <c r="E638" s="7">
        <f t="shared" si="19"/>
        <v>222.60685245249175</v>
      </c>
    </row>
    <row r="639" spans="1:5" x14ac:dyDescent="0.35">
      <c r="A639" s="7">
        <v>638</v>
      </c>
      <c r="B639" s="2">
        <v>44391</v>
      </c>
      <c r="C639" s="4">
        <v>217.793116</v>
      </c>
      <c r="D639" s="10">
        <f t="shared" si="18"/>
        <v>221.15844559999999</v>
      </c>
      <c r="E639" s="7">
        <f t="shared" si="19"/>
        <v>221.00227363499451</v>
      </c>
    </row>
    <row r="640" spans="1:5" x14ac:dyDescent="0.35">
      <c r="A640" s="7">
        <v>639</v>
      </c>
      <c r="B640" s="2">
        <v>44392</v>
      </c>
      <c r="C640" s="4">
        <v>216.86644999999999</v>
      </c>
      <c r="D640" s="10">
        <f t="shared" si="18"/>
        <v>221.0111124</v>
      </c>
      <c r="E640" s="7">
        <f t="shared" si="19"/>
        <v>219.62366575666303</v>
      </c>
    </row>
    <row r="641" spans="1:5" x14ac:dyDescent="0.35">
      <c r="A641" s="7">
        <v>640</v>
      </c>
      <c r="B641" s="2">
        <v>44393</v>
      </c>
      <c r="C641" s="4">
        <v>214.73978500000001</v>
      </c>
      <c r="D641" s="10">
        <f t="shared" si="18"/>
        <v>220.16244659999998</v>
      </c>
      <c r="E641" s="7">
        <f t="shared" si="19"/>
        <v>217.99570550444204</v>
      </c>
    </row>
    <row r="642" spans="1:5" x14ac:dyDescent="0.35">
      <c r="A642" s="7">
        <v>641</v>
      </c>
      <c r="B642" s="2">
        <v>44396</v>
      </c>
      <c r="C642" s="4">
        <v>215.406451</v>
      </c>
      <c r="D642" s="10">
        <f t="shared" si="18"/>
        <v>217.53044919999996</v>
      </c>
      <c r="E642" s="7">
        <f t="shared" si="19"/>
        <v>217.13262066962807</v>
      </c>
    </row>
    <row r="643" spans="1:5" x14ac:dyDescent="0.35">
      <c r="A643" s="7">
        <v>642</v>
      </c>
      <c r="B643" s="2">
        <v>44397</v>
      </c>
      <c r="C643" s="4">
        <v>220.16644700000001</v>
      </c>
      <c r="D643" s="10">
        <f t="shared" si="18"/>
        <v>216.99444980000004</v>
      </c>
      <c r="E643" s="7">
        <f t="shared" si="19"/>
        <v>218.14389611308539</v>
      </c>
    </row>
    <row r="644" spans="1:5" x14ac:dyDescent="0.35">
      <c r="A644" s="7">
        <v>643</v>
      </c>
      <c r="B644" s="2">
        <v>44398</v>
      </c>
      <c r="C644" s="4">
        <v>218.42978199999999</v>
      </c>
      <c r="D644" s="10">
        <f t="shared" si="18"/>
        <v>217.12178299999999</v>
      </c>
      <c r="E644" s="7">
        <f t="shared" si="19"/>
        <v>218.2391914087236</v>
      </c>
    </row>
    <row r="645" spans="1:5" x14ac:dyDescent="0.35">
      <c r="A645" s="7">
        <v>644</v>
      </c>
      <c r="B645" s="2">
        <v>44399</v>
      </c>
      <c r="C645" s="4">
        <v>216.41978399999999</v>
      </c>
      <c r="D645" s="10">
        <f t="shared" si="18"/>
        <v>217.03244979999999</v>
      </c>
      <c r="E645" s="7">
        <f t="shared" si="19"/>
        <v>217.63272227248243</v>
      </c>
    </row>
    <row r="646" spans="1:5" x14ac:dyDescent="0.35">
      <c r="A646" s="7">
        <v>645</v>
      </c>
      <c r="B646" s="2">
        <v>44400</v>
      </c>
      <c r="C646" s="4">
        <v>214.45978600000001</v>
      </c>
      <c r="D646" s="10">
        <f t="shared" si="18"/>
        <v>216.97645000000003</v>
      </c>
      <c r="E646" s="7">
        <f t="shared" si="19"/>
        <v>216.57507684832163</v>
      </c>
    </row>
    <row r="647" spans="1:5" x14ac:dyDescent="0.35">
      <c r="A647" s="7">
        <v>646</v>
      </c>
      <c r="B647" s="2">
        <v>44403</v>
      </c>
      <c r="C647" s="4">
        <v>219.206447</v>
      </c>
      <c r="D647" s="10">
        <f t="shared" ref="D647:D710" si="20">+AVERAGE(C643:C647)</f>
        <v>217.73644919999998</v>
      </c>
      <c r="E647" s="7">
        <f t="shared" si="19"/>
        <v>217.45220023221444</v>
      </c>
    </row>
    <row r="648" spans="1:5" x14ac:dyDescent="0.35">
      <c r="A648" s="7">
        <v>647</v>
      </c>
      <c r="B648" s="2">
        <v>44404</v>
      </c>
      <c r="C648" s="4">
        <v>214.92645200000001</v>
      </c>
      <c r="D648" s="10">
        <f t="shared" si="20"/>
        <v>216.68845019999998</v>
      </c>
      <c r="E648" s="7">
        <f t="shared" si="19"/>
        <v>216.61028415480962</v>
      </c>
    </row>
    <row r="649" spans="1:5" x14ac:dyDescent="0.35">
      <c r="A649" s="7">
        <v>648</v>
      </c>
      <c r="B649" s="2">
        <v>44405</v>
      </c>
      <c r="C649" s="4">
        <v>215.659784</v>
      </c>
      <c r="D649" s="10">
        <f t="shared" si="20"/>
        <v>216.13445059999998</v>
      </c>
      <c r="E649" s="7">
        <f t="shared" ref="E649:E712" si="21">+C649*$K$1+E648*(1-$K$1)</f>
        <v>216.29345076987309</v>
      </c>
    </row>
    <row r="650" spans="1:5" x14ac:dyDescent="0.35">
      <c r="A650" s="7">
        <v>649</v>
      </c>
      <c r="B650" s="2">
        <v>44406</v>
      </c>
      <c r="C650" s="4">
        <v>225.783108</v>
      </c>
      <c r="D650" s="10">
        <f t="shared" si="20"/>
        <v>218.00711540000003</v>
      </c>
      <c r="E650" s="7">
        <f t="shared" si="21"/>
        <v>219.45666984658206</v>
      </c>
    </row>
    <row r="651" spans="1:5" x14ac:dyDescent="0.35">
      <c r="A651" s="7">
        <v>650</v>
      </c>
      <c r="B651" s="2">
        <v>44407</v>
      </c>
      <c r="C651" s="4">
        <v>229.06643800000001</v>
      </c>
      <c r="D651" s="10">
        <f t="shared" si="20"/>
        <v>220.92844580000002</v>
      </c>
      <c r="E651" s="7">
        <f t="shared" si="21"/>
        <v>222.65992589772139</v>
      </c>
    </row>
    <row r="652" spans="1:5" x14ac:dyDescent="0.35">
      <c r="A652" s="7">
        <v>651</v>
      </c>
      <c r="B652" s="2">
        <v>44410</v>
      </c>
      <c r="C652" s="4">
        <v>236.55643000000001</v>
      </c>
      <c r="D652" s="10">
        <f t="shared" si="20"/>
        <v>224.39844240000002</v>
      </c>
      <c r="E652" s="7">
        <f t="shared" si="21"/>
        <v>227.29209393181429</v>
      </c>
    </row>
    <row r="653" spans="1:5" x14ac:dyDescent="0.35">
      <c r="A653" s="7">
        <v>652</v>
      </c>
      <c r="B653" s="2">
        <v>44411</v>
      </c>
      <c r="C653" s="4">
        <v>236.57976300000001</v>
      </c>
      <c r="D653" s="10">
        <f t="shared" si="20"/>
        <v>228.72910460000003</v>
      </c>
      <c r="E653" s="7">
        <f t="shared" si="21"/>
        <v>230.38798362120957</v>
      </c>
    </row>
    <row r="654" spans="1:5" x14ac:dyDescent="0.35">
      <c r="A654" s="7">
        <v>653</v>
      </c>
      <c r="B654" s="2">
        <v>44412</v>
      </c>
      <c r="C654" s="4">
        <v>236.973096</v>
      </c>
      <c r="D654" s="10">
        <f t="shared" si="20"/>
        <v>232.99176699999998</v>
      </c>
      <c r="E654" s="7">
        <f t="shared" si="21"/>
        <v>232.58302108080639</v>
      </c>
    </row>
    <row r="655" spans="1:5" x14ac:dyDescent="0.35">
      <c r="A655" s="7">
        <v>654</v>
      </c>
      <c r="B655" s="2">
        <v>44413</v>
      </c>
      <c r="C655" s="4">
        <v>238.20976200000001</v>
      </c>
      <c r="D655" s="10">
        <f t="shared" si="20"/>
        <v>235.4770978</v>
      </c>
      <c r="E655" s="7">
        <f t="shared" si="21"/>
        <v>234.45860138720428</v>
      </c>
    </row>
    <row r="656" spans="1:5" x14ac:dyDescent="0.35">
      <c r="A656" s="7">
        <v>655</v>
      </c>
      <c r="B656" s="2">
        <v>44414</v>
      </c>
      <c r="C656" s="4">
        <v>233.03309999999999</v>
      </c>
      <c r="D656" s="10">
        <f t="shared" si="20"/>
        <v>236.27043020000002</v>
      </c>
      <c r="E656" s="7">
        <f t="shared" si="21"/>
        <v>233.98343425813619</v>
      </c>
    </row>
    <row r="657" spans="1:5" x14ac:dyDescent="0.35">
      <c r="A657" s="7">
        <v>656</v>
      </c>
      <c r="B657" s="2">
        <v>44417</v>
      </c>
      <c r="C657" s="4">
        <v>237.91976199999999</v>
      </c>
      <c r="D657" s="10">
        <f t="shared" si="20"/>
        <v>236.54309659999998</v>
      </c>
      <c r="E657" s="7">
        <f t="shared" si="21"/>
        <v>235.29554350542412</v>
      </c>
    </row>
    <row r="658" spans="1:5" x14ac:dyDescent="0.35">
      <c r="A658" s="7">
        <v>657</v>
      </c>
      <c r="B658" s="2">
        <v>44418</v>
      </c>
      <c r="C658" s="4">
        <v>236.66309699999999</v>
      </c>
      <c r="D658" s="10">
        <f t="shared" si="20"/>
        <v>236.55976339999998</v>
      </c>
      <c r="E658" s="7">
        <f t="shared" si="21"/>
        <v>235.75139467028276</v>
      </c>
    </row>
    <row r="659" spans="1:5" x14ac:dyDescent="0.35">
      <c r="A659" s="7">
        <v>658</v>
      </c>
      <c r="B659" s="2">
        <v>44419</v>
      </c>
      <c r="C659" s="4">
        <v>235.939764</v>
      </c>
      <c r="D659" s="10">
        <f t="shared" si="20"/>
        <v>236.35309700000002</v>
      </c>
      <c r="E659" s="7">
        <f t="shared" si="21"/>
        <v>235.81418444685517</v>
      </c>
    </row>
    <row r="660" spans="1:5" x14ac:dyDescent="0.35">
      <c r="A660" s="7">
        <v>659</v>
      </c>
      <c r="B660" s="2">
        <v>44420</v>
      </c>
      <c r="C660" s="4">
        <v>240.74975900000001</v>
      </c>
      <c r="D660" s="10">
        <f t="shared" si="20"/>
        <v>236.86109640000001</v>
      </c>
      <c r="E660" s="7">
        <f t="shared" si="21"/>
        <v>237.45937596457014</v>
      </c>
    </row>
    <row r="661" spans="1:5" x14ac:dyDescent="0.35">
      <c r="A661" s="7">
        <v>660</v>
      </c>
      <c r="B661" s="2">
        <v>44421</v>
      </c>
      <c r="C661" s="4">
        <v>239.05642800000001</v>
      </c>
      <c r="D661" s="10">
        <f t="shared" si="20"/>
        <v>238.06576200000001</v>
      </c>
      <c r="E661" s="7">
        <f t="shared" si="21"/>
        <v>237.99172664304677</v>
      </c>
    </row>
    <row r="662" spans="1:5" x14ac:dyDescent="0.35">
      <c r="A662" s="7">
        <v>661</v>
      </c>
      <c r="B662" s="2">
        <v>44424</v>
      </c>
      <c r="C662" s="4">
        <v>228.723105</v>
      </c>
      <c r="D662" s="10">
        <f t="shared" si="20"/>
        <v>236.22643060000001</v>
      </c>
      <c r="E662" s="7">
        <f t="shared" si="21"/>
        <v>234.90218609536453</v>
      </c>
    </row>
    <row r="663" spans="1:5" x14ac:dyDescent="0.35">
      <c r="A663" s="7">
        <v>662</v>
      </c>
      <c r="B663" s="2">
        <v>44425</v>
      </c>
      <c r="C663" s="4">
        <v>221.903111</v>
      </c>
      <c r="D663" s="10">
        <f t="shared" si="20"/>
        <v>233.27443339999999</v>
      </c>
      <c r="E663" s="7">
        <f t="shared" si="21"/>
        <v>230.56916106357636</v>
      </c>
    </row>
    <row r="664" spans="1:5" x14ac:dyDescent="0.35">
      <c r="A664" s="7">
        <v>663</v>
      </c>
      <c r="B664" s="2">
        <v>44426</v>
      </c>
      <c r="C664" s="4">
        <v>229.663104</v>
      </c>
      <c r="D664" s="10">
        <f t="shared" si="20"/>
        <v>232.01910140000001</v>
      </c>
      <c r="E664" s="7">
        <f t="shared" si="21"/>
        <v>230.26714204238425</v>
      </c>
    </row>
    <row r="665" spans="1:5" x14ac:dyDescent="0.35">
      <c r="A665" s="7">
        <v>664</v>
      </c>
      <c r="B665" s="2">
        <v>44427</v>
      </c>
      <c r="C665" s="4">
        <v>224.48977600000001</v>
      </c>
      <c r="D665" s="10">
        <f t="shared" si="20"/>
        <v>228.76710480000003</v>
      </c>
      <c r="E665" s="7">
        <f t="shared" si="21"/>
        <v>228.34135336158951</v>
      </c>
    </row>
    <row r="666" spans="1:5" x14ac:dyDescent="0.35">
      <c r="A666" s="7">
        <v>665</v>
      </c>
      <c r="B666" s="2">
        <v>44428</v>
      </c>
      <c r="C666" s="4">
        <v>226.753107</v>
      </c>
      <c r="D666" s="10">
        <f t="shared" si="20"/>
        <v>226.3064406</v>
      </c>
      <c r="E666" s="7">
        <f t="shared" si="21"/>
        <v>227.81193790772636</v>
      </c>
    </row>
    <row r="667" spans="1:5" x14ac:dyDescent="0.35">
      <c r="A667" s="7">
        <v>666</v>
      </c>
      <c r="B667" s="2">
        <v>44431</v>
      </c>
      <c r="C667" s="4">
        <v>235.433098</v>
      </c>
      <c r="D667" s="10">
        <f t="shared" si="20"/>
        <v>227.64843919999998</v>
      </c>
      <c r="E667" s="7">
        <f t="shared" si="21"/>
        <v>230.35232460515093</v>
      </c>
    </row>
    <row r="668" spans="1:5" x14ac:dyDescent="0.35">
      <c r="A668" s="7">
        <v>667</v>
      </c>
      <c r="B668" s="2">
        <v>44432</v>
      </c>
      <c r="C668" s="4">
        <v>236.16309699999999</v>
      </c>
      <c r="D668" s="10">
        <f t="shared" si="20"/>
        <v>230.50043639999998</v>
      </c>
      <c r="E668" s="7">
        <f t="shared" si="21"/>
        <v>232.28924873676732</v>
      </c>
    </row>
    <row r="669" spans="1:5" x14ac:dyDescent="0.35">
      <c r="A669" s="7">
        <v>668</v>
      </c>
      <c r="B669" s="2">
        <v>44433</v>
      </c>
      <c r="C669" s="4">
        <v>237.06643</v>
      </c>
      <c r="D669" s="10">
        <f t="shared" si="20"/>
        <v>231.98110160000002</v>
      </c>
      <c r="E669" s="7">
        <f t="shared" si="21"/>
        <v>233.88164249117824</v>
      </c>
    </row>
    <row r="670" spans="1:5" x14ac:dyDescent="0.35">
      <c r="A670" s="7">
        <v>669</v>
      </c>
      <c r="B670" s="2">
        <v>44434</v>
      </c>
      <c r="C670" s="4">
        <v>233.71976599999999</v>
      </c>
      <c r="D670" s="10">
        <f t="shared" si="20"/>
        <v>233.82709959999997</v>
      </c>
      <c r="E670" s="7">
        <f t="shared" si="21"/>
        <v>233.82768366078551</v>
      </c>
    </row>
    <row r="671" spans="1:5" x14ac:dyDescent="0.35">
      <c r="A671" s="7">
        <v>670</v>
      </c>
      <c r="B671" s="2">
        <v>44435</v>
      </c>
      <c r="C671" s="4">
        <v>237.30642900000001</v>
      </c>
      <c r="D671" s="10">
        <f t="shared" si="20"/>
        <v>235.93776399999996</v>
      </c>
      <c r="E671" s="7">
        <f t="shared" si="21"/>
        <v>234.98726544052369</v>
      </c>
    </row>
    <row r="672" spans="1:5" x14ac:dyDescent="0.35">
      <c r="A672" s="7">
        <v>671</v>
      </c>
      <c r="B672" s="2">
        <v>44438</v>
      </c>
      <c r="C672" s="4">
        <v>243.63642300000001</v>
      </c>
      <c r="D672" s="10">
        <f t="shared" si="20"/>
        <v>237.57842899999997</v>
      </c>
      <c r="E672" s="7">
        <f t="shared" si="21"/>
        <v>237.87031796034915</v>
      </c>
    </row>
    <row r="673" spans="1:5" x14ac:dyDescent="0.35">
      <c r="A673" s="7">
        <v>672</v>
      </c>
      <c r="B673" s="2">
        <v>44439</v>
      </c>
      <c r="C673" s="4">
        <v>245.239755</v>
      </c>
      <c r="D673" s="10">
        <f t="shared" si="20"/>
        <v>239.39376060000001</v>
      </c>
      <c r="E673" s="7">
        <f t="shared" si="21"/>
        <v>240.3267969735661</v>
      </c>
    </row>
    <row r="674" spans="1:5" x14ac:dyDescent="0.35">
      <c r="A674" s="7">
        <v>673</v>
      </c>
      <c r="B674" s="2">
        <v>44440</v>
      </c>
      <c r="C674" s="4">
        <v>244.69642200000001</v>
      </c>
      <c r="D674" s="10">
        <f t="shared" si="20"/>
        <v>240.91975900000003</v>
      </c>
      <c r="E674" s="7">
        <f t="shared" si="21"/>
        <v>241.78333864904408</v>
      </c>
    </row>
    <row r="675" spans="1:5" x14ac:dyDescent="0.35">
      <c r="A675" s="7">
        <v>674</v>
      </c>
      <c r="B675" s="2">
        <v>44441</v>
      </c>
      <c r="C675" s="4">
        <v>244.12975599999999</v>
      </c>
      <c r="D675" s="10">
        <f t="shared" si="20"/>
        <v>243.001757</v>
      </c>
      <c r="E675" s="7">
        <f t="shared" si="21"/>
        <v>242.5654777660294</v>
      </c>
    </row>
    <row r="676" spans="1:5" x14ac:dyDescent="0.35">
      <c r="A676" s="7">
        <v>675</v>
      </c>
      <c r="B676" s="2">
        <v>44442</v>
      </c>
      <c r="C676" s="4">
        <v>244.523089</v>
      </c>
      <c r="D676" s="10">
        <f t="shared" si="20"/>
        <v>244.445089</v>
      </c>
      <c r="E676" s="7">
        <f t="shared" si="21"/>
        <v>243.21801484401959</v>
      </c>
    </row>
    <row r="677" spans="1:5" x14ac:dyDescent="0.35">
      <c r="A677" s="7">
        <v>676</v>
      </c>
      <c r="B677" s="2">
        <v>44446</v>
      </c>
      <c r="C677" s="4">
        <v>250.97308200000001</v>
      </c>
      <c r="D677" s="10">
        <f t="shared" si="20"/>
        <v>245.91242080000001</v>
      </c>
      <c r="E677" s="7">
        <f t="shared" si="21"/>
        <v>245.80303722934642</v>
      </c>
    </row>
    <row r="678" spans="1:5" x14ac:dyDescent="0.35">
      <c r="A678" s="7">
        <v>677</v>
      </c>
      <c r="B678" s="2">
        <v>44447</v>
      </c>
      <c r="C678" s="4">
        <v>251.289749</v>
      </c>
      <c r="D678" s="10">
        <f t="shared" si="20"/>
        <v>247.1224196</v>
      </c>
      <c r="E678" s="7">
        <f t="shared" si="21"/>
        <v>247.63194115289764</v>
      </c>
    </row>
    <row r="679" spans="1:5" x14ac:dyDescent="0.35">
      <c r="A679" s="7">
        <v>678</v>
      </c>
      <c r="B679" s="2">
        <v>44448</v>
      </c>
      <c r="C679" s="4">
        <v>251.61974799999999</v>
      </c>
      <c r="D679" s="10">
        <f t="shared" si="20"/>
        <v>248.50708479999997</v>
      </c>
      <c r="E679" s="7">
        <f t="shared" si="21"/>
        <v>248.96121010193175</v>
      </c>
    </row>
    <row r="680" spans="1:5" x14ac:dyDescent="0.35">
      <c r="A680" s="7">
        <v>679</v>
      </c>
      <c r="B680" s="2">
        <v>44449</v>
      </c>
      <c r="C680" s="4">
        <v>245.42308800000001</v>
      </c>
      <c r="D680" s="10">
        <f t="shared" si="20"/>
        <v>248.76575119999998</v>
      </c>
      <c r="E680" s="7">
        <f t="shared" si="21"/>
        <v>247.78183606795452</v>
      </c>
    </row>
    <row r="681" spans="1:5" x14ac:dyDescent="0.35">
      <c r="A681" s="7">
        <v>680</v>
      </c>
      <c r="B681" s="2">
        <v>44452</v>
      </c>
      <c r="C681" s="4">
        <v>247.66641899999999</v>
      </c>
      <c r="D681" s="10">
        <f t="shared" si="20"/>
        <v>249.39441719999999</v>
      </c>
      <c r="E681" s="7">
        <f t="shared" si="21"/>
        <v>247.74336371196966</v>
      </c>
    </row>
    <row r="682" spans="1:5" x14ac:dyDescent="0.35">
      <c r="A682" s="7">
        <v>681</v>
      </c>
      <c r="B682" s="2">
        <v>44453</v>
      </c>
      <c r="C682" s="4">
        <v>248.163085</v>
      </c>
      <c r="D682" s="10">
        <f t="shared" si="20"/>
        <v>248.83241779999997</v>
      </c>
      <c r="E682" s="7">
        <f t="shared" si="21"/>
        <v>247.88327080797978</v>
      </c>
    </row>
    <row r="683" spans="1:5" x14ac:dyDescent="0.35">
      <c r="A683" s="7">
        <v>682</v>
      </c>
      <c r="B683" s="2">
        <v>44454</v>
      </c>
      <c r="C683" s="4">
        <v>251.94308100000001</v>
      </c>
      <c r="D683" s="10">
        <f t="shared" si="20"/>
        <v>248.9630842</v>
      </c>
      <c r="E683" s="7">
        <f t="shared" si="21"/>
        <v>249.23654087198656</v>
      </c>
    </row>
    <row r="684" spans="1:5" x14ac:dyDescent="0.35">
      <c r="A684" s="7">
        <v>683</v>
      </c>
      <c r="B684" s="2">
        <v>44455</v>
      </c>
      <c r="C684" s="4">
        <v>252.329748</v>
      </c>
      <c r="D684" s="10">
        <f t="shared" si="20"/>
        <v>249.10508420000002</v>
      </c>
      <c r="E684" s="7">
        <f t="shared" si="21"/>
        <v>250.26760991465773</v>
      </c>
    </row>
    <row r="685" spans="1:5" x14ac:dyDescent="0.35">
      <c r="A685" s="7">
        <v>684</v>
      </c>
      <c r="B685" s="2">
        <v>44456</v>
      </c>
      <c r="C685" s="4">
        <v>253.16308000000001</v>
      </c>
      <c r="D685" s="10">
        <f t="shared" si="20"/>
        <v>250.65308259999998</v>
      </c>
      <c r="E685" s="7">
        <f t="shared" si="21"/>
        <v>251.23276660977183</v>
      </c>
    </row>
    <row r="686" spans="1:5" x14ac:dyDescent="0.35">
      <c r="A686" s="7">
        <v>685</v>
      </c>
      <c r="B686" s="2">
        <v>44459</v>
      </c>
      <c r="C686" s="4">
        <v>243.389757</v>
      </c>
      <c r="D686" s="10">
        <f t="shared" si="20"/>
        <v>249.79775020000002</v>
      </c>
      <c r="E686" s="7">
        <f t="shared" si="21"/>
        <v>248.61843007318123</v>
      </c>
    </row>
    <row r="687" spans="1:5" x14ac:dyDescent="0.35">
      <c r="A687" s="7">
        <v>686</v>
      </c>
      <c r="B687" s="2">
        <v>44460</v>
      </c>
      <c r="C687" s="4">
        <v>246.459754</v>
      </c>
      <c r="D687" s="10">
        <f t="shared" si="20"/>
        <v>249.45708400000004</v>
      </c>
      <c r="E687" s="7">
        <f t="shared" si="21"/>
        <v>247.89887138212083</v>
      </c>
    </row>
    <row r="688" spans="1:5" x14ac:dyDescent="0.35">
      <c r="A688" s="7">
        <v>687</v>
      </c>
      <c r="B688" s="2">
        <v>44461</v>
      </c>
      <c r="C688" s="4">
        <v>250.64641599999999</v>
      </c>
      <c r="D688" s="10">
        <f t="shared" si="20"/>
        <v>249.19775100000001</v>
      </c>
      <c r="E688" s="7">
        <f t="shared" si="21"/>
        <v>248.81471958808055</v>
      </c>
    </row>
    <row r="689" spans="1:5" x14ac:dyDescent="0.35">
      <c r="A689" s="7">
        <v>688</v>
      </c>
      <c r="B689" s="2">
        <v>44462</v>
      </c>
      <c r="C689" s="4">
        <v>251.21308200000001</v>
      </c>
      <c r="D689" s="10">
        <f t="shared" si="20"/>
        <v>248.9744178</v>
      </c>
      <c r="E689" s="7">
        <f t="shared" si="21"/>
        <v>249.61417372538705</v>
      </c>
    </row>
    <row r="690" spans="1:5" x14ac:dyDescent="0.35">
      <c r="A690" s="7">
        <v>689</v>
      </c>
      <c r="B690" s="2">
        <v>44463</v>
      </c>
      <c r="C690" s="4">
        <v>258.12974200000002</v>
      </c>
      <c r="D690" s="10">
        <f t="shared" si="20"/>
        <v>249.96775020000001</v>
      </c>
      <c r="E690" s="7">
        <f t="shared" si="21"/>
        <v>252.45269648359138</v>
      </c>
    </row>
    <row r="691" spans="1:5" x14ac:dyDescent="0.35">
      <c r="A691" s="7">
        <v>690</v>
      </c>
      <c r="B691" s="2">
        <v>44466</v>
      </c>
      <c r="C691" s="4">
        <v>263.78640300000001</v>
      </c>
      <c r="D691" s="10">
        <f t="shared" si="20"/>
        <v>254.04707940000003</v>
      </c>
      <c r="E691" s="7">
        <f t="shared" si="21"/>
        <v>256.23059865572759</v>
      </c>
    </row>
    <row r="692" spans="1:5" x14ac:dyDescent="0.35">
      <c r="A692" s="7">
        <v>691</v>
      </c>
      <c r="B692" s="2">
        <v>44467</v>
      </c>
      <c r="C692" s="4">
        <v>259.18640699999997</v>
      </c>
      <c r="D692" s="10">
        <f t="shared" si="20"/>
        <v>256.59241000000003</v>
      </c>
      <c r="E692" s="7">
        <f t="shared" si="21"/>
        <v>257.21586810381837</v>
      </c>
    </row>
    <row r="693" spans="1:5" x14ac:dyDescent="0.35">
      <c r="A693" s="7">
        <v>692</v>
      </c>
      <c r="B693" s="2">
        <v>44468</v>
      </c>
      <c r="C693" s="4">
        <v>260.43640599999998</v>
      </c>
      <c r="D693" s="10">
        <f t="shared" si="20"/>
        <v>258.550408</v>
      </c>
      <c r="E693" s="7">
        <f t="shared" si="21"/>
        <v>258.28938073587892</v>
      </c>
    </row>
    <row r="694" spans="1:5" x14ac:dyDescent="0.35">
      <c r="A694" s="7">
        <v>693</v>
      </c>
      <c r="B694" s="2">
        <v>44469</v>
      </c>
      <c r="C694" s="4">
        <v>258.49307499999998</v>
      </c>
      <c r="D694" s="10">
        <f t="shared" si="20"/>
        <v>260.00640659999999</v>
      </c>
      <c r="E694" s="7">
        <f t="shared" si="21"/>
        <v>258.35727882391927</v>
      </c>
    </row>
    <row r="695" spans="1:5" x14ac:dyDescent="0.35">
      <c r="A695" s="7">
        <v>694</v>
      </c>
      <c r="B695" s="2">
        <v>44470</v>
      </c>
      <c r="C695" s="4">
        <v>258.406408</v>
      </c>
      <c r="D695" s="10">
        <f t="shared" si="20"/>
        <v>260.0617398</v>
      </c>
      <c r="E695" s="7">
        <f t="shared" si="21"/>
        <v>258.3736552159462</v>
      </c>
    </row>
    <row r="696" spans="1:5" x14ac:dyDescent="0.35">
      <c r="A696" s="7">
        <v>695</v>
      </c>
      <c r="B696" s="2">
        <v>44473</v>
      </c>
      <c r="C696" s="4">
        <v>260.50973900000002</v>
      </c>
      <c r="D696" s="10">
        <f t="shared" si="20"/>
        <v>259.406407</v>
      </c>
      <c r="E696" s="7">
        <f t="shared" si="21"/>
        <v>259.08568314396416</v>
      </c>
    </row>
    <row r="697" spans="1:5" x14ac:dyDescent="0.35">
      <c r="A697" s="7">
        <v>696</v>
      </c>
      <c r="B697" s="2">
        <v>44474</v>
      </c>
      <c r="C697" s="4">
        <v>260.19640600000002</v>
      </c>
      <c r="D697" s="10">
        <f t="shared" si="20"/>
        <v>259.60840680000001</v>
      </c>
      <c r="E697" s="7">
        <f t="shared" si="21"/>
        <v>259.45592409597612</v>
      </c>
    </row>
    <row r="698" spans="1:5" x14ac:dyDescent="0.35">
      <c r="A698" s="7">
        <v>697</v>
      </c>
      <c r="B698" s="2">
        <v>44475</v>
      </c>
      <c r="C698" s="4">
        <v>260.91640599999999</v>
      </c>
      <c r="D698" s="10">
        <f t="shared" si="20"/>
        <v>259.70440680000002</v>
      </c>
      <c r="E698" s="7">
        <f t="shared" si="21"/>
        <v>259.94275139731741</v>
      </c>
    </row>
    <row r="699" spans="1:5" x14ac:dyDescent="0.35">
      <c r="A699" s="7">
        <v>698</v>
      </c>
      <c r="B699" s="2">
        <v>44476</v>
      </c>
      <c r="C699" s="4">
        <v>264.53640200000001</v>
      </c>
      <c r="D699" s="10">
        <f t="shared" si="20"/>
        <v>260.91307219999999</v>
      </c>
      <c r="E699" s="7">
        <f t="shared" si="21"/>
        <v>261.47396826487829</v>
      </c>
    </row>
    <row r="700" spans="1:5" x14ac:dyDescent="0.35">
      <c r="A700" s="7">
        <v>699</v>
      </c>
      <c r="B700" s="2">
        <v>44477</v>
      </c>
      <c r="C700" s="4">
        <v>261.82973800000002</v>
      </c>
      <c r="D700" s="10">
        <f t="shared" si="20"/>
        <v>261.59773819999998</v>
      </c>
      <c r="E700" s="7">
        <f t="shared" si="21"/>
        <v>261.59255817658556</v>
      </c>
    </row>
    <row r="701" spans="1:5" x14ac:dyDescent="0.35">
      <c r="A701" s="7">
        <v>700</v>
      </c>
      <c r="B701" s="2">
        <v>44480</v>
      </c>
      <c r="C701" s="4">
        <v>263.979736</v>
      </c>
      <c r="D701" s="10">
        <f t="shared" si="20"/>
        <v>262.29173759999998</v>
      </c>
      <c r="E701" s="7">
        <f t="shared" si="21"/>
        <v>262.38828411772374</v>
      </c>
    </row>
    <row r="702" spans="1:5" x14ac:dyDescent="0.35">
      <c r="A702" s="7">
        <v>701</v>
      </c>
      <c r="B702" s="2">
        <v>44481</v>
      </c>
      <c r="C702" s="4">
        <v>268.57306499999999</v>
      </c>
      <c r="D702" s="10">
        <f t="shared" si="20"/>
        <v>263.96706940000001</v>
      </c>
      <c r="E702" s="7">
        <f t="shared" si="21"/>
        <v>264.44987774514914</v>
      </c>
    </row>
    <row r="703" spans="1:5" x14ac:dyDescent="0.35">
      <c r="A703" s="7">
        <v>702</v>
      </c>
      <c r="B703" s="2">
        <v>44482</v>
      </c>
      <c r="C703" s="4">
        <v>270.35973000000001</v>
      </c>
      <c r="D703" s="10">
        <f t="shared" si="20"/>
        <v>265.85573420000003</v>
      </c>
      <c r="E703" s="7">
        <f t="shared" si="21"/>
        <v>266.41982849676612</v>
      </c>
    </row>
    <row r="704" spans="1:5" x14ac:dyDescent="0.35">
      <c r="A704" s="7">
        <v>703</v>
      </c>
      <c r="B704" s="2">
        <v>44483</v>
      </c>
      <c r="C704" s="4">
        <v>272.77306099999998</v>
      </c>
      <c r="D704" s="10">
        <f t="shared" si="20"/>
        <v>267.50306599999993</v>
      </c>
      <c r="E704" s="7">
        <f t="shared" si="21"/>
        <v>268.53757266451078</v>
      </c>
    </row>
    <row r="705" spans="1:5" x14ac:dyDescent="0.35">
      <c r="A705" s="7">
        <v>704</v>
      </c>
      <c r="B705" s="2">
        <v>44484</v>
      </c>
      <c r="C705" s="4">
        <v>281.00971900000002</v>
      </c>
      <c r="D705" s="10">
        <f t="shared" si="20"/>
        <v>271.3390622</v>
      </c>
      <c r="E705" s="7">
        <f t="shared" si="21"/>
        <v>272.69495477634052</v>
      </c>
    </row>
    <row r="706" spans="1:5" x14ac:dyDescent="0.35">
      <c r="A706" s="7">
        <v>705</v>
      </c>
      <c r="B706" s="2">
        <v>44487</v>
      </c>
      <c r="C706" s="4">
        <v>290.03637700000002</v>
      </c>
      <c r="D706" s="10">
        <f t="shared" si="20"/>
        <v>276.55039040000003</v>
      </c>
      <c r="E706" s="7">
        <f t="shared" si="21"/>
        <v>278.47542885089371</v>
      </c>
    </row>
    <row r="707" spans="1:5" x14ac:dyDescent="0.35">
      <c r="A707" s="7">
        <v>706</v>
      </c>
      <c r="B707" s="2">
        <v>44488</v>
      </c>
      <c r="C707" s="4">
        <v>288.08971200000002</v>
      </c>
      <c r="D707" s="10">
        <f t="shared" si="20"/>
        <v>280.45371979999999</v>
      </c>
      <c r="E707" s="7">
        <f t="shared" si="21"/>
        <v>281.68018990059585</v>
      </c>
    </row>
    <row r="708" spans="1:5" x14ac:dyDescent="0.35">
      <c r="A708" s="7">
        <v>707</v>
      </c>
      <c r="B708" s="2">
        <v>44489</v>
      </c>
      <c r="C708" s="4">
        <v>288.59971100000001</v>
      </c>
      <c r="D708" s="10">
        <f t="shared" si="20"/>
        <v>284.10171600000001</v>
      </c>
      <c r="E708" s="7">
        <f t="shared" si="21"/>
        <v>283.98669693373063</v>
      </c>
    </row>
    <row r="709" spans="1:5" x14ac:dyDescent="0.35">
      <c r="A709" s="7">
        <v>708</v>
      </c>
      <c r="B709" s="2">
        <v>44490</v>
      </c>
      <c r="C709" s="4">
        <v>297.99970200000001</v>
      </c>
      <c r="D709" s="10">
        <f t="shared" si="20"/>
        <v>289.14704420000004</v>
      </c>
      <c r="E709" s="7">
        <f t="shared" si="21"/>
        <v>288.65769862248715</v>
      </c>
    </row>
    <row r="710" spans="1:5" x14ac:dyDescent="0.35">
      <c r="A710" s="7">
        <v>709</v>
      </c>
      <c r="B710" s="2">
        <v>44491</v>
      </c>
      <c r="C710" s="4">
        <v>303.22636299999999</v>
      </c>
      <c r="D710" s="10">
        <f t="shared" si="20"/>
        <v>293.59037300000006</v>
      </c>
      <c r="E710" s="7">
        <f t="shared" si="21"/>
        <v>293.51392008165811</v>
      </c>
    </row>
    <row r="711" spans="1:5" x14ac:dyDescent="0.35">
      <c r="A711" s="7">
        <v>710</v>
      </c>
      <c r="B711" s="2">
        <v>44494</v>
      </c>
      <c r="C711" s="4">
        <v>341.61965800000002</v>
      </c>
      <c r="D711" s="10">
        <f t="shared" ref="D711:D774" si="22">+AVERAGE(C707:C711)</f>
        <v>303.90702920000001</v>
      </c>
      <c r="E711" s="7">
        <f t="shared" si="21"/>
        <v>309.54916605443873</v>
      </c>
    </row>
    <row r="712" spans="1:5" x14ac:dyDescent="0.35">
      <c r="A712" s="7">
        <v>711</v>
      </c>
      <c r="B712" s="2">
        <v>44495</v>
      </c>
      <c r="C712" s="4">
        <v>339.47632700000003</v>
      </c>
      <c r="D712" s="10">
        <f t="shared" si="22"/>
        <v>314.18435220000003</v>
      </c>
      <c r="E712" s="7">
        <f t="shared" si="21"/>
        <v>319.52488636962585</v>
      </c>
    </row>
    <row r="713" spans="1:5" x14ac:dyDescent="0.35">
      <c r="A713" s="7">
        <v>712</v>
      </c>
      <c r="B713" s="2">
        <v>44496</v>
      </c>
      <c r="C713" s="4">
        <v>345.95298700000001</v>
      </c>
      <c r="D713" s="10">
        <f t="shared" si="22"/>
        <v>325.65500740000004</v>
      </c>
      <c r="E713" s="7">
        <f t="shared" ref="E713:E776" si="23">+C713*$K$1+E712*(1-$K$1)</f>
        <v>328.33425324641723</v>
      </c>
    </row>
    <row r="714" spans="1:5" x14ac:dyDescent="0.35">
      <c r="A714" s="7">
        <v>713</v>
      </c>
      <c r="B714" s="2">
        <v>44497</v>
      </c>
      <c r="C714" s="4">
        <v>359.01297399999999</v>
      </c>
      <c r="D714" s="10">
        <f t="shared" si="22"/>
        <v>337.85766180000007</v>
      </c>
      <c r="E714" s="7">
        <f t="shared" si="23"/>
        <v>338.5604934976115</v>
      </c>
    </row>
    <row r="715" spans="1:5" x14ac:dyDescent="0.35">
      <c r="A715" s="7">
        <v>714</v>
      </c>
      <c r="B715" s="2">
        <v>44498</v>
      </c>
      <c r="C715" s="4">
        <v>371.33296200000001</v>
      </c>
      <c r="D715" s="10">
        <f t="shared" si="22"/>
        <v>351.4789816</v>
      </c>
      <c r="E715" s="7">
        <f t="shared" si="23"/>
        <v>349.48464966507436</v>
      </c>
    </row>
    <row r="716" spans="1:5" x14ac:dyDescent="0.35">
      <c r="A716" s="7">
        <v>715</v>
      </c>
      <c r="B716" s="2">
        <v>44501</v>
      </c>
      <c r="C716" s="4">
        <v>402.86293000000001</v>
      </c>
      <c r="D716" s="10">
        <f t="shared" si="22"/>
        <v>363.72763599999996</v>
      </c>
      <c r="E716" s="7">
        <f t="shared" si="23"/>
        <v>367.27740977671624</v>
      </c>
    </row>
    <row r="717" spans="1:5" x14ac:dyDescent="0.35">
      <c r="A717" s="7">
        <v>716</v>
      </c>
      <c r="B717" s="2">
        <v>44502</v>
      </c>
      <c r="C717" s="4">
        <v>390.66627599999998</v>
      </c>
      <c r="D717" s="10">
        <f t="shared" si="22"/>
        <v>373.9656258</v>
      </c>
      <c r="E717" s="7">
        <f t="shared" si="23"/>
        <v>375.07369851781084</v>
      </c>
    </row>
    <row r="718" spans="1:5" x14ac:dyDescent="0.35">
      <c r="A718" s="7">
        <v>717</v>
      </c>
      <c r="B718" s="2">
        <v>44503</v>
      </c>
      <c r="C718" s="4">
        <v>404.619595</v>
      </c>
      <c r="D718" s="10">
        <f t="shared" si="22"/>
        <v>385.69894740000001</v>
      </c>
      <c r="E718" s="7">
        <f t="shared" si="23"/>
        <v>384.92233067854056</v>
      </c>
    </row>
    <row r="719" spans="1:5" x14ac:dyDescent="0.35">
      <c r="A719" s="7">
        <v>718</v>
      </c>
      <c r="B719" s="2">
        <v>44504</v>
      </c>
      <c r="C719" s="4">
        <v>409.96958999999998</v>
      </c>
      <c r="D719" s="10">
        <f t="shared" si="22"/>
        <v>395.89027059999995</v>
      </c>
      <c r="E719" s="7">
        <f t="shared" si="23"/>
        <v>393.27141711902703</v>
      </c>
    </row>
    <row r="720" spans="1:5" x14ac:dyDescent="0.35">
      <c r="A720" s="7">
        <v>719</v>
      </c>
      <c r="B720" s="2">
        <v>44505</v>
      </c>
      <c r="C720" s="4">
        <v>407.36292600000002</v>
      </c>
      <c r="D720" s="10">
        <f t="shared" si="22"/>
        <v>403.09626339999994</v>
      </c>
      <c r="E720" s="7">
        <f t="shared" si="23"/>
        <v>397.96858674601805</v>
      </c>
    </row>
    <row r="721" spans="1:5" x14ac:dyDescent="0.35">
      <c r="A721" s="7">
        <v>720</v>
      </c>
      <c r="B721" s="2">
        <v>44508</v>
      </c>
      <c r="C721" s="4">
        <v>387.64627899999999</v>
      </c>
      <c r="D721" s="10">
        <f t="shared" si="22"/>
        <v>400.05293319999998</v>
      </c>
      <c r="E721" s="7">
        <f t="shared" si="23"/>
        <v>394.52781749734538</v>
      </c>
    </row>
    <row r="722" spans="1:5" x14ac:dyDescent="0.35">
      <c r="A722" s="7">
        <v>721</v>
      </c>
      <c r="B722" s="2">
        <v>44509</v>
      </c>
      <c r="C722" s="4">
        <v>341.16632600000003</v>
      </c>
      <c r="D722" s="10">
        <f t="shared" si="22"/>
        <v>390.15294320000004</v>
      </c>
      <c r="E722" s="7">
        <f t="shared" si="23"/>
        <v>376.74065366489697</v>
      </c>
    </row>
    <row r="723" spans="1:5" x14ac:dyDescent="0.35">
      <c r="A723" s="7">
        <v>722</v>
      </c>
      <c r="B723" s="2">
        <v>44510</v>
      </c>
      <c r="C723" s="4">
        <v>355.98297700000001</v>
      </c>
      <c r="D723" s="10">
        <f t="shared" si="22"/>
        <v>380.4256196</v>
      </c>
      <c r="E723" s="7">
        <f t="shared" si="23"/>
        <v>369.82142810993133</v>
      </c>
    </row>
    <row r="724" spans="1:5" x14ac:dyDescent="0.35">
      <c r="A724" s="7">
        <v>723</v>
      </c>
      <c r="B724" s="2">
        <v>44511</v>
      </c>
      <c r="C724" s="4">
        <v>354.50297899999998</v>
      </c>
      <c r="D724" s="10">
        <f t="shared" si="22"/>
        <v>369.33229739999996</v>
      </c>
      <c r="E724" s="7">
        <f t="shared" si="23"/>
        <v>364.71527840662088</v>
      </c>
    </row>
    <row r="725" spans="1:5" x14ac:dyDescent="0.35">
      <c r="A725" s="7">
        <v>724</v>
      </c>
      <c r="B725" s="2">
        <v>44512</v>
      </c>
      <c r="C725" s="4">
        <v>344.47298899999998</v>
      </c>
      <c r="D725" s="10">
        <f t="shared" si="22"/>
        <v>356.75430999999998</v>
      </c>
      <c r="E725" s="7">
        <f t="shared" si="23"/>
        <v>357.96784860441392</v>
      </c>
    </row>
    <row r="726" spans="1:5" x14ac:dyDescent="0.35">
      <c r="A726" s="7">
        <v>725</v>
      </c>
      <c r="B726" s="2">
        <v>44515</v>
      </c>
      <c r="C726" s="4">
        <v>337.79632900000001</v>
      </c>
      <c r="D726" s="10">
        <f t="shared" si="22"/>
        <v>346.78431999999998</v>
      </c>
      <c r="E726" s="7">
        <f t="shared" si="23"/>
        <v>351.24400873627599</v>
      </c>
    </row>
    <row r="727" spans="1:5" x14ac:dyDescent="0.35">
      <c r="A727" s="7">
        <v>726</v>
      </c>
      <c r="B727" s="2">
        <v>44516</v>
      </c>
      <c r="C727" s="4">
        <v>351.57631500000002</v>
      </c>
      <c r="D727" s="10">
        <f t="shared" si="22"/>
        <v>348.86631779999999</v>
      </c>
      <c r="E727" s="7">
        <f t="shared" si="23"/>
        <v>351.35477749085067</v>
      </c>
    </row>
    <row r="728" spans="1:5" x14ac:dyDescent="0.35">
      <c r="A728" s="7">
        <v>727</v>
      </c>
      <c r="B728" s="2">
        <v>44517</v>
      </c>
      <c r="C728" s="4">
        <v>363.00297</v>
      </c>
      <c r="D728" s="10">
        <f t="shared" si="22"/>
        <v>350.27031640000001</v>
      </c>
      <c r="E728" s="7">
        <f t="shared" si="23"/>
        <v>355.2375083272338</v>
      </c>
    </row>
    <row r="729" spans="1:5" x14ac:dyDescent="0.35">
      <c r="A729" s="7">
        <v>728</v>
      </c>
      <c r="B729" s="2">
        <v>44518</v>
      </c>
      <c r="C729" s="4">
        <v>365.45963499999999</v>
      </c>
      <c r="D729" s="10">
        <f t="shared" si="22"/>
        <v>352.46164759999999</v>
      </c>
      <c r="E729" s="7">
        <f t="shared" si="23"/>
        <v>358.64488388482255</v>
      </c>
    </row>
    <row r="730" spans="1:5" x14ac:dyDescent="0.35">
      <c r="A730" s="7">
        <v>729</v>
      </c>
      <c r="B730" s="2">
        <v>44519</v>
      </c>
      <c r="C730" s="4">
        <v>379.01962099999997</v>
      </c>
      <c r="D730" s="10">
        <f t="shared" si="22"/>
        <v>359.37097399999999</v>
      </c>
      <c r="E730" s="7">
        <f t="shared" si="23"/>
        <v>365.436462923215</v>
      </c>
    </row>
    <row r="731" spans="1:5" x14ac:dyDescent="0.35">
      <c r="A731" s="7">
        <v>730</v>
      </c>
      <c r="B731" s="2">
        <v>44522</v>
      </c>
      <c r="C731" s="4">
        <v>385.62294800000001</v>
      </c>
      <c r="D731" s="10">
        <f t="shared" si="22"/>
        <v>368.93629779999998</v>
      </c>
      <c r="E731" s="7">
        <f t="shared" si="23"/>
        <v>372.16529128214336</v>
      </c>
    </row>
    <row r="732" spans="1:5" x14ac:dyDescent="0.35">
      <c r="A732" s="7">
        <v>731</v>
      </c>
      <c r="B732" s="2">
        <v>44523</v>
      </c>
      <c r="C732" s="4">
        <v>369.67629699999998</v>
      </c>
      <c r="D732" s="10">
        <f t="shared" si="22"/>
        <v>372.55629419999997</v>
      </c>
      <c r="E732" s="7">
        <f t="shared" si="23"/>
        <v>371.33562652142894</v>
      </c>
    </row>
    <row r="733" spans="1:5" x14ac:dyDescent="0.35">
      <c r="A733" s="7">
        <v>732</v>
      </c>
      <c r="B733" s="2">
        <v>44524</v>
      </c>
      <c r="C733" s="4">
        <v>371.99962799999997</v>
      </c>
      <c r="D733" s="10">
        <f t="shared" si="22"/>
        <v>374.35562579999998</v>
      </c>
      <c r="E733" s="7">
        <f t="shared" si="23"/>
        <v>371.55696034761928</v>
      </c>
    </row>
    <row r="734" spans="1:5" x14ac:dyDescent="0.35">
      <c r="A734" s="7">
        <v>733</v>
      </c>
      <c r="B734" s="2">
        <v>44526</v>
      </c>
      <c r="C734" s="4">
        <v>360.63963899999999</v>
      </c>
      <c r="D734" s="10">
        <f t="shared" si="22"/>
        <v>373.3916266</v>
      </c>
      <c r="E734" s="7">
        <f t="shared" si="23"/>
        <v>367.91785323174622</v>
      </c>
    </row>
    <row r="735" spans="1:5" x14ac:dyDescent="0.35">
      <c r="A735" s="7">
        <v>734</v>
      </c>
      <c r="B735" s="2">
        <v>44529</v>
      </c>
      <c r="C735" s="4">
        <v>378.99628799999999</v>
      </c>
      <c r="D735" s="10">
        <f t="shared" si="22"/>
        <v>373.38695999999999</v>
      </c>
      <c r="E735" s="7">
        <f t="shared" si="23"/>
        <v>371.61066482116416</v>
      </c>
    </row>
    <row r="736" spans="1:5" x14ac:dyDescent="0.35">
      <c r="A736" s="7">
        <v>735</v>
      </c>
      <c r="B736" s="2">
        <v>44530</v>
      </c>
      <c r="C736" s="4">
        <v>381.58628499999998</v>
      </c>
      <c r="D736" s="10">
        <f t="shared" si="22"/>
        <v>372.57962740000005</v>
      </c>
      <c r="E736" s="7">
        <f t="shared" si="23"/>
        <v>374.93587154744279</v>
      </c>
    </row>
    <row r="737" spans="1:5" x14ac:dyDescent="0.35">
      <c r="A737" s="7">
        <v>736</v>
      </c>
      <c r="B737" s="2">
        <v>44531</v>
      </c>
      <c r="C737" s="4">
        <v>364.99963500000001</v>
      </c>
      <c r="D737" s="10">
        <f t="shared" si="22"/>
        <v>371.64429500000006</v>
      </c>
      <c r="E737" s="7">
        <f t="shared" si="23"/>
        <v>371.62379269829523</v>
      </c>
    </row>
    <row r="738" spans="1:5" x14ac:dyDescent="0.35">
      <c r="A738" s="7">
        <v>737</v>
      </c>
      <c r="B738" s="2">
        <v>44532</v>
      </c>
      <c r="C738" s="4">
        <v>361.53297199999997</v>
      </c>
      <c r="D738" s="10">
        <f t="shared" si="22"/>
        <v>369.55096380000003</v>
      </c>
      <c r="E738" s="7">
        <f t="shared" si="23"/>
        <v>368.26018579886352</v>
      </c>
    </row>
    <row r="739" spans="1:5" x14ac:dyDescent="0.35">
      <c r="A739" s="7">
        <v>738</v>
      </c>
      <c r="B739" s="2">
        <v>44533</v>
      </c>
      <c r="C739" s="4">
        <v>338.32299499999999</v>
      </c>
      <c r="D739" s="10">
        <f t="shared" si="22"/>
        <v>365.08763499999998</v>
      </c>
      <c r="E739" s="7">
        <f t="shared" si="23"/>
        <v>358.28112219924236</v>
      </c>
    </row>
    <row r="740" spans="1:5" x14ac:dyDescent="0.35">
      <c r="A740" s="7">
        <v>739</v>
      </c>
      <c r="B740" s="2">
        <v>44536</v>
      </c>
      <c r="C740" s="4">
        <v>336.33632999999998</v>
      </c>
      <c r="D740" s="10">
        <f t="shared" si="22"/>
        <v>356.55564340000001</v>
      </c>
      <c r="E740" s="7">
        <f t="shared" si="23"/>
        <v>350.9661914661616</v>
      </c>
    </row>
    <row r="741" spans="1:5" x14ac:dyDescent="0.35">
      <c r="A741" s="7">
        <v>740</v>
      </c>
      <c r="B741" s="2">
        <v>44537</v>
      </c>
      <c r="C741" s="4">
        <v>350.58298300000001</v>
      </c>
      <c r="D741" s="10">
        <f t="shared" si="22"/>
        <v>350.35498300000006</v>
      </c>
      <c r="E741" s="7">
        <f t="shared" si="23"/>
        <v>350.83845531077441</v>
      </c>
    </row>
    <row r="742" spans="1:5" x14ac:dyDescent="0.35">
      <c r="A742" s="7">
        <v>741</v>
      </c>
      <c r="B742" s="2">
        <v>44538</v>
      </c>
      <c r="C742" s="4">
        <v>356.31964399999998</v>
      </c>
      <c r="D742" s="10">
        <f t="shared" si="22"/>
        <v>348.61898480000002</v>
      </c>
      <c r="E742" s="7">
        <f t="shared" si="23"/>
        <v>352.66551820718297</v>
      </c>
    </row>
    <row r="743" spans="1:5" x14ac:dyDescent="0.35">
      <c r="A743" s="7">
        <v>742</v>
      </c>
      <c r="B743" s="2">
        <v>44539</v>
      </c>
      <c r="C743" s="4">
        <v>334.59966500000002</v>
      </c>
      <c r="D743" s="10">
        <f t="shared" si="22"/>
        <v>343.23232339999993</v>
      </c>
      <c r="E743" s="7">
        <f t="shared" si="23"/>
        <v>346.64356713812197</v>
      </c>
    </row>
    <row r="744" spans="1:5" x14ac:dyDescent="0.35">
      <c r="A744" s="7">
        <v>743</v>
      </c>
      <c r="B744" s="2">
        <v>44540</v>
      </c>
      <c r="C744" s="4">
        <v>339.00966099999999</v>
      </c>
      <c r="D744" s="10">
        <f t="shared" si="22"/>
        <v>343.36965659999998</v>
      </c>
      <c r="E744" s="7">
        <f t="shared" si="23"/>
        <v>344.09893175874799</v>
      </c>
    </row>
    <row r="745" spans="1:5" x14ac:dyDescent="0.35">
      <c r="A745" s="7">
        <v>744</v>
      </c>
      <c r="B745" s="2">
        <v>44543</v>
      </c>
      <c r="C745" s="4">
        <v>322.13634500000001</v>
      </c>
      <c r="D745" s="10">
        <f t="shared" si="22"/>
        <v>340.5296596</v>
      </c>
      <c r="E745" s="7">
        <f t="shared" si="23"/>
        <v>336.77806950583204</v>
      </c>
    </row>
    <row r="746" spans="1:5" x14ac:dyDescent="0.35">
      <c r="A746" s="7">
        <v>745</v>
      </c>
      <c r="B746" s="2">
        <v>44544</v>
      </c>
      <c r="C746" s="4">
        <v>319.50301400000001</v>
      </c>
      <c r="D746" s="10">
        <f t="shared" si="22"/>
        <v>334.31366579999997</v>
      </c>
      <c r="E746" s="7">
        <f t="shared" si="23"/>
        <v>331.01971767055471</v>
      </c>
    </row>
    <row r="747" spans="1:5" x14ac:dyDescent="0.35">
      <c r="A747" s="7">
        <v>746</v>
      </c>
      <c r="B747" s="2">
        <v>44545</v>
      </c>
      <c r="C747" s="4">
        <v>325.32967500000001</v>
      </c>
      <c r="D747" s="10">
        <f t="shared" si="22"/>
        <v>328.11567200000002</v>
      </c>
      <c r="E747" s="7">
        <f t="shared" si="23"/>
        <v>329.12303678036983</v>
      </c>
    </row>
    <row r="748" spans="1:5" x14ac:dyDescent="0.35">
      <c r="A748" s="7">
        <v>747</v>
      </c>
      <c r="B748" s="2">
        <v>44546</v>
      </c>
      <c r="C748" s="4">
        <v>308.97302400000001</v>
      </c>
      <c r="D748" s="10">
        <f t="shared" si="22"/>
        <v>322.99034380000001</v>
      </c>
      <c r="E748" s="7">
        <f t="shared" si="23"/>
        <v>322.40636585357993</v>
      </c>
    </row>
    <row r="749" spans="1:5" x14ac:dyDescent="0.35">
      <c r="A749" s="7">
        <v>748</v>
      </c>
      <c r="B749" s="2">
        <v>44547</v>
      </c>
      <c r="C749" s="4">
        <v>310.85635600000001</v>
      </c>
      <c r="D749" s="10">
        <f t="shared" si="22"/>
        <v>317.35968280000003</v>
      </c>
      <c r="E749" s="7">
        <f t="shared" si="23"/>
        <v>318.55636256905331</v>
      </c>
    </row>
    <row r="750" spans="1:5" x14ac:dyDescent="0.35">
      <c r="A750" s="7">
        <v>749</v>
      </c>
      <c r="B750" s="2">
        <v>44550</v>
      </c>
      <c r="C750" s="4">
        <v>299.97969999999998</v>
      </c>
      <c r="D750" s="10">
        <f t="shared" si="22"/>
        <v>312.92835379999997</v>
      </c>
      <c r="E750" s="7">
        <f t="shared" si="23"/>
        <v>312.36414171270224</v>
      </c>
    </row>
    <row r="751" spans="1:5" x14ac:dyDescent="0.35">
      <c r="A751" s="7">
        <v>750</v>
      </c>
      <c r="B751" s="2">
        <v>44551</v>
      </c>
      <c r="C751" s="4">
        <v>312.84302000000002</v>
      </c>
      <c r="D751" s="10">
        <f t="shared" si="22"/>
        <v>311.59635500000002</v>
      </c>
      <c r="E751" s="7">
        <f t="shared" si="23"/>
        <v>312.52376780846816</v>
      </c>
    </row>
    <row r="752" spans="1:5" x14ac:dyDescent="0.35">
      <c r="A752" s="7">
        <v>751</v>
      </c>
      <c r="B752" s="2">
        <v>44552</v>
      </c>
      <c r="C752" s="4">
        <v>336.28966400000002</v>
      </c>
      <c r="D752" s="10">
        <f t="shared" si="22"/>
        <v>313.78835280000004</v>
      </c>
      <c r="E752" s="7">
        <f t="shared" si="23"/>
        <v>320.44573320564547</v>
      </c>
    </row>
    <row r="753" spans="1:5" x14ac:dyDescent="0.35">
      <c r="A753" s="7">
        <v>752</v>
      </c>
      <c r="B753" s="2">
        <v>44553</v>
      </c>
      <c r="C753" s="4">
        <v>355.66631100000001</v>
      </c>
      <c r="D753" s="10">
        <f t="shared" si="22"/>
        <v>323.12701019999997</v>
      </c>
      <c r="E753" s="7">
        <f t="shared" si="23"/>
        <v>332.18592580376367</v>
      </c>
    </row>
    <row r="754" spans="1:5" x14ac:dyDescent="0.35">
      <c r="A754" s="7">
        <v>753</v>
      </c>
      <c r="B754" s="2">
        <v>44557</v>
      </c>
      <c r="C754" s="4">
        <v>364.64630199999999</v>
      </c>
      <c r="D754" s="10">
        <f t="shared" si="22"/>
        <v>333.88499940000003</v>
      </c>
      <c r="E754" s="7">
        <f t="shared" si="23"/>
        <v>343.00605120250913</v>
      </c>
    </row>
    <row r="755" spans="1:5" x14ac:dyDescent="0.35">
      <c r="A755" s="7">
        <v>754</v>
      </c>
      <c r="B755" s="2">
        <v>44558</v>
      </c>
      <c r="C755" s="4">
        <v>362.822971</v>
      </c>
      <c r="D755" s="10">
        <f t="shared" si="22"/>
        <v>346.45365360000005</v>
      </c>
      <c r="E755" s="7">
        <f t="shared" si="23"/>
        <v>349.61169113500614</v>
      </c>
    </row>
    <row r="756" spans="1:5" x14ac:dyDescent="0.35">
      <c r="A756" s="7">
        <v>755</v>
      </c>
      <c r="B756" s="2">
        <v>44559</v>
      </c>
      <c r="C756" s="4">
        <v>362.062971</v>
      </c>
      <c r="D756" s="10">
        <f t="shared" si="22"/>
        <v>356.2976438</v>
      </c>
      <c r="E756" s="7">
        <f t="shared" si="23"/>
        <v>353.76211775667082</v>
      </c>
    </row>
    <row r="757" spans="1:5" x14ac:dyDescent="0.35">
      <c r="A757" s="7">
        <v>756</v>
      </c>
      <c r="B757" s="2">
        <v>44560</v>
      </c>
      <c r="C757" s="4">
        <v>356.77964300000002</v>
      </c>
      <c r="D757" s="10">
        <f t="shared" si="22"/>
        <v>360.39563960000004</v>
      </c>
      <c r="E757" s="7">
        <f t="shared" si="23"/>
        <v>354.76795950444728</v>
      </c>
    </row>
    <row r="758" spans="1:5" x14ac:dyDescent="0.35">
      <c r="A758" s="7">
        <v>757</v>
      </c>
      <c r="B758" s="2">
        <v>44561</v>
      </c>
      <c r="C758" s="4">
        <v>352.25964800000003</v>
      </c>
      <c r="D758" s="10">
        <f t="shared" si="22"/>
        <v>359.71430700000002</v>
      </c>
      <c r="E758" s="7">
        <f t="shared" si="23"/>
        <v>353.93185566963155</v>
      </c>
    </row>
    <row r="759" spans="1:5" x14ac:dyDescent="0.35">
      <c r="A759" s="7">
        <v>758</v>
      </c>
      <c r="B759" s="2">
        <v>44564</v>
      </c>
      <c r="C759" s="4">
        <v>399.926267</v>
      </c>
      <c r="D759" s="10">
        <f t="shared" si="22"/>
        <v>366.77030000000002</v>
      </c>
      <c r="E759" s="7">
        <f t="shared" si="23"/>
        <v>369.26332611308771</v>
      </c>
    </row>
    <row r="760" spans="1:5" x14ac:dyDescent="0.35">
      <c r="A760" s="7">
        <v>759</v>
      </c>
      <c r="B760" s="2">
        <v>44565</v>
      </c>
      <c r="C760" s="4">
        <v>383.19628299999999</v>
      </c>
      <c r="D760" s="10">
        <f t="shared" si="22"/>
        <v>370.84496240000004</v>
      </c>
      <c r="E760" s="7">
        <f t="shared" si="23"/>
        <v>373.90764507539183</v>
      </c>
    </row>
    <row r="761" spans="1:5" x14ac:dyDescent="0.35">
      <c r="A761" s="7">
        <v>760</v>
      </c>
      <c r="B761" s="2">
        <v>44566</v>
      </c>
      <c r="C761" s="4">
        <v>362.70630399999999</v>
      </c>
      <c r="D761" s="10">
        <f t="shared" si="22"/>
        <v>370.97362900000002</v>
      </c>
      <c r="E761" s="7">
        <f t="shared" si="23"/>
        <v>370.17386471692794</v>
      </c>
    </row>
    <row r="762" spans="1:5" x14ac:dyDescent="0.35">
      <c r="A762" s="7">
        <v>761</v>
      </c>
      <c r="B762" s="2">
        <v>44567</v>
      </c>
      <c r="C762" s="4">
        <v>354.89964500000002</v>
      </c>
      <c r="D762" s="10">
        <f t="shared" si="22"/>
        <v>370.59762940000002</v>
      </c>
      <c r="E762" s="7">
        <f t="shared" si="23"/>
        <v>365.08245814461861</v>
      </c>
    </row>
    <row r="763" spans="1:5" x14ac:dyDescent="0.35">
      <c r="A763" s="7">
        <v>762</v>
      </c>
      <c r="B763" s="2">
        <v>44568</v>
      </c>
      <c r="C763" s="4">
        <v>342.319658</v>
      </c>
      <c r="D763" s="10">
        <f t="shared" si="22"/>
        <v>368.60963140000001</v>
      </c>
      <c r="E763" s="7">
        <f t="shared" si="23"/>
        <v>357.49485809641243</v>
      </c>
    </row>
    <row r="764" spans="1:5" x14ac:dyDescent="0.35">
      <c r="A764" s="7">
        <v>763</v>
      </c>
      <c r="B764" s="2">
        <v>44571</v>
      </c>
      <c r="C764" s="4">
        <v>352.70631400000002</v>
      </c>
      <c r="D764" s="10">
        <f t="shared" si="22"/>
        <v>359.16564080000001</v>
      </c>
      <c r="E764" s="7">
        <f t="shared" si="23"/>
        <v>355.89867673094165</v>
      </c>
    </row>
    <row r="765" spans="1:5" x14ac:dyDescent="0.35">
      <c r="A765" s="7">
        <v>764</v>
      </c>
      <c r="B765" s="2">
        <v>44572</v>
      </c>
      <c r="C765" s="4">
        <v>354.799645</v>
      </c>
      <c r="D765" s="10">
        <f t="shared" si="22"/>
        <v>353.48631320000004</v>
      </c>
      <c r="E765" s="7">
        <f t="shared" si="23"/>
        <v>355.5323328206278</v>
      </c>
    </row>
    <row r="766" spans="1:5" x14ac:dyDescent="0.35">
      <c r="A766" s="7">
        <v>765</v>
      </c>
      <c r="B766" s="2">
        <v>44573</v>
      </c>
      <c r="C766" s="4">
        <v>368.73963099999997</v>
      </c>
      <c r="D766" s="10">
        <f t="shared" si="22"/>
        <v>354.6929786</v>
      </c>
      <c r="E766" s="7">
        <f t="shared" si="23"/>
        <v>359.93476554708525</v>
      </c>
    </row>
    <row r="767" spans="1:5" x14ac:dyDescent="0.35">
      <c r="A767" s="7">
        <v>766</v>
      </c>
      <c r="B767" s="2">
        <v>44574</v>
      </c>
      <c r="C767" s="4">
        <v>343.85298899999998</v>
      </c>
      <c r="D767" s="10">
        <f t="shared" si="22"/>
        <v>352.4836474</v>
      </c>
      <c r="E767" s="7">
        <f t="shared" si="23"/>
        <v>354.57417336472349</v>
      </c>
    </row>
    <row r="768" spans="1:5" x14ac:dyDescent="0.35">
      <c r="A768" s="7">
        <v>767</v>
      </c>
      <c r="B768" s="2">
        <v>44575</v>
      </c>
      <c r="C768" s="4">
        <v>349.86964999999998</v>
      </c>
      <c r="D768" s="10">
        <f t="shared" si="22"/>
        <v>353.99364580000002</v>
      </c>
      <c r="E768" s="7">
        <f t="shared" si="23"/>
        <v>353.00599890981567</v>
      </c>
    </row>
    <row r="769" spans="1:5" x14ac:dyDescent="0.35">
      <c r="A769" s="7">
        <v>768</v>
      </c>
      <c r="B769" s="2">
        <v>44579</v>
      </c>
      <c r="C769" s="4">
        <v>343.50299000000001</v>
      </c>
      <c r="D769" s="10">
        <f t="shared" si="22"/>
        <v>352.15298100000001</v>
      </c>
      <c r="E769" s="7">
        <f t="shared" si="23"/>
        <v>349.83832927321049</v>
      </c>
    </row>
    <row r="770" spans="1:5" x14ac:dyDescent="0.35">
      <c r="A770" s="7">
        <v>769</v>
      </c>
      <c r="B770" s="2">
        <v>44580</v>
      </c>
      <c r="C770" s="4">
        <v>331.88300099999998</v>
      </c>
      <c r="D770" s="10">
        <f t="shared" si="22"/>
        <v>347.56965219999995</v>
      </c>
      <c r="E770" s="7">
        <f t="shared" si="23"/>
        <v>343.85321984880699</v>
      </c>
    </row>
    <row r="771" spans="1:5" x14ac:dyDescent="0.35">
      <c r="A771" s="7">
        <v>770</v>
      </c>
      <c r="B771" s="2">
        <v>44581</v>
      </c>
      <c r="C771" s="4">
        <v>332.08966800000002</v>
      </c>
      <c r="D771" s="10">
        <f t="shared" si="22"/>
        <v>340.23965959999998</v>
      </c>
      <c r="E771" s="7">
        <f t="shared" si="23"/>
        <v>339.93203589920466</v>
      </c>
    </row>
    <row r="772" spans="1:5" x14ac:dyDescent="0.35">
      <c r="A772" s="7">
        <v>771</v>
      </c>
      <c r="B772" s="2">
        <v>44582</v>
      </c>
      <c r="C772" s="4">
        <v>314.63301899999999</v>
      </c>
      <c r="D772" s="10">
        <f t="shared" si="22"/>
        <v>334.39566560000003</v>
      </c>
      <c r="E772" s="7">
        <f t="shared" si="23"/>
        <v>331.49903026613646</v>
      </c>
    </row>
    <row r="773" spans="1:5" x14ac:dyDescent="0.35">
      <c r="A773" s="7">
        <v>772</v>
      </c>
      <c r="B773" s="2">
        <v>44585</v>
      </c>
      <c r="C773" s="4">
        <v>309.99968999999999</v>
      </c>
      <c r="D773" s="10">
        <f t="shared" si="22"/>
        <v>326.42167360000002</v>
      </c>
      <c r="E773" s="7">
        <f t="shared" si="23"/>
        <v>324.33258351075767</v>
      </c>
    </row>
    <row r="774" spans="1:5" x14ac:dyDescent="0.35">
      <c r="A774" s="7">
        <v>773</v>
      </c>
      <c r="B774" s="2">
        <v>44586</v>
      </c>
      <c r="C774" s="4">
        <v>306.13302700000003</v>
      </c>
      <c r="D774" s="10">
        <f t="shared" si="22"/>
        <v>318.94768099999999</v>
      </c>
      <c r="E774" s="7">
        <f t="shared" si="23"/>
        <v>318.26606467383851</v>
      </c>
    </row>
    <row r="775" spans="1:5" x14ac:dyDescent="0.35">
      <c r="A775" s="7">
        <v>774</v>
      </c>
      <c r="B775" s="2">
        <v>44587</v>
      </c>
      <c r="C775" s="4">
        <v>312.46968800000002</v>
      </c>
      <c r="D775" s="10">
        <f t="shared" ref="D775:D838" si="24">+AVERAGE(C771:C775)</f>
        <v>315.06501839999999</v>
      </c>
      <c r="E775" s="7">
        <f t="shared" si="23"/>
        <v>316.33393911589235</v>
      </c>
    </row>
    <row r="776" spans="1:5" x14ac:dyDescent="0.35">
      <c r="A776" s="7">
        <v>775</v>
      </c>
      <c r="B776" s="2">
        <v>44588</v>
      </c>
      <c r="C776" s="4">
        <v>276.36639000000002</v>
      </c>
      <c r="D776" s="10">
        <f t="shared" si="24"/>
        <v>303.92036280000002</v>
      </c>
      <c r="E776" s="7">
        <f t="shared" si="23"/>
        <v>303.01142274392828</v>
      </c>
    </row>
    <row r="777" spans="1:5" x14ac:dyDescent="0.35">
      <c r="A777" s="7">
        <v>776</v>
      </c>
      <c r="B777" s="2">
        <v>44589</v>
      </c>
      <c r="C777" s="4">
        <v>282.11638499999998</v>
      </c>
      <c r="D777" s="10">
        <f t="shared" si="24"/>
        <v>297.417036</v>
      </c>
      <c r="E777" s="7">
        <f t="shared" ref="E777:E840" si="25">+C777*$K$1+E776*(1-$K$1)</f>
        <v>296.04641016261883</v>
      </c>
    </row>
    <row r="778" spans="1:5" x14ac:dyDescent="0.35">
      <c r="A778" s="7">
        <v>777</v>
      </c>
      <c r="B778" s="2">
        <v>44592</v>
      </c>
      <c r="C778" s="4">
        <v>312.239688</v>
      </c>
      <c r="D778" s="10">
        <f t="shared" si="24"/>
        <v>297.8650356</v>
      </c>
      <c r="E778" s="7">
        <f t="shared" si="25"/>
        <v>301.44416944174588</v>
      </c>
    </row>
    <row r="779" spans="1:5" x14ac:dyDescent="0.35">
      <c r="A779" s="7">
        <v>778</v>
      </c>
      <c r="B779" s="2">
        <v>44593</v>
      </c>
      <c r="C779" s="4">
        <v>310.41635600000001</v>
      </c>
      <c r="D779" s="10">
        <f t="shared" si="24"/>
        <v>298.72170140000003</v>
      </c>
      <c r="E779" s="7">
        <f t="shared" si="25"/>
        <v>304.43489829449726</v>
      </c>
    </row>
    <row r="780" spans="1:5" x14ac:dyDescent="0.35">
      <c r="A780" s="7">
        <v>779</v>
      </c>
      <c r="B780" s="2">
        <v>44594</v>
      </c>
      <c r="C780" s="4">
        <v>301.88636500000001</v>
      </c>
      <c r="D780" s="10">
        <f t="shared" si="24"/>
        <v>296.60503679999999</v>
      </c>
      <c r="E780" s="7">
        <f t="shared" si="25"/>
        <v>303.58538719633151</v>
      </c>
    </row>
    <row r="781" spans="1:5" x14ac:dyDescent="0.35">
      <c r="A781" s="7">
        <v>780</v>
      </c>
      <c r="B781" s="2">
        <v>44595</v>
      </c>
      <c r="C781" s="4">
        <v>297.04637000000002</v>
      </c>
      <c r="D781" s="10">
        <f t="shared" si="24"/>
        <v>300.74103279999997</v>
      </c>
      <c r="E781" s="7">
        <f t="shared" si="25"/>
        <v>301.40571479755437</v>
      </c>
    </row>
    <row r="782" spans="1:5" x14ac:dyDescent="0.35">
      <c r="A782" s="7">
        <v>781</v>
      </c>
      <c r="B782" s="2">
        <v>44596</v>
      </c>
      <c r="C782" s="4">
        <v>307.77302600000002</v>
      </c>
      <c r="D782" s="10">
        <f t="shared" si="24"/>
        <v>305.87236100000007</v>
      </c>
      <c r="E782" s="7">
        <f t="shared" si="25"/>
        <v>303.52815186503625</v>
      </c>
    </row>
    <row r="783" spans="1:5" x14ac:dyDescent="0.35">
      <c r="A783" s="7">
        <v>782</v>
      </c>
      <c r="B783" s="2">
        <v>44599</v>
      </c>
      <c r="C783" s="4">
        <v>302.44636400000002</v>
      </c>
      <c r="D783" s="10">
        <f t="shared" si="24"/>
        <v>303.91369620000006</v>
      </c>
      <c r="E783" s="7">
        <f t="shared" si="25"/>
        <v>303.16755591002419</v>
      </c>
    </row>
    <row r="784" spans="1:5" x14ac:dyDescent="0.35">
      <c r="A784" s="7">
        <v>783</v>
      </c>
      <c r="B784" s="2">
        <v>44600</v>
      </c>
      <c r="C784" s="4">
        <v>307.33302600000002</v>
      </c>
      <c r="D784" s="10">
        <f t="shared" si="24"/>
        <v>303.29703019999999</v>
      </c>
      <c r="E784" s="7">
        <f t="shared" si="25"/>
        <v>304.55604594001613</v>
      </c>
    </row>
    <row r="785" spans="1:5" x14ac:dyDescent="0.35">
      <c r="A785" s="7">
        <v>784</v>
      </c>
      <c r="B785" s="2">
        <v>44601</v>
      </c>
      <c r="C785" s="4">
        <v>310.66635600000001</v>
      </c>
      <c r="D785" s="10">
        <f t="shared" si="24"/>
        <v>305.05302840000002</v>
      </c>
      <c r="E785" s="7">
        <f t="shared" si="25"/>
        <v>306.59281596001074</v>
      </c>
    </row>
    <row r="786" spans="1:5" x14ac:dyDescent="0.35">
      <c r="A786" s="7">
        <v>785</v>
      </c>
      <c r="B786" s="2">
        <v>44602</v>
      </c>
      <c r="C786" s="4">
        <v>301.51636500000001</v>
      </c>
      <c r="D786" s="10">
        <f t="shared" si="24"/>
        <v>305.94702739999997</v>
      </c>
      <c r="E786" s="7">
        <f t="shared" si="25"/>
        <v>304.90066564000716</v>
      </c>
    </row>
    <row r="787" spans="1:5" x14ac:dyDescent="0.35">
      <c r="A787" s="7">
        <v>786</v>
      </c>
      <c r="B787" s="2">
        <v>44603</v>
      </c>
      <c r="C787" s="4">
        <v>286.66638</v>
      </c>
      <c r="D787" s="10">
        <f t="shared" si="24"/>
        <v>301.72569820000001</v>
      </c>
      <c r="E787" s="7">
        <f t="shared" si="25"/>
        <v>298.82257042667146</v>
      </c>
    </row>
    <row r="788" spans="1:5" x14ac:dyDescent="0.35">
      <c r="A788" s="7">
        <v>787</v>
      </c>
      <c r="B788" s="2">
        <v>44606</v>
      </c>
      <c r="C788" s="4">
        <v>291.91970800000001</v>
      </c>
      <c r="D788" s="10">
        <f t="shared" si="24"/>
        <v>299.62036699999999</v>
      </c>
      <c r="E788" s="7">
        <f t="shared" si="25"/>
        <v>296.52161628444765</v>
      </c>
    </row>
    <row r="789" spans="1:5" x14ac:dyDescent="0.35">
      <c r="A789" s="7">
        <v>788</v>
      </c>
      <c r="B789" s="2">
        <v>44607</v>
      </c>
      <c r="C789" s="4">
        <v>307.476359</v>
      </c>
      <c r="D789" s="10">
        <f t="shared" si="24"/>
        <v>299.64903360000005</v>
      </c>
      <c r="E789" s="7">
        <f t="shared" si="25"/>
        <v>300.17319718963176</v>
      </c>
    </row>
    <row r="790" spans="1:5" x14ac:dyDescent="0.35">
      <c r="A790" s="7">
        <v>789</v>
      </c>
      <c r="B790" s="2">
        <v>44608</v>
      </c>
      <c r="C790" s="4">
        <v>307.796359</v>
      </c>
      <c r="D790" s="10">
        <f t="shared" si="24"/>
        <v>299.0750342</v>
      </c>
      <c r="E790" s="7">
        <f t="shared" si="25"/>
        <v>302.71425112642117</v>
      </c>
    </row>
    <row r="791" spans="1:5" x14ac:dyDescent="0.35">
      <c r="A791" s="7">
        <v>790</v>
      </c>
      <c r="B791" s="2">
        <v>44609</v>
      </c>
      <c r="C791" s="4">
        <v>292.11637500000001</v>
      </c>
      <c r="D791" s="10">
        <f t="shared" si="24"/>
        <v>297.1950362</v>
      </c>
      <c r="E791" s="7">
        <f t="shared" si="25"/>
        <v>299.18162575094749</v>
      </c>
    </row>
    <row r="792" spans="1:5" x14ac:dyDescent="0.35">
      <c r="A792" s="7">
        <v>791</v>
      </c>
      <c r="B792" s="2">
        <v>44610</v>
      </c>
      <c r="C792" s="4">
        <v>285.65971400000001</v>
      </c>
      <c r="D792" s="10">
        <f t="shared" si="24"/>
        <v>296.99370299999998</v>
      </c>
      <c r="E792" s="7">
        <f t="shared" si="25"/>
        <v>294.674321833965</v>
      </c>
    </row>
    <row r="793" spans="1:5" x14ac:dyDescent="0.35">
      <c r="A793" s="7">
        <v>792</v>
      </c>
      <c r="B793" s="2">
        <v>44614</v>
      </c>
      <c r="C793" s="4">
        <v>273.84305899999998</v>
      </c>
      <c r="D793" s="10">
        <f t="shared" si="24"/>
        <v>293.37837320000006</v>
      </c>
      <c r="E793" s="7">
        <f t="shared" si="25"/>
        <v>287.73056755597668</v>
      </c>
    </row>
    <row r="794" spans="1:5" x14ac:dyDescent="0.35">
      <c r="A794" s="7">
        <v>793</v>
      </c>
      <c r="B794" s="2">
        <v>44615</v>
      </c>
      <c r="C794" s="4">
        <v>254.679745</v>
      </c>
      <c r="D794" s="10">
        <f t="shared" si="24"/>
        <v>282.81905039999998</v>
      </c>
      <c r="E794" s="7">
        <f t="shared" si="25"/>
        <v>276.71362670398446</v>
      </c>
    </row>
    <row r="795" spans="1:5" x14ac:dyDescent="0.35">
      <c r="A795" s="7">
        <v>794</v>
      </c>
      <c r="B795" s="2">
        <v>44616</v>
      </c>
      <c r="C795" s="4">
        <v>266.92306600000001</v>
      </c>
      <c r="D795" s="10">
        <f t="shared" si="24"/>
        <v>274.64439179999999</v>
      </c>
      <c r="E795" s="7">
        <f t="shared" si="25"/>
        <v>273.45010646932303</v>
      </c>
    </row>
    <row r="796" spans="1:5" x14ac:dyDescent="0.35">
      <c r="A796" s="7">
        <v>795</v>
      </c>
      <c r="B796" s="2">
        <v>44617</v>
      </c>
      <c r="C796" s="4">
        <v>269.95639699999998</v>
      </c>
      <c r="D796" s="10">
        <f t="shared" si="24"/>
        <v>270.21239619999994</v>
      </c>
      <c r="E796" s="7">
        <f t="shared" si="25"/>
        <v>272.28553664621535</v>
      </c>
    </row>
    <row r="797" spans="1:5" x14ac:dyDescent="0.35">
      <c r="A797" s="7">
        <v>796</v>
      </c>
      <c r="B797" s="2">
        <v>44620</v>
      </c>
      <c r="C797" s="4">
        <v>290.14304299999998</v>
      </c>
      <c r="D797" s="10">
        <f t="shared" si="24"/>
        <v>271.10906199999999</v>
      </c>
      <c r="E797" s="7">
        <f t="shared" si="25"/>
        <v>278.2380387641436</v>
      </c>
    </row>
    <row r="798" spans="1:5" x14ac:dyDescent="0.35">
      <c r="A798" s="7">
        <v>797</v>
      </c>
      <c r="B798" s="2">
        <v>44621</v>
      </c>
      <c r="C798" s="4">
        <v>288.12304499999999</v>
      </c>
      <c r="D798" s="10">
        <f t="shared" si="24"/>
        <v>273.96505919999998</v>
      </c>
      <c r="E798" s="7">
        <f t="shared" si="25"/>
        <v>281.53304084276238</v>
      </c>
    </row>
    <row r="799" spans="1:5" x14ac:dyDescent="0.35">
      <c r="A799" s="7">
        <v>798</v>
      </c>
      <c r="B799" s="2">
        <v>44622</v>
      </c>
      <c r="C799" s="4">
        <v>293.29637300000002</v>
      </c>
      <c r="D799" s="10">
        <f t="shared" si="24"/>
        <v>281.68838480000005</v>
      </c>
      <c r="E799" s="7">
        <f t="shared" si="25"/>
        <v>285.45415156184163</v>
      </c>
    </row>
    <row r="800" spans="1:5" x14ac:dyDescent="0.35">
      <c r="A800" s="7">
        <v>799</v>
      </c>
      <c r="B800" s="2">
        <v>44623</v>
      </c>
      <c r="C800" s="4">
        <v>279.76305400000001</v>
      </c>
      <c r="D800" s="10">
        <f t="shared" si="24"/>
        <v>284.25638240000001</v>
      </c>
      <c r="E800" s="7">
        <f t="shared" si="25"/>
        <v>283.55711904122779</v>
      </c>
    </row>
    <row r="801" spans="1:5" x14ac:dyDescent="0.35">
      <c r="A801" s="7">
        <v>800</v>
      </c>
      <c r="B801" s="2">
        <v>44624</v>
      </c>
      <c r="C801" s="4">
        <v>279.42972099999997</v>
      </c>
      <c r="D801" s="10">
        <f t="shared" si="24"/>
        <v>286.15104719999999</v>
      </c>
      <c r="E801" s="7">
        <f t="shared" si="25"/>
        <v>282.18131969415185</v>
      </c>
    </row>
    <row r="802" spans="1:5" x14ac:dyDescent="0.35">
      <c r="A802" s="7">
        <v>801</v>
      </c>
      <c r="B802" s="2">
        <v>44627</v>
      </c>
      <c r="C802" s="4">
        <v>268.19306499999999</v>
      </c>
      <c r="D802" s="10">
        <f t="shared" si="24"/>
        <v>281.76105159999997</v>
      </c>
      <c r="E802" s="7">
        <f t="shared" si="25"/>
        <v>277.51856812943458</v>
      </c>
    </row>
    <row r="803" spans="1:5" x14ac:dyDescent="0.35">
      <c r="A803" s="7">
        <v>802</v>
      </c>
      <c r="B803" s="2">
        <v>44628</v>
      </c>
      <c r="C803" s="4">
        <v>274.79972500000002</v>
      </c>
      <c r="D803" s="10">
        <f t="shared" si="24"/>
        <v>279.09638760000001</v>
      </c>
      <c r="E803" s="7">
        <f t="shared" si="25"/>
        <v>276.61228708628971</v>
      </c>
    </row>
    <row r="804" spans="1:5" x14ac:dyDescent="0.35">
      <c r="A804" s="7">
        <v>803</v>
      </c>
      <c r="B804" s="2">
        <v>44629</v>
      </c>
      <c r="C804" s="4">
        <v>286.32304699999997</v>
      </c>
      <c r="D804" s="10">
        <f t="shared" si="24"/>
        <v>277.70172239999999</v>
      </c>
      <c r="E804" s="7">
        <f t="shared" si="25"/>
        <v>279.84920705752648</v>
      </c>
    </row>
    <row r="805" spans="1:5" x14ac:dyDescent="0.35">
      <c r="A805" s="7">
        <v>804</v>
      </c>
      <c r="B805" s="2">
        <v>44630</v>
      </c>
      <c r="C805" s="4">
        <v>279.43305400000003</v>
      </c>
      <c r="D805" s="10">
        <f t="shared" si="24"/>
        <v>277.63572240000002</v>
      </c>
      <c r="E805" s="7">
        <f t="shared" si="25"/>
        <v>279.71048937168433</v>
      </c>
    </row>
    <row r="806" spans="1:5" x14ac:dyDescent="0.35">
      <c r="A806" s="7">
        <v>805</v>
      </c>
      <c r="B806" s="2">
        <v>44631</v>
      </c>
      <c r="C806" s="4">
        <v>265.11640199999999</v>
      </c>
      <c r="D806" s="10">
        <f t="shared" si="24"/>
        <v>274.77305859999996</v>
      </c>
      <c r="E806" s="7">
        <f t="shared" si="25"/>
        <v>274.8457935811229</v>
      </c>
    </row>
    <row r="807" spans="1:5" x14ac:dyDescent="0.35">
      <c r="A807" s="7">
        <v>806</v>
      </c>
      <c r="B807" s="2">
        <v>44634</v>
      </c>
      <c r="C807" s="4">
        <v>255.456411</v>
      </c>
      <c r="D807" s="10">
        <f t="shared" si="24"/>
        <v>272.22572780000002</v>
      </c>
      <c r="E807" s="7">
        <f t="shared" si="25"/>
        <v>268.38266605408194</v>
      </c>
    </row>
    <row r="808" spans="1:5" x14ac:dyDescent="0.35">
      <c r="A808" s="7">
        <v>807</v>
      </c>
      <c r="B808" s="2">
        <v>44635</v>
      </c>
      <c r="C808" s="4">
        <v>267.29639900000001</v>
      </c>
      <c r="D808" s="10">
        <f t="shared" si="24"/>
        <v>270.7250626</v>
      </c>
      <c r="E808" s="7">
        <f t="shared" si="25"/>
        <v>268.02057703605465</v>
      </c>
    </row>
    <row r="809" spans="1:5" x14ac:dyDescent="0.35">
      <c r="A809" s="7">
        <v>808</v>
      </c>
      <c r="B809" s="2">
        <v>44636</v>
      </c>
      <c r="C809" s="4">
        <v>280.07638700000001</v>
      </c>
      <c r="D809" s="10">
        <f t="shared" si="24"/>
        <v>269.47573060000002</v>
      </c>
      <c r="E809" s="7">
        <f t="shared" si="25"/>
        <v>272.03918035736979</v>
      </c>
    </row>
    <row r="810" spans="1:5" x14ac:dyDescent="0.35">
      <c r="A810" s="7">
        <v>809</v>
      </c>
      <c r="B810" s="2">
        <v>44637</v>
      </c>
      <c r="C810" s="4">
        <v>290.53304300000002</v>
      </c>
      <c r="D810" s="10">
        <f t="shared" si="24"/>
        <v>271.69572840000001</v>
      </c>
      <c r="E810" s="7">
        <f t="shared" si="25"/>
        <v>278.20380123824657</v>
      </c>
    </row>
    <row r="811" spans="1:5" x14ac:dyDescent="0.35">
      <c r="A811" s="7">
        <v>810</v>
      </c>
      <c r="B811" s="2">
        <v>44638</v>
      </c>
      <c r="C811" s="4">
        <v>301.79636499999998</v>
      </c>
      <c r="D811" s="10">
        <f t="shared" si="24"/>
        <v>279.03172099999995</v>
      </c>
      <c r="E811" s="7">
        <f t="shared" si="25"/>
        <v>286.06798915883104</v>
      </c>
    </row>
    <row r="812" spans="1:5" x14ac:dyDescent="0.35">
      <c r="A812" s="7">
        <v>811</v>
      </c>
      <c r="B812" s="2">
        <v>44641</v>
      </c>
      <c r="C812" s="4">
        <v>307.05302599999999</v>
      </c>
      <c r="D812" s="10">
        <f t="shared" si="24"/>
        <v>289.351044</v>
      </c>
      <c r="E812" s="7">
        <f t="shared" si="25"/>
        <v>293.06300143922073</v>
      </c>
    </row>
    <row r="813" spans="1:5" x14ac:dyDescent="0.35">
      <c r="A813" s="7">
        <v>812</v>
      </c>
      <c r="B813" s="2">
        <v>44642</v>
      </c>
      <c r="C813" s="4">
        <v>331.32633499999997</v>
      </c>
      <c r="D813" s="10">
        <f t="shared" si="24"/>
        <v>302.15703120000001</v>
      </c>
      <c r="E813" s="7">
        <f t="shared" si="25"/>
        <v>305.81744595948049</v>
      </c>
    </row>
    <row r="814" spans="1:5" x14ac:dyDescent="0.35">
      <c r="A814" s="7">
        <v>813</v>
      </c>
      <c r="B814" s="2">
        <v>44643</v>
      </c>
      <c r="C814" s="4">
        <v>333.03633400000001</v>
      </c>
      <c r="D814" s="10">
        <f t="shared" si="24"/>
        <v>312.74902060000005</v>
      </c>
      <c r="E814" s="7">
        <f t="shared" si="25"/>
        <v>314.89040863965369</v>
      </c>
    </row>
    <row r="815" spans="1:5" x14ac:dyDescent="0.35">
      <c r="A815" s="7">
        <v>814</v>
      </c>
      <c r="B815" s="2">
        <v>44644</v>
      </c>
      <c r="C815" s="4">
        <v>337.97299500000003</v>
      </c>
      <c r="D815" s="10">
        <f t="shared" si="24"/>
        <v>322.237011</v>
      </c>
      <c r="E815" s="7">
        <f t="shared" si="25"/>
        <v>322.58460409310248</v>
      </c>
    </row>
    <row r="816" spans="1:5" x14ac:dyDescent="0.35">
      <c r="A816" s="7">
        <v>815</v>
      </c>
      <c r="B816" s="2">
        <v>44645</v>
      </c>
      <c r="C816" s="4">
        <v>336.87966299999999</v>
      </c>
      <c r="D816" s="10">
        <f t="shared" si="24"/>
        <v>329.25367059999996</v>
      </c>
      <c r="E816" s="7">
        <f t="shared" si="25"/>
        <v>327.34962372873497</v>
      </c>
    </row>
    <row r="817" spans="1:5" x14ac:dyDescent="0.35">
      <c r="A817" s="7">
        <v>816</v>
      </c>
      <c r="B817" s="2">
        <v>44648</v>
      </c>
      <c r="C817" s="4">
        <v>363.946303</v>
      </c>
      <c r="D817" s="10">
        <f t="shared" si="24"/>
        <v>340.63232599999998</v>
      </c>
      <c r="E817" s="7">
        <f t="shared" si="25"/>
        <v>339.54851681915665</v>
      </c>
    </row>
    <row r="818" spans="1:5" x14ac:dyDescent="0.35">
      <c r="A818" s="7">
        <v>817</v>
      </c>
      <c r="B818" s="2">
        <v>44649</v>
      </c>
      <c r="C818" s="4">
        <v>366.52296699999999</v>
      </c>
      <c r="D818" s="10">
        <f t="shared" si="24"/>
        <v>347.67165239999997</v>
      </c>
      <c r="E818" s="7">
        <f t="shared" si="25"/>
        <v>348.54000021277113</v>
      </c>
    </row>
    <row r="819" spans="1:5" x14ac:dyDescent="0.35">
      <c r="A819" s="7">
        <v>818</v>
      </c>
      <c r="B819" s="2">
        <v>44650</v>
      </c>
      <c r="C819" s="4">
        <v>364.66296899999998</v>
      </c>
      <c r="D819" s="10">
        <f t="shared" si="24"/>
        <v>353.99697939999999</v>
      </c>
      <c r="E819" s="7">
        <f t="shared" si="25"/>
        <v>353.91432314184743</v>
      </c>
    </row>
    <row r="820" spans="1:5" x14ac:dyDescent="0.35">
      <c r="A820" s="7">
        <v>819</v>
      </c>
      <c r="B820" s="2">
        <v>44651</v>
      </c>
      <c r="C820" s="4">
        <v>359.19964099999999</v>
      </c>
      <c r="D820" s="10">
        <f t="shared" si="24"/>
        <v>358.2423086</v>
      </c>
      <c r="E820" s="7">
        <f t="shared" si="25"/>
        <v>355.67609576123164</v>
      </c>
    </row>
    <row r="821" spans="1:5" x14ac:dyDescent="0.35">
      <c r="A821" s="7">
        <v>820</v>
      </c>
      <c r="B821" s="2">
        <v>44652</v>
      </c>
      <c r="C821" s="4">
        <v>361.52963799999998</v>
      </c>
      <c r="D821" s="10">
        <f t="shared" si="24"/>
        <v>363.17230359999996</v>
      </c>
      <c r="E821" s="7">
        <f t="shared" si="25"/>
        <v>357.62727650748775</v>
      </c>
    </row>
    <row r="822" spans="1:5" x14ac:dyDescent="0.35">
      <c r="A822" s="7">
        <v>821</v>
      </c>
      <c r="B822" s="2">
        <v>44655</v>
      </c>
      <c r="C822" s="4">
        <v>381.81628499999999</v>
      </c>
      <c r="D822" s="10">
        <f t="shared" si="24"/>
        <v>366.74629999999996</v>
      </c>
      <c r="E822" s="7">
        <f t="shared" si="25"/>
        <v>365.69027933832518</v>
      </c>
    </row>
    <row r="823" spans="1:5" x14ac:dyDescent="0.35">
      <c r="A823" s="7">
        <v>822</v>
      </c>
      <c r="B823" s="2">
        <v>44656</v>
      </c>
      <c r="C823" s="4">
        <v>363.75297</v>
      </c>
      <c r="D823" s="10">
        <f t="shared" si="24"/>
        <v>366.19230060000001</v>
      </c>
      <c r="E823" s="7">
        <f t="shared" si="25"/>
        <v>365.04450955888348</v>
      </c>
    </row>
    <row r="824" spans="1:5" x14ac:dyDescent="0.35">
      <c r="A824" s="7">
        <v>823</v>
      </c>
      <c r="B824" s="2">
        <v>44657</v>
      </c>
      <c r="C824" s="4">
        <v>348.58631800000001</v>
      </c>
      <c r="D824" s="10">
        <f t="shared" si="24"/>
        <v>362.97697040000003</v>
      </c>
      <c r="E824" s="7">
        <f t="shared" si="25"/>
        <v>359.55844570592234</v>
      </c>
    </row>
    <row r="825" spans="1:5" x14ac:dyDescent="0.35">
      <c r="A825" s="7">
        <v>824</v>
      </c>
      <c r="B825" s="2">
        <v>44658</v>
      </c>
      <c r="C825" s="4">
        <v>352.419648</v>
      </c>
      <c r="D825" s="10">
        <f t="shared" si="24"/>
        <v>361.62097180000001</v>
      </c>
      <c r="E825" s="7">
        <f t="shared" si="25"/>
        <v>357.17884647061493</v>
      </c>
    </row>
    <row r="826" spans="1:5" x14ac:dyDescent="0.35">
      <c r="A826" s="7">
        <v>825</v>
      </c>
      <c r="B826" s="2">
        <v>44659</v>
      </c>
      <c r="C826" s="4">
        <v>341.82965799999999</v>
      </c>
      <c r="D826" s="10">
        <f t="shared" si="24"/>
        <v>357.68097580000006</v>
      </c>
      <c r="E826" s="7">
        <f t="shared" si="25"/>
        <v>352.06245031374328</v>
      </c>
    </row>
    <row r="827" spans="1:5" x14ac:dyDescent="0.35">
      <c r="A827" s="7">
        <v>826</v>
      </c>
      <c r="B827" s="2">
        <v>44662</v>
      </c>
      <c r="C827" s="4">
        <v>325.30967500000003</v>
      </c>
      <c r="D827" s="10">
        <f t="shared" si="24"/>
        <v>346.37965379999997</v>
      </c>
      <c r="E827" s="7">
        <f t="shared" si="25"/>
        <v>343.14485854249557</v>
      </c>
    </row>
    <row r="828" spans="1:5" x14ac:dyDescent="0.35">
      <c r="A828" s="7">
        <v>827</v>
      </c>
      <c r="B828" s="2">
        <v>44663</v>
      </c>
      <c r="C828" s="4">
        <v>328.98300399999999</v>
      </c>
      <c r="D828" s="10">
        <f t="shared" si="24"/>
        <v>339.42566059999996</v>
      </c>
      <c r="E828" s="7">
        <f t="shared" si="25"/>
        <v>338.42424036166375</v>
      </c>
    </row>
    <row r="829" spans="1:5" x14ac:dyDescent="0.35">
      <c r="A829" s="7">
        <v>828</v>
      </c>
      <c r="B829" s="2">
        <v>44664</v>
      </c>
      <c r="C829" s="4">
        <v>340.78965899999997</v>
      </c>
      <c r="D829" s="10">
        <f t="shared" si="24"/>
        <v>337.86632879999996</v>
      </c>
      <c r="E829" s="7">
        <f t="shared" si="25"/>
        <v>339.21271324110916</v>
      </c>
    </row>
    <row r="830" spans="1:5" x14ac:dyDescent="0.35">
      <c r="A830" s="7">
        <v>829</v>
      </c>
      <c r="B830" s="2">
        <v>44665</v>
      </c>
      <c r="C830" s="4">
        <v>328.33300500000001</v>
      </c>
      <c r="D830" s="10">
        <f t="shared" si="24"/>
        <v>333.04900020000002</v>
      </c>
      <c r="E830" s="7">
        <f t="shared" si="25"/>
        <v>335.58614382740609</v>
      </c>
    </row>
    <row r="831" spans="1:5" x14ac:dyDescent="0.35">
      <c r="A831" s="7">
        <v>830</v>
      </c>
      <c r="B831" s="2">
        <v>44669</v>
      </c>
      <c r="C831" s="4">
        <v>334.76299899999998</v>
      </c>
      <c r="D831" s="10">
        <f t="shared" si="24"/>
        <v>331.63566839999999</v>
      </c>
      <c r="E831" s="7">
        <f t="shared" si="25"/>
        <v>335.3117622182707</v>
      </c>
    </row>
    <row r="832" spans="1:5" x14ac:dyDescent="0.35">
      <c r="A832" s="7">
        <v>831</v>
      </c>
      <c r="B832" s="2">
        <v>44670</v>
      </c>
      <c r="C832" s="4">
        <v>342.71632399999999</v>
      </c>
      <c r="D832" s="10">
        <f t="shared" si="24"/>
        <v>335.11699820000001</v>
      </c>
      <c r="E832" s="7">
        <f t="shared" si="25"/>
        <v>337.77994947884713</v>
      </c>
    </row>
    <row r="833" spans="1:5" x14ac:dyDescent="0.35">
      <c r="A833" s="7">
        <v>832</v>
      </c>
      <c r="B833" s="2">
        <v>44671</v>
      </c>
      <c r="C833" s="4">
        <v>325.73300799999998</v>
      </c>
      <c r="D833" s="10">
        <f t="shared" si="24"/>
        <v>334.46699899999999</v>
      </c>
      <c r="E833" s="7">
        <f t="shared" si="25"/>
        <v>333.76430231923143</v>
      </c>
    </row>
    <row r="834" spans="1:5" x14ac:dyDescent="0.35">
      <c r="A834" s="7">
        <v>833</v>
      </c>
      <c r="B834" s="2">
        <v>44672</v>
      </c>
      <c r="C834" s="4">
        <v>336.25966399999999</v>
      </c>
      <c r="D834" s="10">
        <f t="shared" si="24"/>
        <v>333.56099999999998</v>
      </c>
      <c r="E834" s="7">
        <f t="shared" si="25"/>
        <v>334.5960895461543</v>
      </c>
    </row>
    <row r="835" spans="1:5" x14ac:dyDescent="0.35">
      <c r="A835" s="7">
        <v>834</v>
      </c>
      <c r="B835" s="2">
        <v>44673</v>
      </c>
      <c r="C835" s="4">
        <v>335.01633199999998</v>
      </c>
      <c r="D835" s="10">
        <f t="shared" si="24"/>
        <v>334.89766539999994</v>
      </c>
      <c r="E835" s="7">
        <f t="shared" si="25"/>
        <v>334.73617036410286</v>
      </c>
    </row>
    <row r="836" spans="1:5" x14ac:dyDescent="0.35">
      <c r="A836" s="7">
        <v>835</v>
      </c>
      <c r="B836" s="2">
        <v>44676</v>
      </c>
      <c r="C836" s="4">
        <v>332.673001</v>
      </c>
      <c r="D836" s="10">
        <f t="shared" si="24"/>
        <v>334.47966579999991</v>
      </c>
      <c r="E836" s="7">
        <f t="shared" si="25"/>
        <v>334.04844724273528</v>
      </c>
    </row>
    <row r="837" spans="1:5" x14ac:dyDescent="0.35">
      <c r="A837" s="7">
        <v>836</v>
      </c>
      <c r="B837" s="2">
        <v>44677</v>
      </c>
      <c r="C837" s="4">
        <v>292.13970799999998</v>
      </c>
      <c r="D837" s="10">
        <f t="shared" si="24"/>
        <v>324.36434259999999</v>
      </c>
      <c r="E837" s="7">
        <f t="shared" si="25"/>
        <v>320.07886749515683</v>
      </c>
    </row>
    <row r="838" spans="1:5" x14ac:dyDescent="0.35">
      <c r="A838" s="7">
        <v>837</v>
      </c>
      <c r="B838" s="2">
        <v>44678</v>
      </c>
      <c r="C838" s="4">
        <v>293.83637299999998</v>
      </c>
      <c r="D838" s="10">
        <f t="shared" si="24"/>
        <v>317.98501559999994</v>
      </c>
      <c r="E838" s="7">
        <f t="shared" si="25"/>
        <v>311.33136933010456</v>
      </c>
    </row>
    <row r="839" spans="1:5" x14ac:dyDescent="0.35">
      <c r="A839" s="7">
        <v>838</v>
      </c>
      <c r="B839" s="2">
        <v>44679</v>
      </c>
      <c r="C839" s="4">
        <v>292.503041</v>
      </c>
      <c r="D839" s="10">
        <f t="shared" ref="D839:D902" si="26">+AVERAGE(C835:C839)</f>
        <v>309.23369100000002</v>
      </c>
      <c r="E839" s="7">
        <f t="shared" si="25"/>
        <v>305.05525988673639</v>
      </c>
    </row>
    <row r="840" spans="1:5" x14ac:dyDescent="0.35">
      <c r="A840" s="7">
        <v>839</v>
      </c>
      <c r="B840" s="2">
        <v>44680</v>
      </c>
      <c r="C840" s="4">
        <v>290.25304299999999</v>
      </c>
      <c r="D840" s="10">
        <f t="shared" si="26"/>
        <v>300.28103320000002</v>
      </c>
      <c r="E840" s="7">
        <f t="shared" si="25"/>
        <v>300.12118759115765</v>
      </c>
    </row>
    <row r="841" spans="1:5" x14ac:dyDescent="0.35">
      <c r="A841" s="7">
        <v>840</v>
      </c>
      <c r="B841" s="2">
        <v>44683</v>
      </c>
      <c r="C841" s="4">
        <v>300.97969899999998</v>
      </c>
      <c r="D841" s="10">
        <f t="shared" si="26"/>
        <v>293.94237279999999</v>
      </c>
      <c r="E841" s="7">
        <f t="shared" ref="E841:E904" si="27">+C841*$K$1+E840*(1-$K$1)</f>
        <v>300.4073580607718</v>
      </c>
    </row>
    <row r="842" spans="1:5" x14ac:dyDescent="0.35">
      <c r="A842" s="7">
        <v>841</v>
      </c>
      <c r="B842" s="2">
        <v>44684</v>
      </c>
      <c r="C842" s="4">
        <v>303.08303000000001</v>
      </c>
      <c r="D842" s="10">
        <f t="shared" si="26"/>
        <v>296.13103719999998</v>
      </c>
      <c r="E842" s="7">
        <f t="shared" si="27"/>
        <v>301.29924870718122</v>
      </c>
    </row>
    <row r="843" spans="1:5" x14ac:dyDescent="0.35">
      <c r="A843" s="7">
        <v>842</v>
      </c>
      <c r="B843" s="2">
        <v>44685</v>
      </c>
      <c r="C843" s="4">
        <v>317.53968200000003</v>
      </c>
      <c r="D843" s="10">
        <f t="shared" si="26"/>
        <v>300.87169899999998</v>
      </c>
      <c r="E843" s="7">
        <f t="shared" si="27"/>
        <v>306.71272647145418</v>
      </c>
    </row>
    <row r="844" spans="1:5" x14ac:dyDescent="0.35">
      <c r="A844" s="7">
        <v>843</v>
      </c>
      <c r="B844" s="2">
        <v>44686</v>
      </c>
      <c r="C844" s="4">
        <v>291.09304200000003</v>
      </c>
      <c r="D844" s="10">
        <f t="shared" si="26"/>
        <v>300.58969919999998</v>
      </c>
      <c r="E844" s="7">
        <f t="shared" si="27"/>
        <v>301.50616498096946</v>
      </c>
    </row>
    <row r="845" spans="1:5" x14ac:dyDescent="0.35">
      <c r="A845" s="7">
        <v>844</v>
      </c>
      <c r="B845" s="2">
        <v>44687</v>
      </c>
      <c r="C845" s="4">
        <v>288.549711</v>
      </c>
      <c r="D845" s="10">
        <f t="shared" si="26"/>
        <v>300.24903280000001</v>
      </c>
      <c r="E845" s="7">
        <f t="shared" si="27"/>
        <v>297.18734698731299</v>
      </c>
    </row>
    <row r="846" spans="1:5" x14ac:dyDescent="0.35">
      <c r="A846" s="7">
        <v>845</v>
      </c>
      <c r="B846" s="2">
        <v>44690</v>
      </c>
      <c r="C846" s="4">
        <v>262.36973799999998</v>
      </c>
      <c r="D846" s="10">
        <f t="shared" si="26"/>
        <v>292.52704059999996</v>
      </c>
      <c r="E846" s="7">
        <f t="shared" si="27"/>
        <v>285.58147732487532</v>
      </c>
    </row>
    <row r="847" spans="1:5" x14ac:dyDescent="0.35">
      <c r="A847" s="7">
        <v>846</v>
      </c>
      <c r="B847" s="2">
        <v>44691</v>
      </c>
      <c r="C847" s="4">
        <v>266.679733</v>
      </c>
      <c r="D847" s="10">
        <f t="shared" si="26"/>
        <v>285.24638119999997</v>
      </c>
      <c r="E847" s="7">
        <f t="shared" si="27"/>
        <v>279.28089588325025</v>
      </c>
    </row>
    <row r="848" spans="1:5" x14ac:dyDescent="0.35">
      <c r="A848" s="7">
        <v>847</v>
      </c>
      <c r="B848" s="2">
        <v>44692</v>
      </c>
      <c r="C848" s="4">
        <v>244.66642200000001</v>
      </c>
      <c r="D848" s="10">
        <f t="shared" si="26"/>
        <v>270.67172920000002</v>
      </c>
      <c r="E848" s="7">
        <f t="shared" si="27"/>
        <v>267.74273792216684</v>
      </c>
    </row>
    <row r="849" spans="1:5" x14ac:dyDescent="0.35">
      <c r="A849" s="7">
        <v>848</v>
      </c>
      <c r="B849" s="2">
        <v>44693</v>
      </c>
      <c r="C849" s="4">
        <v>242.66642400000001</v>
      </c>
      <c r="D849" s="10">
        <f t="shared" si="26"/>
        <v>260.98640560000001</v>
      </c>
      <c r="E849" s="7">
        <f t="shared" si="27"/>
        <v>259.38396661477793</v>
      </c>
    </row>
    <row r="850" spans="1:5" x14ac:dyDescent="0.35">
      <c r="A850" s="7">
        <v>849</v>
      </c>
      <c r="B850" s="2">
        <v>44694</v>
      </c>
      <c r="C850" s="4">
        <v>256.529743</v>
      </c>
      <c r="D850" s="10">
        <f t="shared" si="26"/>
        <v>254.58241200000003</v>
      </c>
      <c r="E850" s="7">
        <f t="shared" si="27"/>
        <v>258.43255874318533</v>
      </c>
    </row>
    <row r="851" spans="1:5" x14ac:dyDescent="0.35">
      <c r="A851" s="7">
        <v>850</v>
      </c>
      <c r="B851" s="2">
        <v>44697</v>
      </c>
      <c r="C851" s="4">
        <v>241.456425</v>
      </c>
      <c r="D851" s="10">
        <f t="shared" si="26"/>
        <v>250.39974940000002</v>
      </c>
      <c r="E851" s="7">
        <f t="shared" si="27"/>
        <v>252.77384749545689</v>
      </c>
    </row>
    <row r="852" spans="1:5" x14ac:dyDescent="0.35">
      <c r="A852" s="7">
        <v>851</v>
      </c>
      <c r="B852" s="2">
        <v>44698</v>
      </c>
      <c r="C852" s="4">
        <v>253.86974599999999</v>
      </c>
      <c r="D852" s="10">
        <f t="shared" si="26"/>
        <v>247.83775199999999</v>
      </c>
      <c r="E852" s="7">
        <f t="shared" si="27"/>
        <v>253.13914699697128</v>
      </c>
    </row>
    <row r="853" spans="1:5" x14ac:dyDescent="0.35">
      <c r="A853" s="7">
        <v>852</v>
      </c>
      <c r="B853" s="2">
        <v>44699</v>
      </c>
      <c r="C853" s="4">
        <v>236.60309699999999</v>
      </c>
      <c r="D853" s="10">
        <f t="shared" si="26"/>
        <v>246.22508699999997</v>
      </c>
      <c r="E853" s="7">
        <f t="shared" si="27"/>
        <v>247.62713033131419</v>
      </c>
    </row>
    <row r="854" spans="1:5" x14ac:dyDescent="0.35">
      <c r="A854" s="7">
        <v>853</v>
      </c>
      <c r="B854" s="2">
        <v>44700</v>
      </c>
      <c r="C854" s="4">
        <v>236.473097</v>
      </c>
      <c r="D854" s="10">
        <f t="shared" si="26"/>
        <v>244.9864216</v>
      </c>
      <c r="E854" s="7">
        <f t="shared" si="27"/>
        <v>243.90911922087614</v>
      </c>
    </row>
    <row r="855" spans="1:5" x14ac:dyDescent="0.35">
      <c r="A855" s="7">
        <v>854</v>
      </c>
      <c r="B855" s="2">
        <v>44701</v>
      </c>
      <c r="C855" s="4">
        <v>221.299779</v>
      </c>
      <c r="D855" s="10">
        <f t="shared" si="26"/>
        <v>237.94042879999998</v>
      </c>
      <c r="E855" s="7">
        <f t="shared" si="27"/>
        <v>236.3726724805841</v>
      </c>
    </row>
    <row r="856" spans="1:5" x14ac:dyDescent="0.35">
      <c r="A856" s="7">
        <v>855</v>
      </c>
      <c r="B856" s="2">
        <v>44704</v>
      </c>
      <c r="C856" s="4">
        <v>224.966442</v>
      </c>
      <c r="D856" s="10">
        <f t="shared" si="26"/>
        <v>234.64243219999997</v>
      </c>
      <c r="E856" s="7">
        <f t="shared" si="27"/>
        <v>232.57059565372273</v>
      </c>
    </row>
    <row r="857" spans="1:5" x14ac:dyDescent="0.35">
      <c r="A857" s="7">
        <v>856</v>
      </c>
      <c r="B857" s="2">
        <v>44705</v>
      </c>
      <c r="C857" s="4">
        <v>209.38645700000001</v>
      </c>
      <c r="D857" s="10">
        <f t="shared" si="26"/>
        <v>225.74577439999999</v>
      </c>
      <c r="E857" s="7">
        <f t="shared" si="27"/>
        <v>224.84254943581516</v>
      </c>
    </row>
    <row r="858" spans="1:5" x14ac:dyDescent="0.35">
      <c r="A858" s="7">
        <v>857</v>
      </c>
      <c r="B858" s="2">
        <v>44706</v>
      </c>
      <c r="C858" s="4">
        <v>219.59978000000001</v>
      </c>
      <c r="D858" s="10">
        <f t="shared" si="26"/>
        <v>222.345111</v>
      </c>
      <c r="E858" s="7">
        <f t="shared" si="27"/>
        <v>223.0949596238768</v>
      </c>
    </row>
    <row r="859" spans="1:5" x14ac:dyDescent="0.35">
      <c r="A859" s="7">
        <v>858</v>
      </c>
      <c r="B859" s="2">
        <v>44707</v>
      </c>
      <c r="C859" s="4">
        <v>235.909764</v>
      </c>
      <c r="D859" s="10">
        <f t="shared" si="26"/>
        <v>222.23244439999999</v>
      </c>
      <c r="E859" s="7">
        <f t="shared" si="27"/>
        <v>227.36656108258455</v>
      </c>
    </row>
    <row r="860" spans="1:5" x14ac:dyDescent="0.35">
      <c r="A860" s="7">
        <v>859</v>
      </c>
      <c r="B860" s="2">
        <v>44708</v>
      </c>
      <c r="C860" s="4">
        <v>253.20974699999999</v>
      </c>
      <c r="D860" s="10">
        <f t="shared" si="26"/>
        <v>228.61443799999998</v>
      </c>
      <c r="E860" s="7">
        <f t="shared" si="27"/>
        <v>235.9809563883897</v>
      </c>
    </row>
    <row r="861" spans="1:5" x14ac:dyDescent="0.35">
      <c r="A861" s="7">
        <v>860</v>
      </c>
      <c r="B861" s="2">
        <v>44712</v>
      </c>
      <c r="C861" s="4">
        <v>252.75308100000001</v>
      </c>
      <c r="D861" s="10">
        <f t="shared" si="26"/>
        <v>234.1717658</v>
      </c>
      <c r="E861" s="7">
        <f t="shared" si="27"/>
        <v>241.57166459225982</v>
      </c>
    </row>
    <row r="862" spans="1:5" x14ac:dyDescent="0.35">
      <c r="A862" s="7">
        <v>861</v>
      </c>
      <c r="B862" s="2">
        <v>44713</v>
      </c>
      <c r="C862" s="4">
        <v>246.78975299999999</v>
      </c>
      <c r="D862" s="10">
        <f t="shared" si="26"/>
        <v>241.65242499999999</v>
      </c>
      <c r="E862" s="7">
        <f t="shared" si="27"/>
        <v>243.3110273948399</v>
      </c>
    </row>
    <row r="863" spans="1:5" x14ac:dyDescent="0.35">
      <c r="A863" s="7">
        <v>862</v>
      </c>
      <c r="B863" s="2">
        <v>44714</v>
      </c>
      <c r="C863" s="4">
        <v>258.33307500000001</v>
      </c>
      <c r="D863" s="10">
        <f t="shared" si="26"/>
        <v>249.39908399999999</v>
      </c>
      <c r="E863" s="7">
        <f t="shared" si="27"/>
        <v>248.31837659655997</v>
      </c>
    </row>
    <row r="864" spans="1:5" x14ac:dyDescent="0.35">
      <c r="A864" s="7">
        <v>863</v>
      </c>
      <c r="B864" s="2">
        <v>44715</v>
      </c>
      <c r="C864" s="4">
        <v>234.51643200000001</v>
      </c>
      <c r="D864" s="10">
        <f t="shared" si="26"/>
        <v>249.12041760000002</v>
      </c>
      <c r="E864" s="7">
        <f t="shared" si="27"/>
        <v>243.71772839770668</v>
      </c>
    </row>
    <row r="865" spans="1:5" x14ac:dyDescent="0.35">
      <c r="A865" s="7">
        <v>864</v>
      </c>
      <c r="B865" s="2">
        <v>44718</v>
      </c>
      <c r="C865" s="4">
        <v>238.27976200000001</v>
      </c>
      <c r="D865" s="10">
        <f t="shared" si="26"/>
        <v>246.13442059999997</v>
      </c>
      <c r="E865" s="7">
        <f t="shared" si="27"/>
        <v>241.90507293180445</v>
      </c>
    </row>
    <row r="866" spans="1:5" x14ac:dyDescent="0.35">
      <c r="A866" s="7">
        <v>865</v>
      </c>
      <c r="B866" s="2">
        <v>44719</v>
      </c>
      <c r="C866" s="4">
        <v>238.886428</v>
      </c>
      <c r="D866" s="10">
        <f t="shared" si="26"/>
        <v>243.36109000000002</v>
      </c>
      <c r="E866" s="7">
        <f t="shared" si="27"/>
        <v>240.89885795453631</v>
      </c>
    </row>
    <row r="867" spans="1:5" x14ac:dyDescent="0.35">
      <c r="A867" s="7">
        <v>866</v>
      </c>
      <c r="B867" s="2">
        <v>44720</v>
      </c>
      <c r="C867" s="4">
        <v>241.86642499999999</v>
      </c>
      <c r="D867" s="10">
        <f t="shared" si="26"/>
        <v>242.37642439999999</v>
      </c>
      <c r="E867" s="7">
        <f t="shared" si="27"/>
        <v>241.22138030302423</v>
      </c>
    </row>
    <row r="868" spans="1:5" x14ac:dyDescent="0.35">
      <c r="A868" s="7">
        <v>867</v>
      </c>
      <c r="B868" s="2">
        <v>44721</v>
      </c>
      <c r="C868" s="4">
        <v>239.70642699999999</v>
      </c>
      <c r="D868" s="10">
        <f t="shared" si="26"/>
        <v>238.65109480000001</v>
      </c>
      <c r="E868" s="7">
        <f t="shared" si="27"/>
        <v>240.71639586868284</v>
      </c>
    </row>
    <row r="869" spans="1:5" x14ac:dyDescent="0.35">
      <c r="A869" s="7">
        <v>868</v>
      </c>
      <c r="B869" s="2">
        <v>44722</v>
      </c>
      <c r="C869" s="4">
        <v>232.22976800000001</v>
      </c>
      <c r="D869" s="10">
        <f t="shared" si="26"/>
        <v>238.19376200000002</v>
      </c>
      <c r="E869" s="7">
        <f t="shared" si="27"/>
        <v>237.88751991245525</v>
      </c>
    </row>
    <row r="870" spans="1:5" x14ac:dyDescent="0.35">
      <c r="A870" s="7">
        <v>869</v>
      </c>
      <c r="B870" s="2">
        <v>44725</v>
      </c>
      <c r="C870" s="4">
        <v>215.73645099999999</v>
      </c>
      <c r="D870" s="10">
        <f t="shared" si="26"/>
        <v>233.68509979999999</v>
      </c>
      <c r="E870" s="7">
        <f t="shared" si="27"/>
        <v>230.50383027497017</v>
      </c>
    </row>
    <row r="871" spans="1:5" x14ac:dyDescent="0.35">
      <c r="A871" s="7">
        <v>870</v>
      </c>
      <c r="B871" s="2">
        <v>44726</v>
      </c>
      <c r="C871" s="4">
        <v>220.889779</v>
      </c>
      <c r="D871" s="10">
        <f t="shared" si="26"/>
        <v>230.08577</v>
      </c>
      <c r="E871" s="7">
        <f t="shared" si="27"/>
        <v>227.29914651664677</v>
      </c>
    </row>
    <row r="872" spans="1:5" x14ac:dyDescent="0.35">
      <c r="A872" s="7">
        <v>871</v>
      </c>
      <c r="B872" s="2">
        <v>44727</v>
      </c>
      <c r="C872" s="4">
        <v>232.99976699999999</v>
      </c>
      <c r="D872" s="10">
        <f t="shared" si="26"/>
        <v>228.31243839999996</v>
      </c>
      <c r="E872" s="7">
        <f t="shared" si="27"/>
        <v>229.19935334443119</v>
      </c>
    </row>
    <row r="873" spans="1:5" x14ac:dyDescent="0.35">
      <c r="A873" s="7">
        <v>872</v>
      </c>
      <c r="B873" s="2">
        <v>44728</v>
      </c>
      <c r="C873" s="4">
        <v>213.09978699999999</v>
      </c>
      <c r="D873" s="10">
        <f t="shared" si="26"/>
        <v>222.99111039999997</v>
      </c>
      <c r="E873" s="7">
        <f t="shared" si="27"/>
        <v>223.83283122962081</v>
      </c>
    </row>
    <row r="874" spans="1:5" x14ac:dyDescent="0.35">
      <c r="A874" s="7">
        <v>873</v>
      </c>
      <c r="B874" s="2">
        <v>44729</v>
      </c>
      <c r="C874" s="4">
        <v>216.759783</v>
      </c>
      <c r="D874" s="10">
        <f t="shared" si="26"/>
        <v>219.89711339999999</v>
      </c>
      <c r="E874" s="7">
        <f t="shared" si="27"/>
        <v>221.4751484864139</v>
      </c>
    </row>
    <row r="875" spans="1:5" x14ac:dyDescent="0.35">
      <c r="A875" s="7">
        <v>874</v>
      </c>
      <c r="B875" s="2">
        <v>44733</v>
      </c>
      <c r="C875" s="4">
        <v>237.03643</v>
      </c>
      <c r="D875" s="10">
        <f t="shared" si="26"/>
        <v>224.15710920000001</v>
      </c>
      <c r="E875" s="7">
        <f t="shared" si="27"/>
        <v>226.66224232427595</v>
      </c>
    </row>
    <row r="876" spans="1:5" x14ac:dyDescent="0.35">
      <c r="A876" s="7">
        <v>875</v>
      </c>
      <c r="B876" s="2">
        <v>44734</v>
      </c>
      <c r="C876" s="4">
        <v>236.086431</v>
      </c>
      <c r="D876" s="10">
        <f t="shared" si="26"/>
        <v>227.19643959999999</v>
      </c>
      <c r="E876" s="7">
        <f t="shared" si="27"/>
        <v>229.8036385495173</v>
      </c>
    </row>
    <row r="877" spans="1:5" x14ac:dyDescent="0.35">
      <c r="A877" s="7">
        <v>876</v>
      </c>
      <c r="B877" s="2">
        <v>44735</v>
      </c>
      <c r="C877" s="4">
        <v>235.06976499999999</v>
      </c>
      <c r="D877" s="10">
        <f t="shared" si="26"/>
        <v>227.61043919999997</v>
      </c>
      <c r="E877" s="7">
        <f t="shared" si="27"/>
        <v>231.55901403301155</v>
      </c>
    </row>
    <row r="878" spans="1:5" x14ac:dyDescent="0.35">
      <c r="A878" s="7">
        <v>877</v>
      </c>
      <c r="B878" s="2">
        <v>44736</v>
      </c>
      <c r="C878" s="4">
        <v>245.70642100000001</v>
      </c>
      <c r="D878" s="10">
        <f t="shared" si="26"/>
        <v>234.13176600000003</v>
      </c>
      <c r="E878" s="7">
        <f t="shared" si="27"/>
        <v>236.27481635534104</v>
      </c>
    </row>
    <row r="879" spans="1:5" x14ac:dyDescent="0.35">
      <c r="A879" s="7">
        <v>878</v>
      </c>
      <c r="B879" s="2">
        <v>44739</v>
      </c>
      <c r="C879" s="4">
        <v>244.91975500000001</v>
      </c>
      <c r="D879" s="10">
        <f t="shared" si="26"/>
        <v>239.7637604</v>
      </c>
      <c r="E879" s="7">
        <f t="shared" si="27"/>
        <v>239.15646257022738</v>
      </c>
    </row>
    <row r="880" spans="1:5" x14ac:dyDescent="0.35">
      <c r="A880" s="7">
        <v>879</v>
      </c>
      <c r="B880" s="2">
        <v>44740</v>
      </c>
      <c r="C880" s="4">
        <v>232.66310100000001</v>
      </c>
      <c r="D880" s="10">
        <f t="shared" si="26"/>
        <v>238.88909459999999</v>
      </c>
      <c r="E880" s="7">
        <f t="shared" si="27"/>
        <v>236.99200871348495</v>
      </c>
    </row>
    <row r="881" spans="1:5" x14ac:dyDescent="0.35">
      <c r="A881" s="7">
        <v>880</v>
      </c>
      <c r="B881" s="2">
        <v>44741</v>
      </c>
      <c r="C881" s="4">
        <v>228.48977199999999</v>
      </c>
      <c r="D881" s="10">
        <f t="shared" si="26"/>
        <v>237.36976279999999</v>
      </c>
      <c r="E881" s="7">
        <f t="shared" si="27"/>
        <v>234.15792980898996</v>
      </c>
    </row>
    <row r="882" spans="1:5" x14ac:dyDescent="0.35">
      <c r="A882" s="7">
        <v>881</v>
      </c>
      <c r="B882" s="2">
        <v>44742</v>
      </c>
      <c r="C882" s="4">
        <v>224.47310899999999</v>
      </c>
      <c r="D882" s="10">
        <f t="shared" si="26"/>
        <v>235.25043160000001</v>
      </c>
      <c r="E882" s="7">
        <f t="shared" si="27"/>
        <v>230.92965620599333</v>
      </c>
    </row>
    <row r="883" spans="1:5" x14ac:dyDescent="0.35">
      <c r="A883" s="7">
        <v>882</v>
      </c>
      <c r="B883" s="2">
        <v>44743</v>
      </c>
      <c r="C883" s="4">
        <v>227.26310599999999</v>
      </c>
      <c r="D883" s="10">
        <f t="shared" si="26"/>
        <v>231.56176859999999</v>
      </c>
      <c r="E883" s="7">
        <f t="shared" si="27"/>
        <v>229.70747280399556</v>
      </c>
    </row>
    <row r="884" spans="1:5" x14ac:dyDescent="0.35">
      <c r="A884" s="7">
        <v>883</v>
      </c>
      <c r="B884" s="2">
        <v>44747</v>
      </c>
      <c r="C884" s="4">
        <v>233.06643399999999</v>
      </c>
      <c r="D884" s="10">
        <f t="shared" si="26"/>
        <v>229.1911044</v>
      </c>
      <c r="E884" s="7">
        <f t="shared" si="27"/>
        <v>230.82712653599705</v>
      </c>
    </row>
    <row r="885" spans="1:5" x14ac:dyDescent="0.35">
      <c r="A885" s="7">
        <v>884</v>
      </c>
      <c r="B885" s="2">
        <v>44748</v>
      </c>
      <c r="C885" s="4">
        <v>231.733102</v>
      </c>
      <c r="D885" s="10">
        <f t="shared" si="26"/>
        <v>229.00510460000001</v>
      </c>
      <c r="E885" s="7">
        <f t="shared" si="27"/>
        <v>231.12911835733138</v>
      </c>
    </row>
    <row r="886" spans="1:5" x14ac:dyDescent="0.35">
      <c r="A886" s="7">
        <v>885</v>
      </c>
      <c r="B886" s="2">
        <v>44749</v>
      </c>
      <c r="C886" s="4">
        <v>244.54308900000001</v>
      </c>
      <c r="D886" s="10">
        <f t="shared" si="26"/>
        <v>232.21576800000003</v>
      </c>
      <c r="E886" s="7">
        <f t="shared" si="27"/>
        <v>235.60044190488762</v>
      </c>
    </row>
    <row r="887" spans="1:5" x14ac:dyDescent="0.35">
      <c r="A887" s="7">
        <v>886</v>
      </c>
      <c r="B887" s="2">
        <v>44750</v>
      </c>
      <c r="C887" s="4">
        <v>250.76308299999999</v>
      </c>
      <c r="D887" s="10">
        <f t="shared" si="26"/>
        <v>237.47376279999997</v>
      </c>
      <c r="E887" s="7">
        <f t="shared" si="27"/>
        <v>240.65465560325842</v>
      </c>
    </row>
    <row r="888" spans="1:5" x14ac:dyDescent="0.35">
      <c r="A888" s="7">
        <v>887</v>
      </c>
      <c r="B888" s="2">
        <v>44753</v>
      </c>
      <c r="C888" s="4">
        <v>234.343099</v>
      </c>
      <c r="D888" s="10">
        <f t="shared" si="26"/>
        <v>238.8897614</v>
      </c>
      <c r="E888" s="7">
        <f t="shared" si="27"/>
        <v>238.55080340217228</v>
      </c>
    </row>
    <row r="889" spans="1:5" x14ac:dyDescent="0.35">
      <c r="A889" s="7">
        <v>888</v>
      </c>
      <c r="B889" s="2">
        <v>44754</v>
      </c>
      <c r="C889" s="4">
        <v>233.06976700000001</v>
      </c>
      <c r="D889" s="10">
        <f t="shared" si="26"/>
        <v>238.89042799999999</v>
      </c>
      <c r="E889" s="7">
        <f t="shared" si="27"/>
        <v>236.72379126811487</v>
      </c>
    </row>
    <row r="890" spans="1:5" x14ac:dyDescent="0.35">
      <c r="A890" s="7">
        <v>889</v>
      </c>
      <c r="B890" s="2">
        <v>44755</v>
      </c>
      <c r="C890" s="4">
        <v>237.03976299999999</v>
      </c>
      <c r="D890" s="10">
        <f t="shared" si="26"/>
        <v>239.9517602</v>
      </c>
      <c r="E890" s="7">
        <f t="shared" si="27"/>
        <v>236.82911517874325</v>
      </c>
    </row>
    <row r="891" spans="1:5" x14ac:dyDescent="0.35">
      <c r="A891" s="7">
        <v>890</v>
      </c>
      <c r="B891" s="2">
        <v>44756</v>
      </c>
      <c r="C891" s="4">
        <v>238.313095</v>
      </c>
      <c r="D891" s="10">
        <f t="shared" si="26"/>
        <v>238.70576139999997</v>
      </c>
      <c r="E891" s="7">
        <f t="shared" si="27"/>
        <v>237.32377511916218</v>
      </c>
    </row>
    <row r="892" spans="1:5" x14ac:dyDescent="0.35">
      <c r="A892" s="7">
        <v>891</v>
      </c>
      <c r="B892" s="2">
        <v>44757</v>
      </c>
      <c r="C892" s="4">
        <v>240.066427</v>
      </c>
      <c r="D892" s="10">
        <f t="shared" si="26"/>
        <v>236.56643020000001</v>
      </c>
      <c r="E892" s="7">
        <f t="shared" si="27"/>
        <v>238.23799241277482</v>
      </c>
    </row>
    <row r="893" spans="1:5" x14ac:dyDescent="0.35">
      <c r="A893" s="7">
        <v>892</v>
      </c>
      <c r="B893" s="2">
        <v>44760</v>
      </c>
      <c r="C893" s="4">
        <v>240.546426</v>
      </c>
      <c r="D893" s="10">
        <f t="shared" si="26"/>
        <v>237.8070956</v>
      </c>
      <c r="E893" s="7">
        <f t="shared" si="27"/>
        <v>239.00747027518324</v>
      </c>
    </row>
    <row r="894" spans="1:5" x14ac:dyDescent="0.35">
      <c r="A894" s="7">
        <v>893</v>
      </c>
      <c r="B894" s="2">
        <v>44761</v>
      </c>
      <c r="C894" s="4">
        <v>245.529754</v>
      </c>
      <c r="D894" s="10">
        <f t="shared" si="26"/>
        <v>240.299093</v>
      </c>
      <c r="E894" s="7">
        <f t="shared" si="27"/>
        <v>241.18156485012219</v>
      </c>
    </row>
    <row r="895" spans="1:5" x14ac:dyDescent="0.35">
      <c r="A895" s="7">
        <v>894</v>
      </c>
      <c r="B895" s="2">
        <v>44762</v>
      </c>
      <c r="C895" s="4">
        <v>247.499753</v>
      </c>
      <c r="D895" s="10">
        <f t="shared" si="26"/>
        <v>242.39109100000002</v>
      </c>
      <c r="E895" s="7">
        <f t="shared" si="27"/>
        <v>243.28762756674814</v>
      </c>
    </row>
    <row r="896" spans="1:5" x14ac:dyDescent="0.35">
      <c r="A896" s="7">
        <v>895</v>
      </c>
      <c r="B896" s="2">
        <v>44763</v>
      </c>
      <c r="C896" s="4">
        <v>271.70639499999999</v>
      </c>
      <c r="D896" s="10">
        <f t="shared" si="26"/>
        <v>249.069751</v>
      </c>
      <c r="E896" s="7">
        <f t="shared" si="27"/>
        <v>252.76055004449876</v>
      </c>
    </row>
    <row r="897" spans="1:5" x14ac:dyDescent="0.35">
      <c r="A897" s="7">
        <v>896</v>
      </c>
      <c r="B897" s="2">
        <v>44764</v>
      </c>
      <c r="C897" s="4">
        <v>272.24306100000001</v>
      </c>
      <c r="D897" s="10">
        <f t="shared" si="26"/>
        <v>255.50507779999998</v>
      </c>
      <c r="E897" s="7">
        <f t="shared" si="27"/>
        <v>259.25472036299919</v>
      </c>
    </row>
    <row r="898" spans="1:5" x14ac:dyDescent="0.35">
      <c r="A898" s="7">
        <v>897</v>
      </c>
      <c r="B898" s="2">
        <v>44767</v>
      </c>
      <c r="C898" s="4">
        <v>268.433065</v>
      </c>
      <c r="D898" s="10">
        <f t="shared" si="26"/>
        <v>261.08240560000002</v>
      </c>
      <c r="E898" s="7">
        <f t="shared" si="27"/>
        <v>262.31416857533281</v>
      </c>
    </row>
    <row r="899" spans="1:5" x14ac:dyDescent="0.35">
      <c r="A899" s="7">
        <v>898</v>
      </c>
      <c r="B899" s="2">
        <v>44768</v>
      </c>
      <c r="C899" s="4">
        <v>258.85974099999999</v>
      </c>
      <c r="D899" s="10">
        <f t="shared" si="26"/>
        <v>263.748403</v>
      </c>
      <c r="E899" s="7">
        <f t="shared" si="27"/>
        <v>261.16269271688856</v>
      </c>
    </row>
    <row r="900" spans="1:5" x14ac:dyDescent="0.35">
      <c r="A900" s="7">
        <v>899</v>
      </c>
      <c r="B900" s="2">
        <v>44769</v>
      </c>
      <c r="C900" s="4">
        <v>274.81972500000001</v>
      </c>
      <c r="D900" s="10">
        <f t="shared" si="26"/>
        <v>269.21239739999999</v>
      </c>
      <c r="E900" s="7">
        <f t="shared" si="27"/>
        <v>265.71503681125904</v>
      </c>
    </row>
    <row r="901" spans="1:5" x14ac:dyDescent="0.35">
      <c r="A901" s="7">
        <v>900</v>
      </c>
      <c r="B901" s="2">
        <v>44770</v>
      </c>
      <c r="C901" s="4">
        <v>280.899719</v>
      </c>
      <c r="D901" s="10">
        <f t="shared" si="26"/>
        <v>271.05106220000005</v>
      </c>
      <c r="E901" s="7">
        <f t="shared" si="27"/>
        <v>270.77659754083936</v>
      </c>
    </row>
    <row r="902" spans="1:5" x14ac:dyDescent="0.35">
      <c r="A902" s="7">
        <v>901</v>
      </c>
      <c r="B902" s="2">
        <v>44771</v>
      </c>
      <c r="C902" s="4">
        <v>297.14970299999999</v>
      </c>
      <c r="D902" s="10">
        <f t="shared" si="26"/>
        <v>276.03239059999999</v>
      </c>
      <c r="E902" s="7">
        <f t="shared" si="27"/>
        <v>279.5676326938929</v>
      </c>
    </row>
    <row r="903" spans="1:5" x14ac:dyDescent="0.35">
      <c r="A903" s="7">
        <v>902</v>
      </c>
      <c r="B903" s="2">
        <v>44774</v>
      </c>
      <c r="C903" s="4">
        <v>297.27636899999999</v>
      </c>
      <c r="D903" s="10">
        <f t="shared" ref="D903:D966" si="28">+AVERAGE(C899:C903)</f>
        <v>281.80105140000001</v>
      </c>
      <c r="E903" s="7">
        <f t="shared" si="27"/>
        <v>285.47054479592862</v>
      </c>
    </row>
    <row r="904" spans="1:5" x14ac:dyDescent="0.35">
      <c r="A904" s="7">
        <v>903</v>
      </c>
      <c r="B904" s="2">
        <v>44775</v>
      </c>
      <c r="C904" s="4">
        <v>300.586366</v>
      </c>
      <c r="D904" s="10">
        <f t="shared" si="28"/>
        <v>290.14637640000001</v>
      </c>
      <c r="E904" s="7">
        <f t="shared" si="27"/>
        <v>290.50915186395241</v>
      </c>
    </row>
    <row r="905" spans="1:5" x14ac:dyDescent="0.35">
      <c r="A905" s="7">
        <v>904</v>
      </c>
      <c r="B905" s="2">
        <v>44776</v>
      </c>
      <c r="C905" s="4">
        <v>307.39635900000002</v>
      </c>
      <c r="D905" s="10">
        <f t="shared" si="28"/>
        <v>296.66170320000003</v>
      </c>
      <c r="E905" s="7">
        <f t="shared" ref="E905:E968" si="29">+C905*$K$1+E904*(1-$K$1)</f>
        <v>296.13822090930159</v>
      </c>
    </row>
    <row r="906" spans="1:5" x14ac:dyDescent="0.35">
      <c r="A906" s="7">
        <v>905</v>
      </c>
      <c r="B906" s="2">
        <v>44777</v>
      </c>
      <c r="C906" s="4">
        <v>308.63302499999998</v>
      </c>
      <c r="D906" s="10">
        <f t="shared" si="28"/>
        <v>302.20836440000005</v>
      </c>
      <c r="E906" s="7">
        <f t="shared" si="29"/>
        <v>300.30315560620107</v>
      </c>
    </row>
    <row r="907" spans="1:5" x14ac:dyDescent="0.35">
      <c r="A907" s="7">
        <v>906</v>
      </c>
      <c r="B907" s="2">
        <v>44778</v>
      </c>
      <c r="C907" s="4">
        <v>288.169712</v>
      </c>
      <c r="D907" s="10">
        <f t="shared" si="28"/>
        <v>300.41236620000001</v>
      </c>
      <c r="E907" s="7">
        <f t="shared" si="29"/>
        <v>296.25867440413407</v>
      </c>
    </row>
    <row r="908" spans="1:5" x14ac:dyDescent="0.35">
      <c r="A908" s="7">
        <v>907</v>
      </c>
      <c r="B908" s="2">
        <v>44781</v>
      </c>
      <c r="C908" s="4">
        <v>290.42304300000001</v>
      </c>
      <c r="D908" s="10">
        <f t="shared" si="28"/>
        <v>299.04170099999999</v>
      </c>
      <c r="E908" s="7">
        <f t="shared" si="29"/>
        <v>294.31346393608942</v>
      </c>
    </row>
    <row r="909" spans="1:5" x14ac:dyDescent="0.35">
      <c r="A909" s="7">
        <v>908</v>
      </c>
      <c r="B909" s="2">
        <v>44782</v>
      </c>
      <c r="C909" s="4">
        <v>283.33305000000001</v>
      </c>
      <c r="D909" s="10">
        <f t="shared" si="28"/>
        <v>295.59103779999998</v>
      </c>
      <c r="E909" s="7">
        <f t="shared" si="29"/>
        <v>290.65332595739295</v>
      </c>
    </row>
    <row r="910" spans="1:5" x14ac:dyDescent="0.35">
      <c r="A910" s="7">
        <v>909</v>
      </c>
      <c r="B910" s="2">
        <v>44783</v>
      </c>
      <c r="C910" s="4">
        <v>294.35637200000002</v>
      </c>
      <c r="D910" s="10">
        <f t="shared" si="28"/>
        <v>292.98304039999999</v>
      </c>
      <c r="E910" s="7">
        <f t="shared" si="29"/>
        <v>291.88767463826201</v>
      </c>
    </row>
    <row r="911" spans="1:5" x14ac:dyDescent="0.35">
      <c r="A911" s="7">
        <v>910</v>
      </c>
      <c r="B911" s="2">
        <v>44784</v>
      </c>
      <c r="C911" s="4">
        <v>286.62971299999998</v>
      </c>
      <c r="D911" s="10">
        <f t="shared" si="28"/>
        <v>288.58237800000001</v>
      </c>
      <c r="E911" s="7">
        <f t="shared" si="29"/>
        <v>290.13502075884134</v>
      </c>
    </row>
    <row r="912" spans="1:5" x14ac:dyDescent="0.35">
      <c r="A912" s="7">
        <v>911</v>
      </c>
      <c r="B912" s="2">
        <v>44785</v>
      </c>
      <c r="C912" s="4">
        <v>300.02969999999999</v>
      </c>
      <c r="D912" s="10">
        <f t="shared" si="28"/>
        <v>290.95437559999999</v>
      </c>
      <c r="E912" s="7">
        <f t="shared" si="29"/>
        <v>293.43324717256087</v>
      </c>
    </row>
    <row r="913" spans="1:5" x14ac:dyDescent="0.35">
      <c r="A913" s="7">
        <v>912</v>
      </c>
      <c r="B913" s="2">
        <v>44788</v>
      </c>
      <c r="C913" s="4">
        <v>309.31969099999998</v>
      </c>
      <c r="D913" s="10">
        <f t="shared" si="28"/>
        <v>294.73370519999997</v>
      </c>
      <c r="E913" s="7">
        <f t="shared" si="29"/>
        <v>298.72872844837389</v>
      </c>
    </row>
    <row r="914" spans="1:5" x14ac:dyDescent="0.35">
      <c r="A914" s="7">
        <v>913</v>
      </c>
      <c r="B914" s="2">
        <v>44789</v>
      </c>
      <c r="C914" s="4">
        <v>306.56302699999998</v>
      </c>
      <c r="D914" s="10">
        <f t="shared" si="28"/>
        <v>299.37970059999998</v>
      </c>
      <c r="E914" s="7">
        <f t="shared" si="29"/>
        <v>301.34016129891592</v>
      </c>
    </row>
    <row r="915" spans="1:5" x14ac:dyDescent="0.35">
      <c r="A915" s="7">
        <v>914</v>
      </c>
      <c r="B915" s="2">
        <v>44790</v>
      </c>
      <c r="C915" s="4">
        <v>303.99636299999997</v>
      </c>
      <c r="D915" s="10">
        <f t="shared" si="28"/>
        <v>301.30769879999997</v>
      </c>
      <c r="E915" s="7">
        <f t="shared" si="29"/>
        <v>302.22556186594397</v>
      </c>
    </row>
    <row r="916" spans="1:5" x14ac:dyDescent="0.35">
      <c r="A916" s="7">
        <v>915</v>
      </c>
      <c r="B916" s="2">
        <v>44791</v>
      </c>
      <c r="C916" s="4">
        <v>302.86969699999997</v>
      </c>
      <c r="D916" s="10">
        <f t="shared" si="28"/>
        <v>304.55569559999992</v>
      </c>
      <c r="E916" s="7">
        <f t="shared" si="29"/>
        <v>302.44027357729601</v>
      </c>
    </row>
    <row r="917" spans="1:5" x14ac:dyDescent="0.35">
      <c r="A917" s="7">
        <v>916</v>
      </c>
      <c r="B917" s="2">
        <v>44792</v>
      </c>
      <c r="C917" s="4">
        <v>296.66636999999997</v>
      </c>
      <c r="D917" s="10">
        <f t="shared" si="28"/>
        <v>303.88302959999999</v>
      </c>
      <c r="E917" s="7">
        <f t="shared" si="29"/>
        <v>300.51563905153068</v>
      </c>
    </row>
    <row r="918" spans="1:5" x14ac:dyDescent="0.35">
      <c r="A918" s="7">
        <v>917</v>
      </c>
      <c r="B918" s="2">
        <v>44795</v>
      </c>
      <c r="C918" s="4">
        <v>289.91304300000002</v>
      </c>
      <c r="D918" s="10">
        <f t="shared" si="28"/>
        <v>300.00169999999997</v>
      </c>
      <c r="E918" s="7">
        <f t="shared" si="29"/>
        <v>296.98144036768713</v>
      </c>
    </row>
    <row r="919" spans="1:5" x14ac:dyDescent="0.35">
      <c r="A919" s="7">
        <v>918</v>
      </c>
      <c r="B919" s="2">
        <v>44796</v>
      </c>
      <c r="C919" s="4">
        <v>296.45303699999999</v>
      </c>
      <c r="D919" s="10">
        <f t="shared" si="28"/>
        <v>297.97970199999997</v>
      </c>
      <c r="E919" s="7">
        <f t="shared" si="29"/>
        <v>296.80530591179144</v>
      </c>
    </row>
    <row r="920" spans="1:5" x14ac:dyDescent="0.35">
      <c r="A920" s="7">
        <v>919</v>
      </c>
      <c r="B920" s="2">
        <v>44797</v>
      </c>
      <c r="C920" s="4">
        <v>297.09636999999998</v>
      </c>
      <c r="D920" s="10">
        <f t="shared" si="28"/>
        <v>296.59970340000001</v>
      </c>
      <c r="E920" s="7">
        <f t="shared" si="29"/>
        <v>296.90232727452764</v>
      </c>
    </row>
    <row r="921" spans="1:5" x14ac:dyDescent="0.35">
      <c r="A921" s="7">
        <v>920</v>
      </c>
      <c r="B921" s="2">
        <v>44798</v>
      </c>
      <c r="C921" s="4">
        <v>296.07</v>
      </c>
      <c r="D921" s="10">
        <f t="shared" si="28"/>
        <v>295.23976399999998</v>
      </c>
      <c r="E921" s="7">
        <f t="shared" si="29"/>
        <v>296.62488484968515</v>
      </c>
    </row>
    <row r="922" spans="1:5" x14ac:dyDescent="0.35">
      <c r="A922" s="7">
        <v>921</v>
      </c>
      <c r="B922" s="2">
        <v>44799</v>
      </c>
      <c r="C922" s="4">
        <v>288.08999999999997</v>
      </c>
      <c r="D922" s="10">
        <f t="shared" si="28"/>
        <v>293.52448999999996</v>
      </c>
      <c r="E922" s="7">
        <f t="shared" si="29"/>
        <v>293.77992323312344</v>
      </c>
    </row>
    <row r="923" spans="1:5" x14ac:dyDescent="0.35">
      <c r="A923" s="7">
        <v>922</v>
      </c>
      <c r="B923" s="2">
        <v>44802</v>
      </c>
      <c r="C923" s="4">
        <v>284.82</v>
      </c>
      <c r="D923" s="10">
        <f t="shared" si="28"/>
        <v>292.50588139999996</v>
      </c>
      <c r="E923" s="7">
        <f t="shared" si="29"/>
        <v>290.79328215541568</v>
      </c>
    </row>
    <row r="924" spans="1:5" x14ac:dyDescent="0.35">
      <c r="A924" s="7">
        <v>923</v>
      </c>
      <c r="B924" s="2">
        <v>44803</v>
      </c>
      <c r="C924" s="4">
        <v>277.7</v>
      </c>
      <c r="D924" s="10">
        <f t="shared" si="28"/>
        <v>288.75527399999999</v>
      </c>
      <c r="E924" s="7">
        <f t="shared" si="29"/>
        <v>286.4288547702771</v>
      </c>
    </row>
    <row r="925" spans="1:5" x14ac:dyDescent="0.35">
      <c r="A925" s="7">
        <v>924</v>
      </c>
      <c r="B925" s="2">
        <v>44804</v>
      </c>
      <c r="C925" s="4">
        <v>275.61</v>
      </c>
      <c r="D925" s="10">
        <f t="shared" si="28"/>
        <v>284.45799999999997</v>
      </c>
      <c r="E925" s="7">
        <f t="shared" si="29"/>
        <v>282.82256984685142</v>
      </c>
    </row>
    <row r="926" spans="1:5" x14ac:dyDescent="0.35">
      <c r="A926" s="7">
        <v>925</v>
      </c>
      <c r="B926" s="2">
        <v>44805</v>
      </c>
      <c r="C926" s="4">
        <v>277.16000000000003</v>
      </c>
      <c r="D926" s="10">
        <f t="shared" si="28"/>
        <v>280.67599999999999</v>
      </c>
      <c r="E926" s="7">
        <f t="shared" si="29"/>
        <v>280.93504656456764</v>
      </c>
    </row>
    <row r="927" spans="1:5" x14ac:dyDescent="0.35">
      <c r="A927" s="7">
        <v>926</v>
      </c>
      <c r="B927" s="2">
        <v>44806</v>
      </c>
      <c r="C927" s="4">
        <v>270.20999999999998</v>
      </c>
      <c r="D927" s="10">
        <f t="shared" si="28"/>
        <v>277.10000000000002</v>
      </c>
      <c r="E927" s="7">
        <f t="shared" si="29"/>
        <v>277.36003104304507</v>
      </c>
    </row>
    <row r="928" spans="1:5" x14ac:dyDescent="0.35">
      <c r="A928" s="7">
        <v>927</v>
      </c>
      <c r="B928" s="2">
        <v>44810</v>
      </c>
      <c r="C928" s="4">
        <v>274.42</v>
      </c>
      <c r="D928" s="10">
        <f t="shared" si="28"/>
        <v>275.02000000000004</v>
      </c>
      <c r="E928" s="7">
        <f t="shared" si="29"/>
        <v>276.38002069536338</v>
      </c>
    </row>
    <row r="929" spans="1:5" x14ac:dyDescent="0.35">
      <c r="A929" s="7">
        <v>928</v>
      </c>
      <c r="B929" s="2">
        <v>44811</v>
      </c>
      <c r="C929" s="4">
        <v>283.7</v>
      </c>
      <c r="D929" s="10">
        <f t="shared" si="28"/>
        <v>276.22000000000003</v>
      </c>
      <c r="E929" s="7">
        <f t="shared" si="29"/>
        <v>278.82001379690894</v>
      </c>
    </row>
    <row r="930" spans="1:5" x14ac:dyDescent="0.35">
      <c r="A930" s="7">
        <v>929</v>
      </c>
      <c r="B930" s="2">
        <v>44812</v>
      </c>
      <c r="C930" s="4">
        <v>289.26</v>
      </c>
      <c r="D930" s="10">
        <f t="shared" si="28"/>
        <v>278.95</v>
      </c>
      <c r="E930" s="7">
        <f t="shared" si="29"/>
        <v>282.30000919793929</v>
      </c>
    </row>
    <row r="931" spans="1:5" x14ac:dyDescent="0.35">
      <c r="A931" s="7">
        <v>930</v>
      </c>
      <c r="B931" s="2">
        <v>44813</v>
      </c>
      <c r="C931" s="4">
        <v>299.68</v>
      </c>
      <c r="D931" s="10">
        <f t="shared" si="28"/>
        <v>283.45400000000001</v>
      </c>
      <c r="E931" s="7">
        <f t="shared" si="29"/>
        <v>288.0933394652929</v>
      </c>
    </row>
    <row r="932" spans="1:5" x14ac:dyDescent="0.35">
      <c r="A932" s="7">
        <v>931</v>
      </c>
      <c r="B932" s="2">
        <v>44816</v>
      </c>
      <c r="C932" s="4">
        <v>304.42</v>
      </c>
      <c r="D932" s="10">
        <f t="shared" si="28"/>
        <v>290.29599999999999</v>
      </c>
      <c r="E932" s="7">
        <f t="shared" si="29"/>
        <v>293.53555964352859</v>
      </c>
    </row>
    <row r="933" spans="1:5" x14ac:dyDescent="0.35">
      <c r="A933" s="7">
        <v>932</v>
      </c>
      <c r="B933" s="2">
        <v>44817</v>
      </c>
      <c r="C933" s="4">
        <v>292.13</v>
      </c>
      <c r="D933" s="10">
        <f t="shared" si="28"/>
        <v>293.83800000000002</v>
      </c>
      <c r="E933" s="7">
        <f t="shared" si="29"/>
        <v>293.06703976235241</v>
      </c>
    </row>
    <row r="934" spans="1:5" x14ac:dyDescent="0.35">
      <c r="A934" s="7">
        <v>933</v>
      </c>
      <c r="B934" s="2">
        <v>44818</v>
      </c>
      <c r="C934" s="4">
        <v>302.61</v>
      </c>
      <c r="D934" s="10">
        <f t="shared" si="28"/>
        <v>297.62000000000006</v>
      </c>
      <c r="E934" s="7">
        <f t="shared" si="29"/>
        <v>296.24802650823494</v>
      </c>
    </row>
    <row r="935" spans="1:5" x14ac:dyDescent="0.35">
      <c r="A935" s="7">
        <v>934</v>
      </c>
      <c r="B935" s="2">
        <v>44819</v>
      </c>
      <c r="C935" s="4">
        <v>303.75</v>
      </c>
      <c r="D935" s="10">
        <f t="shared" si="28"/>
        <v>300.51800000000003</v>
      </c>
      <c r="E935" s="7">
        <f t="shared" si="29"/>
        <v>298.7486843388233</v>
      </c>
    </row>
    <row r="936" spans="1:5" x14ac:dyDescent="0.35">
      <c r="A936" s="7">
        <v>935</v>
      </c>
      <c r="B936" s="2">
        <v>44820</v>
      </c>
      <c r="C936" s="4">
        <v>303.35000000000002</v>
      </c>
      <c r="D936" s="10">
        <f t="shared" si="28"/>
        <v>301.25199999999995</v>
      </c>
      <c r="E936" s="7">
        <f t="shared" si="29"/>
        <v>300.28245622588224</v>
      </c>
    </row>
    <row r="937" spans="1:5" x14ac:dyDescent="0.35">
      <c r="A937" s="7">
        <v>936</v>
      </c>
      <c r="B937" s="2">
        <v>44823</v>
      </c>
      <c r="C937" s="4">
        <v>309.07</v>
      </c>
      <c r="D937" s="10">
        <f t="shared" si="28"/>
        <v>302.18200000000002</v>
      </c>
      <c r="E937" s="7">
        <f t="shared" si="29"/>
        <v>303.21163748392149</v>
      </c>
    </row>
    <row r="938" spans="1:5" x14ac:dyDescent="0.35">
      <c r="A938" s="7">
        <v>937</v>
      </c>
      <c r="B938" s="2">
        <v>44824</v>
      </c>
      <c r="C938" s="4">
        <v>308.73</v>
      </c>
      <c r="D938" s="10">
        <f t="shared" si="28"/>
        <v>305.50200000000001</v>
      </c>
      <c r="E938" s="7">
        <f t="shared" si="29"/>
        <v>305.05109165594769</v>
      </c>
    </row>
    <row r="939" spans="1:5" x14ac:dyDescent="0.35">
      <c r="A939" s="7">
        <v>938</v>
      </c>
      <c r="B939" s="2">
        <v>44825</v>
      </c>
      <c r="C939" s="4">
        <v>300.8</v>
      </c>
      <c r="D939" s="10">
        <f t="shared" si="28"/>
        <v>305.14</v>
      </c>
      <c r="E939" s="7">
        <f t="shared" si="29"/>
        <v>303.63406110396517</v>
      </c>
    </row>
    <row r="940" spans="1:5" x14ac:dyDescent="0.35">
      <c r="A940" s="7">
        <v>939</v>
      </c>
      <c r="B940" s="2">
        <v>44826</v>
      </c>
      <c r="C940" s="4">
        <v>288.58999999999997</v>
      </c>
      <c r="D940" s="10">
        <f t="shared" si="28"/>
        <v>302.108</v>
      </c>
      <c r="E940" s="7">
        <f t="shared" si="29"/>
        <v>298.61937406931008</v>
      </c>
    </row>
    <row r="941" spans="1:5" x14ac:dyDescent="0.35">
      <c r="A941" s="7">
        <v>940</v>
      </c>
      <c r="B941" s="2">
        <v>44827</v>
      </c>
      <c r="C941" s="4">
        <v>275.33</v>
      </c>
      <c r="D941" s="10">
        <f t="shared" si="28"/>
        <v>296.50399999999996</v>
      </c>
      <c r="E941" s="7">
        <f t="shared" si="29"/>
        <v>290.85624937954009</v>
      </c>
    </row>
    <row r="942" spans="1:5" x14ac:dyDescent="0.35">
      <c r="A942" s="7">
        <v>941</v>
      </c>
      <c r="B942" s="2">
        <v>44830</v>
      </c>
      <c r="C942" s="4">
        <v>276.01</v>
      </c>
      <c r="D942" s="10">
        <f t="shared" si="28"/>
        <v>289.89199999999994</v>
      </c>
      <c r="E942" s="7">
        <f t="shared" si="29"/>
        <v>285.90749958636007</v>
      </c>
    </row>
    <row r="943" spans="1:5" x14ac:dyDescent="0.35">
      <c r="A943" s="7">
        <v>942</v>
      </c>
      <c r="B943" s="2">
        <v>44831</v>
      </c>
      <c r="C943" s="4">
        <v>282.94</v>
      </c>
      <c r="D943" s="10">
        <f t="shared" si="28"/>
        <v>284.73400000000004</v>
      </c>
      <c r="E943" s="7">
        <f t="shared" si="29"/>
        <v>284.91833305757336</v>
      </c>
    </row>
    <row r="944" spans="1:5" x14ac:dyDescent="0.35">
      <c r="A944" s="7">
        <v>943</v>
      </c>
      <c r="B944" s="2">
        <v>44832</v>
      </c>
      <c r="C944" s="4">
        <v>287.81</v>
      </c>
      <c r="D944" s="10">
        <f t="shared" si="28"/>
        <v>282.13599999999997</v>
      </c>
      <c r="E944" s="7">
        <f t="shared" si="29"/>
        <v>285.88222203838222</v>
      </c>
    </row>
    <row r="945" spans="1:5" x14ac:dyDescent="0.35">
      <c r="A945" s="7">
        <v>944</v>
      </c>
      <c r="B945" s="2">
        <v>44833</v>
      </c>
      <c r="C945" s="4">
        <v>268.20999999999998</v>
      </c>
      <c r="D945" s="10">
        <f t="shared" si="28"/>
        <v>278.06</v>
      </c>
      <c r="E945" s="7">
        <f t="shared" si="29"/>
        <v>279.99148135892148</v>
      </c>
    </row>
    <row r="946" spans="1:5" x14ac:dyDescent="0.35">
      <c r="A946" s="7">
        <v>945</v>
      </c>
      <c r="B946" s="2">
        <v>44834</v>
      </c>
      <c r="C946" s="4">
        <v>265.25</v>
      </c>
      <c r="D946" s="10">
        <f t="shared" si="28"/>
        <v>276.04399999999998</v>
      </c>
      <c r="E946" s="7">
        <f t="shared" si="29"/>
        <v>275.077654239281</v>
      </c>
    </row>
    <row r="947" spans="1:5" x14ac:dyDescent="0.35">
      <c r="A947" s="7">
        <v>946</v>
      </c>
      <c r="B947" s="2">
        <v>44837</v>
      </c>
      <c r="C947" s="4">
        <v>242.4</v>
      </c>
      <c r="D947" s="10">
        <f t="shared" si="28"/>
        <v>269.322</v>
      </c>
      <c r="E947" s="7">
        <f t="shared" si="29"/>
        <v>264.18510282618735</v>
      </c>
    </row>
    <row r="948" spans="1:5" x14ac:dyDescent="0.35">
      <c r="A948" s="7">
        <v>947</v>
      </c>
      <c r="B948" s="2">
        <v>44838</v>
      </c>
      <c r="C948" s="4">
        <v>249.44</v>
      </c>
      <c r="D948" s="10">
        <f t="shared" si="28"/>
        <v>262.62200000000001</v>
      </c>
      <c r="E948" s="7">
        <f t="shared" si="29"/>
        <v>259.27006855079156</v>
      </c>
    </row>
    <row r="949" spans="1:5" x14ac:dyDescent="0.35">
      <c r="A949" s="7">
        <v>948</v>
      </c>
      <c r="B949" s="2">
        <v>44839</v>
      </c>
      <c r="C949" s="4">
        <v>240.81</v>
      </c>
      <c r="D949" s="10">
        <f t="shared" si="28"/>
        <v>253.22199999999998</v>
      </c>
      <c r="E949" s="7">
        <f t="shared" si="29"/>
        <v>253.1167123671944</v>
      </c>
    </row>
    <row r="950" spans="1:5" x14ac:dyDescent="0.35">
      <c r="A950" s="7">
        <v>949</v>
      </c>
      <c r="B950" s="2">
        <v>44840</v>
      </c>
      <c r="C950" s="4">
        <v>238.13</v>
      </c>
      <c r="D950" s="10">
        <f t="shared" si="28"/>
        <v>247.20599999999996</v>
      </c>
      <c r="E950" s="7">
        <f t="shared" si="29"/>
        <v>248.12114157812962</v>
      </c>
    </row>
    <row r="951" spans="1:5" x14ac:dyDescent="0.35">
      <c r="A951" s="7">
        <v>950</v>
      </c>
      <c r="B951" s="2">
        <v>44841</v>
      </c>
      <c r="C951" s="4">
        <v>223.07</v>
      </c>
      <c r="D951" s="10">
        <f t="shared" si="28"/>
        <v>238.77000000000004</v>
      </c>
      <c r="E951" s="7">
        <f t="shared" si="29"/>
        <v>239.77076105208641</v>
      </c>
    </row>
    <row r="952" spans="1:5" x14ac:dyDescent="0.35">
      <c r="A952" s="7">
        <v>951</v>
      </c>
      <c r="B952" s="2">
        <v>44844</v>
      </c>
      <c r="C952" s="4">
        <v>222.96</v>
      </c>
      <c r="D952" s="10">
        <f t="shared" si="28"/>
        <v>234.88200000000001</v>
      </c>
      <c r="E952" s="7">
        <f t="shared" si="29"/>
        <v>234.1671740347243</v>
      </c>
    </row>
    <row r="953" spans="1:5" x14ac:dyDescent="0.35">
      <c r="A953" s="7">
        <v>952</v>
      </c>
      <c r="B953" s="2">
        <v>44845</v>
      </c>
      <c r="C953" s="4">
        <v>216.5</v>
      </c>
      <c r="D953" s="10">
        <f t="shared" si="28"/>
        <v>228.29400000000001</v>
      </c>
      <c r="E953" s="7">
        <f t="shared" si="29"/>
        <v>228.27811602314955</v>
      </c>
    </row>
    <row r="954" spans="1:5" x14ac:dyDescent="0.35">
      <c r="A954" s="7">
        <v>953</v>
      </c>
      <c r="B954" s="2">
        <v>44846</v>
      </c>
      <c r="C954" s="4">
        <v>217.24</v>
      </c>
      <c r="D954" s="10">
        <f t="shared" si="28"/>
        <v>223.58</v>
      </c>
      <c r="E954" s="7">
        <f t="shared" si="29"/>
        <v>224.59874401543306</v>
      </c>
    </row>
    <row r="955" spans="1:5" x14ac:dyDescent="0.35">
      <c r="A955" s="7">
        <v>954</v>
      </c>
      <c r="B955" s="2">
        <v>44847</v>
      </c>
      <c r="C955" s="4">
        <v>221.72</v>
      </c>
      <c r="D955" s="10">
        <f t="shared" si="28"/>
        <v>220.298</v>
      </c>
      <c r="E955" s="7">
        <f t="shared" si="29"/>
        <v>223.63916267695538</v>
      </c>
    </row>
    <row r="956" spans="1:5" x14ac:dyDescent="0.35">
      <c r="A956" s="7">
        <v>955</v>
      </c>
      <c r="B956" s="2">
        <v>44848</v>
      </c>
      <c r="C956" s="4">
        <v>204.99</v>
      </c>
      <c r="D956" s="10">
        <f t="shared" si="28"/>
        <v>216.68200000000002</v>
      </c>
      <c r="E956" s="7">
        <f t="shared" si="29"/>
        <v>217.42277511797028</v>
      </c>
    </row>
    <row r="957" spans="1:5" x14ac:dyDescent="0.35">
      <c r="A957" s="7">
        <v>956</v>
      </c>
      <c r="B957" s="2">
        <v>44851</v>
      </c>
      <c r="C957" s="4">
        <v>219.35</v>
      </c>
      <c r="D957" s="10">
        <f t="shared" si="28"/>
        <v>215.95999999999998</v>
      </c>
      <c r="E957" s="7">
        <f t="shared" si="29"/>
        <v>218.06518341198017</v>
      </c>
    </row>
    <row r="958" spans="1:5" x14ac:dyDescent="0.35">
      <c r="A958" s="7">
        <v>957</v>
      </c>
      <c r="B958" s="2">
        <v>44852</v>
      </c>
      <c r="C958" s="4">
        <v>220.19</v>
      </c>
      <c r="D958" s="10">
        <f t="shared" si="28"/>
        <v>216.69800000000001</v>
      </c>
      <c r="E958" s="7">
        <f t="shared" si="29"/>
        <v>218.77345560798682</v>
      </c>
    </row>
    <row r="959" spans="1:5" x14ac:dyDescent="0.35">
      <c r="A959" s="7">
        <v>958</v>
      </c>
      <c r="B959" s="2">
        <v>44853</v>
      </c>
      <c r="C959" s="4">
        <v>222.04</v>
      </c>
      <c r="D959" s="10">
        <f t="shared" si="28"/>
        <v>217.65799999999999</v>
      </c>
      <c r="E959" s="7">
        <f t="shared" si="29"/>
        <v>219.86230373865789</v>
      </c>
    </row>
    <row r="960" spans="1:5" x14ac:dyDescent="0.35">
      <c r="A960" s="7">
        <v>959</v>
      </c>
      <c r="B960" s="2">
        <v>44854</v>
      </c>
      <c r="C960" s="4">
        <v>207.28</v>
      </c>
      <c r="D960" s="10">
        <f t="shared" si="28"/>
        <v>214.76999999999998</v>
      </c>
      <c r="E960" s="7">
        <f t="shared" si="29"/>
        <v>215.66820249243861</v>
      </c>
    </row>
    <row r="961" spans="1:5" x14ac:dyDescent="0.35">
      <c r="A961" s="7">
        <v>960</v>
      </c>
      <c r="B961" s="2">
        <v>44855</v>
      </c>
      <c r="C961" s="4">
        <v>214.44</v>
      </c>
      <c r="D961" s="10">
        <f t="shared" si="28"/>
        <v>216.66</v>
      </c>
      <c r="E961" s="7">
        <f t="shared" si="29"/>
        <v>215.25880166162574</v>
      </c>
    </row>
    <row r="962" spans="1:5" x14ac:dyDescent="0.35">
      <c r="A962" s="7">
        <v>961</v>
      </c>
      <c r="B962" s="2">
        <v>44858</v>
      </c>
      <c r="C962" s="4">
        <v>211.25</v>
      </c>
      <c r="D962" s="10">
        <f t="shared" si="28"/>
        <v>215.04000000000002</v>
      </c>
      <c r="E962" s="7">
        <f t="shared" si="29"/>
        <v>213.92253444108383</v>
      </c>
    </row>
    <row r="963" spans="1:5" x14ac:dyDescent="0.35">
      <c r="A963" s="7">
        <v>962</v>
      </c>
      <c r="B963" s="2">
        <v>44859</v>
      </c>
      <c r="C963" s="4">
        <v>222.41499999999999</v>
      </c>
      <c r="D963" s="10">
        <f t="shared" si="28"/>
        <v>215.48499999999999</v>
      </c>
      <c r="E963" s="7">
        <f t="shared" si="29"/>
        <v>216.75335629405589</v>
      </c>
    </row>
    <row r="964" spans="1:5" x14ac:dyDescent="0.35">
      <c r="A964" s="7">
        <v>963</v>
      </c>
      <c r="B964" s="2">
        <v>44860</v>
      </c>
      <c r="C964" s="4">
        <v>224.64</v>
      </c>
      <c r="D964" s="10">
        <f t="shared" si="28"/>
        <v>216.00500000000002</v>
      </c>
      <c r="E964" s="7">
        <f t="shared" si="29"/>
        <v>219.3822375293706</v>
      </c>
    </row>
    <row r="965" spans="1:5" x14ac:dyDescent="0.35">
      <c r="A965" s="7">
        <v>964</v>
      </c>
      <c r="B965" s="2">
        <v>44861</v>
      </c>
      <c r="C965" s="4">
        <v>225.09</v>
      </c>
      <c r="D965" s="10">
        <f t="shared" si="28"/>
        <v>219.56700000000001</v>
      </c>
      <c r="E965" s="7">
        <f t="shared" si="29"/>
        <v>221.28482501958041</v>
      </c>
    </row>
    <row r="966" spans="1:5" x14ac:dyDescent="0.35">
      <c r="A966" s="7">
        <v>965</v>
      </c>
      <c r="B966" s="2">
        <v>44862</v>
      </c>
      <c r="C966" s="4">
        <v>228.52</v>
      </c>
      <c r="D966" s="10">
        <f t="shared" si="28"/>
        <v>222.38299999999998</v>
      </c>
      <c r="E966" s="7">
        <f t="shared" si="29"/>
        <v>223.69655001305364</v>
      </c>
    </row>
    <row r="967" spans="1:5" x14ac:dyDescent="0.35">
      <c r="A967" s="7">
        <v>966</v>
      </c>
      <c r="B967" s="2">
        <v>44865</v>
      </c>
      <c r="C967" s="4">
        <v>227.54</v>
      </c>
      <c r="D967" s="10">
        <f t="shared" ref="D967:D1030" si="30">+AVERAGE(C963:C967)</f>
        <v>225.64099999999999</v>
      </c>
      <c r="E967" s="7">
        <f t="shared" si="29"/>
        <v>224.97770000870244</v>
      </c>
    </row>
    <row r="968" spans="1:5" x14ac:dyDescent="0.35">
      <c r="A968" s="7">
        <v>967</v>
      </c>
      <c r="B968" s="2">
        <v>44866</v>
      </c>
      <c r="C968" s="4">
        <v>227.82</v>
      </c>
      <c r="D968" s="10">
        <f t="shared" si="30"/>
        <v>226.72199999999998</v>
      </c>
      <c r="E968" s="7">
        <f t="shared" si="29"/>
        <v>225.92513333913499</v>
      </c>
    </row>
    <row r="969" spans="1:5" x14ac:dyDescent="0.35">
      <c r="A969" s="7">
        <v>968</v>
      </c>
      <c r="B969" s="2">
        <v>44867</v>
      </c>
      <c r="C969" s="4">
        <v>214.98</v>
      </c>
      <c r="D969" s="10">
        <f t="shared" si="30"/>
        <v>224.79000000000002</v>
      </c>
      <c r="E969" s="7">
        <f t="shared" ref="E969:E1032" si="31">+C969*$K$1+E968*(1-$K$1)</f>
        <v>222.27675555942335</v>
      </c>
    </row>
    <row r="970" spans="1:5" x14ac:dyDescent="0.35">
      <c r="A970" s="7">
        <v>969</v>
      </c>
      <c r="B970" s="2">
        <v>44868</v>
      </c>
      <c r="C970" s="4">
        <v>215.31</v>
      </c>
      <c r="D970" s="10">
        <f t="shared" si="30"/>
        <v>222.834</v>
      </c>
      <c r="E970" s="7">
        <f t="shared" si="31"/>
        <v>219.95450370628225</v>
      </c>
    </row>
    <row r="971" spans="1:5" x14ac:dyDescent="0.35">
      <c r="A971" s="7">
        <v>970</v>
      </c>
      <c r="B971" s="2">
        <v>44869</v>
      </c>
      <c r="C971" s="4">
        <v>207.47</v>
      </c>
      <c r="D971" s="10">
        <f t="shared" si="30"/>
        <v>218.62400000000002</v>
      </c>
      <c r="E971" s="7">
        <f t="shared" si="31"/>
        <v>215.79300247085484</v>
      </c>
    </row>
    <row r="972" spans="1:5" x14ac:dyDescent="0.35">
      <c r="A972" s="7">
        <v>971</v>
      </c>
      <c r="B972" s="2">
        <v>44872</v>
      </c>
      <c r="C972" s="4">
        <v>197.08</v>
      </c>
      <c r="D972" s="10">
        <f t="shared" si="30"/>
        <v>212.53199999999998</v>
      </c>
      <c r="E972" s="7">
        <f t="shared" si="31"/>
        <v>209.55533498056991</v>
      </c>
    </row>
    <row r="973" spans="1:5" x14ac:dyDescent="0.35">
      <c r="A973" s="7">
        <v>972</v>
      </c>
      <c r="B973" s="2">
        <v>44873</v>
      </c>
      <c r="C973" s="4">
        <v>191.3</v>
      </c>
      <c r="D973" s="10">
        <f t="shared" si="30"/>
        <v>205.22800000000001</v>
      </c>
      <c r="E973" s="7">
        <f t="shared" si="31"/>
        <v>203.47022332037994</v>
      </c>
    </row>
    <row r="974" spans="1:5" x14ac:dyDescent="0.35">
      <c r="A974" s="7">
        <v>973</v>
      </c>
      <c r="B974" s="2">
        <v>44874</v>
      </c>
      <c r="C974" s="4">
        <v>177.59</v>
      </c>
      <c r="D974" s="10">
        <f t="shared" si="30"/>
        <v>197.75000000000003</v>
      </c>
      <c r="E974" s="7">
        <f t="shared" si="31"/>
        <v>194.84348221358664</v>
      </c>
    </row>
    <row r="975" spans="1:5" x14ac:dyDescent="0.35">
      <c r="A975" s="7">
        <v>974</v>
      </c>
      <c r="B975" s="2">
        <v>44875</v>
      </c>
      <c r="C975" s="4">
        <v>190.72</v>
      </c>
      <c r="D975" s="10">
        <f t="shared" si="30"/>
        <v>192.83200000000002</v>
      </c>
      <c r="E975" s="7">
        <f t="shared" si="31"/>
        <v>193.46898814239111</v>
      </c>
    </row>
    <row r="976" spans="1:5" x14ac:dyDescent="0.35">
      <c r="A976" s="7">
        <v>975</v>
      </c>
      <c r="B976" s="2">
        <v>44876</v>
      </c>
      <c r="C976" s="4">
        <v>195.97</v>
      </c>
      <c r="D976" s="10">
        <f t="shared" si="30"/>
        <v>190.53200000000001</v>
      </c>
      <c r="E976" s="7">
        <f t="shared" si="31"/>
        <v>194.30265876159407</v>
      </c>
    </row>
    <row r="977" spans="1:5" x14ac:dyDescent="0.35">
      <c r="A977" s="7">
        <v>976</v>
      </c>
      <c r="B977" s="2">
        <v>44879</v>
      </c>
      <c r="C977" s="4">
        <v>190.95</v>
      </c>
      <c r="D977" s="10">
        <f t="shared" si="30"/>
        <v>189.30599999999998</v>
      </c>
      <c r="E977" s="7">
        <f t="shared" si="31"/>
        <v>193.18510584106275</v>
      </c>
    </row>
    <row r="978" spans="1:5" x14ac:dyDescent="0.35">
      <c r="A978" s="7">
        <v>977</v>
      </c>
      <c r="B978" s="2">
        <v>44880</v>
      </c>
      <c r="C978" s="4">
        <v>194.42</v>
      </c>
      <c r="D978" s="10">
        <f t="shared" si="30"/>
        <v>189.93</v>
      </c>
      <c r="E978" s="7">
        <f t="shared" si="31"/>
        <v>193.59673722737517</v>
      </c>
    </row>
    <row r="979" spans="1:5" x14ac:dyDescent="0.35">
      <c r="A979" s="7">
        <v>978</v>
      </c>
      <c r="B979" s="2">
        <v>44881</v>
      </c>
      <c r="C979" s="4">
        <v>186.92</v>
      </c>
      <c r="D979" s="10">
        <f t="shared" si="30"/>
        <v>191.79599999999999</v>
      </c>
      <c r="E979" s="7">
        <f t="shared" si="31"/>
        <v>191.37115815158347</v>
      </c>
    </row>
    <row r="980" spans="1:5" x14ac:dyDescent="0.35">
      <c r="A980" s="7">
        <v>979</v>
      </c>
      <c r="B980" s="2">
        <v>44882</v>
      </c>
      <c r="C980" s="4">
        <v>183.17</v>
      </c>
      <c r="D980" s="10">
        <f t="shared" si="30"/>
        <v>190.28599999999997</v>
      </c>
      <c r="E980" s="7">
        <f t="shared" si="31"/>
        <v>188.6374387677223</v>
      </c>
    </row>
    <row r="981" spans="1:5" x14ac:dyDescent="0.35">
      <c r="A981" s="7">
        <v>980</v>
      </c>
      <c r="B981" s="2">
        <v>44883</v>
      </c>
      <c r="C981" s="4">
        <v>180.19</v>
      </c>
      <c r="D981" s="10">
        <f t="shared" si="30"/>
        <v>187.12999999999997</v>
      </c>
      <c r="E981" s="7">
        <f t="shared" si="31"/>
        <v>185.82162584514822</v>
      </c>
    </row>
    <row r="982" spans="1:5" x14ac:dyDescent="0.35">
      <c r="A982" s="7">
        <v>981</v>
      </c>
      <c r="B982" s="2">
        <v>44886</v>
      </c>
      <c r="C982" s="4">
        <v>167.87</v>
      </c>
      <c r="D982" s="10">
        <f t="shared" si="30"/>
        <v>182.51400000000001</v>
      </c>
      <c r="E982" s="7">
        <f t="shared" si="31"/>
        <v>179.83775056343217</v>
      </c>
    </row>
    <row r="983" spans="1:5" x14ac:dyDescent="0.35">
      <c r="A983" s="7">
        <v>982</v>
      </c>
      <c r="B983" s="2">
        <v>44887</v>
      </c>
      <c r="C983" s="4">
        <v>169.91</v>
      </c>
      <c r="D983" s="10">
        <f t="shared" si="30"/>
        <v>177.61199999999999</v>
      </c>
      <c r="E983" s="7">
        <f t="shared" si="31"/>
        <v>176.52850037562146</v>
      </c>
    </row>
    <row r="984" spans="1:5" x14ac:dyDescent="0.35">
      <c r="A984" s="7">
        <v>983</v>
      </c>
      <c r="B984" s="2">
        <v>44888</v>
      </c>
      <c r="C984" s="4">
        <v>183.2</v>
      </c>
      <c r="D984" s="10">
        <f t="shared" si="30"/>
        <v>176.86799999999999</v>
      </c>
      <c r="E984" s="7">
        <f t="shared" si="31"/>
        <v>178.75233358374766</v>
      </c>
    </row>
    <row r="985" spans="1:5" x14ac:dyDescent="0.35">
      <c r="A985" s="7">
        <v>984</v>
      </c>
      <c r="B985" s="2">
        <v>44890</v>
      </c>
      <c r="C985" s="4">
        <v>182.86</v>
      </c>
      <c r="D985" s="10">
        <f t="shared" si="30"/>
        <v>176.80600000000001</v>
      </c>
      <c r="E985" s="7">
        <f t="shared" si="31"/>
        <v>180.12155572249844</v>
      </c>
    </row>
    <row r="986" spans="1:5" x14ac:dyDescent="0.35">
      <c r="A986" s="7">
        <v>985</v>
      </c>
      <c r="B986" s="2">
        <v>44893</v>
      </c>
      <c r="C986" s="4">
        <v>182.92</v>
      </c>
      <c r="D986" s="10">
        <f t="shared" si="30"/>
        <v>177.352</v>
      </c>
      <c r="E986" s="7">
        <f t="shared" si="31"/>
        <v>181.05437048166564</v>
      </c>
    </row>
    <row r="987" spans="1:5" x14ac:dyDescent="0.35">
      <c r="A987" s="7">
        <v>986</v>
      </c>
      <c r="B987" s="2">
        <v>44894</v>
      </c>
      <c r="C987" s="4">
        <v>180.83</v>
      </c>
      <c r="D987" s="10">
        <f t="shared" si="30"/>
        <v>179.94400000000002</v>
      </c>
      <c r="E987" s="7">
        <f t="shared" si="31"/>
        <v>180.97958032111046</v>
      </c>
    </row>
    <row r="988" spans="1:5" x14ac:dyDescent="0.35">
      <c r="A988" s="7">
        <v>987</v>
      </c>
      <c r="B988" s="2">
        <v>44895</v>
      </c>
      <c r="C988" s="4">
        <v>194.7</v>
      </c>
      <c r="D988" s="10">
        <f t="shared" si="30"/>
        <v>184.90199999999999</v>
      </c>
      <c r="E988" s="7">
        <f t="shared" si="31"/>
        <v>185.55305354740699</v>
      </c>
    </row>
    <row r="989" spans="1:5" x14ac:dyDescent="0.35">
      <c r="A989" s="7">
        <v>988</v>
      </c>
      <c r="B989" s="2">
        <v>44896</v>
      </c>
      <c r="C989" s="4">
        <v>194.7</v>
      </c>
      <c r="D989" s="10">
        <f t="shared" si="30"/>
        <v>187.202</v>
      </c>
      <c r="E989" s="7">
        <f t="shared" si="31"/>
        <v>188.60203569827132</v>
      </c>
    </row>
    <row r="990" spans="1:5" x14ac:dyDescent="0.35">
      <c r="A990" s="7">
        <v>989</v>
      </c>
      <c r="B990" s="2">
        <v>44897</v>
      </c>
      <c r="C990" s="4">
        <v>194.86</v>
      </c>
      <c r="D990" s="10">
        <f t="shared" si="30"/>
        <v>189.60200000000003</v>
      </c>
      <c r="E990" s="7">
        <f t="shared" si="31"/>
        <v>190.68802379884755</v>
      </c>
    </row>
    <row r="991" spans="1:5" x14ac:dyDescent="0.35">
      <c r="A991" s="7">
        <v>990</v>
      </c>
      <c r="B991" s="2">
        <v>44900</v>
      </c>
      <c r="C991" s="4">
        <v>182.45</v>
      </c>
      <c r="D991" s="10">
        <f t="shared" si="30"/>
        <v>189.50799999999998</v>
      </c>
      <c r="E991" s="7">
        <f t="shared" si="31"/>
        <v>187.94201586589838</v>
      </c>
    </row>
    <row r="992" spans="1:5" x14ac:dyDescent="0.35">
      <c r="A992" s="7">
        <v>991</v>
      </c>
      <c r="B992" s="2">
        <v>44901</v>
      </c>
      <c r="C992" s="4">
        <v>179.82</v>
      </c>
      <c r="D992" s="10">
        <f t="shared" si="30"/>
        <v>189.30599999999998</v>
      </c>
      <c r="E992" s="7">
        <f t="shared" si="31"/>
        <v>185.23467724393225</v>
      </c>
    </row>
    <row r="993" spans="1:5" x14ac:dyDescent="0.35">
      <c r="A993" s="7">
        <v>992</v>
      </c>
      <c r="B993" s="2">
        <v>44902</v>
      </c>
      <c r="C993" s="4">
        <v>174.04</v>
      </c>
      <c r="D993" s="10">
        <f t="shared" si="30"/>
        <v>185.17399999999998</v>
      </c>
      <c r="E993" s="7">
        <f t="shared" si="31"/>
        <v>181.50311816262152</v>
      </c>
    </row>
    <row r="994" spans="1:5" x14ac:dyDescent="0.35">
      <c r="A994" s="7">
        <v>993</v>
      </c>
      <c r="B994" s="2">
        <v>44903</v>
      </c>
      <c r="C994" s="4">
        <v>173.44</v>
      </c>
      <c r="D994" s="10">
        <f t="shared" si="30"/>
        <v>180.92199999999997</v>
      </c>
      <c r="E994" s="7">
        <f t="shared" si="31"/>
        <v>178.81541210841436</v>
      </c>
    </row>
    <row r="995" spans="1:5" x14ac:dyDescent="0.35">
      <c r="A995" s="7">
        <v>994</v>
      </c>
      <c r="B995" s="2">
        <v>44904</v>
      </c>
      <c r="C995" s="4">
        <v>179.05</v>
      </c>
      <c r="D995" s="10">
        <f t="shared" si="30"/>
        <v>177.76</v>
      </c>
      <c r="E995" s="7">
        <f t="shared" si="31"/>
        <v>178.89360807227627</v>
      </c>
    </row>
    <row r="996" spans="1:5" x14ac:dyDescent="0.35">
      <c r="A996" s="7">
        <v>995</v>
      </c>
      <c r="B996" s="2">
        <v>44907</v>
      </c>
      <c r="C996" s="4">
        <v>167.82</v>
      </c>
      <c r="D996" s="10">
        <f t="shared" si="30"/>
        <v>174.83399999999997</v>
      </c>
      <c r="E996" s="7">
        <f t="shared" si="31"/>
        <v>175.20240538151751</v>
      </c>
    </row>
    <row r="997" spans="1:5" x14ac:dyDescent="0.35">
      <c r="A997" s="7">
        <v>996</v>
      </c>
      <c r="B997" s="2">
        <v>44908</v>
      </c>
      <c r="C997" s="4">
        <v>160.94999999999999</v>
      </c>
      <c r="D997" s="10">
        <f t="shared" si="30"/>
        <v>171.06</v>
      </c>
      <c r="E997" s="7">
        <f t="shared" si="31"/>
        <v>170.45160358767833</v>
      </c>
    </row>
    <row r="998" spans="1:5" x14ac:dyDescent="0.35">
      <c r="A998" s="7">
        <v>997</v>
      </c>
      <c r="B998" s="2">
        <v>44909</v>
      </c>
      <c r="C998" s="4">
        <v>156.80000000000001</v>
      </c>
      <c r="D998" s="10">
        <f t="shared" si="30"/>
        <v>167.61199999999999</v>
      </c>
      <c r="E998" s="7">
        <f t="shared" si="31"/>
        <v>165.90106905845224</v>
      </c>
    </row>
    <row r="999" spans="1:5" x14ac:dyDescent="0.35">
      <c r="A999" s="7">
        <v>998</v>
      </c>
      <c r="B999" s="2">
        <v>44910</v>
      </c>
      <c r="C999" s="4">
        <v>157.66999999999999</v>
      </c>
      <c r="D999" s="10">
        <f t="shared" si="30"/>
        <v>164.458</v>
      </c>
      <c r="E999" s="7">
        <f t="shared" si="31"/>
        <v>163.15737937230148</v>
      </c>
    </row>
    <row r="1000" spans="1:5" x14ac:dyDescent="0.35">
      <c r="A1000" s="7">
        <v>999</v>
      </c>
      <c r="B1000" s="2">
        <v>44911</v>
      </c>
      <c r="C1000" s="4">
        <v>150.22999999999999</v>
      </c>
      <c r="D1000" s="10">
        <f t="shared" si="30"/>
        <v>158.69400000000002</v>
      </c>
      <c r="E1000" s="7">
        <f t="shared" si="31"/>
        <v>158.84825291486766</v>
      </c>
    </row>
    <row r="1001" spans="1:5" x14ac:dyDescent="0.35">
      <c r="A1001" s="7">
        <v>1000</v>
      </c>
      <c r="B1001" s="2">
        <v>44914</v>
      </c>
      <c r="C1001" s="4">
        <v>149.87</v>
      </c>
      <c r="D1001" s="10">
        <f t="shared" si="30"/>
        <v>155.10399999999998</v>
      </c>
      <c r="E1001" s="7">
        <f t="shared" si="31"/>
        <v>155.85550194324512</v>
      </c>
    </row>
    <row r="1002" spans="1:5" x14ac:dyDescent="0.35">
      <c r="A1002" s="7">
        <v>1001</v>
      </c>
      <c r="B1002" s="2">
        <v>44915</v>
      </c>
      <c r="C1002" s="4">
        <v>137.80000000000001</v>
      </c>
      <c r="D1002" s="10">
        <f t="shared" si="30"/>
        <v>150.47400000000002</v>
      </c>
      <c r="E1002" s="7">
        <f t="shared" si="31"/>
        <v>149.83700129549675</v>
      </c>
    </row>
    <row r="1003" spans="1:5" x14ac:dyDescent="0.35">
      <c r="A1003" s="7">
        <v>1002</v>
      </c>
      <c r="B1003" s="2">
        <v>44916</v>
      </c>
      <c r="C1003" s="4">
        <v>137.57</v>
      </c>
      <c r="D1003" s="10">
        <f t="shared" si="30"/>
        <v>146.62799999999999</v>
      </c>
      <c r="E1003" s="7">
        <f t="shared" si="31"/>
        <v>145.74800086366452</v>
      </c>
    </row>
    <row r="1004" spans="1:5" x14ac:dyDescent="0.35">
      <c r="A1004" s="7">
        <v>1003</v>
      </c>
      <c r="B1004" s="2">
        <v>44917</v>
      </c>
      <c r="C1004" s="4">
        <v>125.35</v>
      </c>
      <c r="D1004" s="10">
        <f t="shared" si="30"/>
        <v>140.16400000000002</v>
      </c>
      <c r="E1004" s="7">
        <f t="shared" si="31"/>
        <v>138.94866724244304</v>
      </c>
    </row>
    <row r="1005" spans="1:5" x14ac:dyDescent="0.35">
      <c r="A1005" s="7">
        <v>1004</v>
      </c>
      <c r="B1005" s="2">
        <v>44918</v>
      </c>
      <c r="C1005" s="4">
        <v>123.15</v>
      </c>
      <c r="D1005" s="10">
        <f t="shared" si="30"/>
        <v>134.74799999999999</v>
      </c>
      <c r="E1005" s="7">
        <f t="shared" si="31"/>
        <v>133.68244482829536</v>
      </c>
    </row>
    <row r="1006" spans="1:5" x14ac:dyDescent="0.35">
      <c r="A1006" s="7">
        <v>1005</v>
      </c>
      <c r="B1006" s="2">
        <v>44922</v>
      </c>
      <c r="C1006" s="4">
        <v>109.1</v>
      </c>
      <c r="D1006" s="10">
        <f t="shared" si="30"/>
        <v>126.59400000000001</v>
      </c>
      <c r="E1006" s="7">
        <f t="shared" si="31"/>
        <v>125.48829655219691</v>
      </c>
    </row>
    <row r="1007" spans="1:5" x14ac:dyDescent="0.35">
      <c r="A1007" s="7">
        <v>1006</v>
      </c>
      <c r="B1007" s="2">
        <v>44923</v>
      </c>
      <c r="C1007" s="4">
        <v>112.71</v>
      </c>
      <c r="D1007" s="10">
        <f t="shared" si="30"/>
        <v>121.57599999999999</v>
      </c>
      <c r="E1007" s="7">
        <f t="shared" si="31"/>
        <v>121.22886436813128</v>
      </c>
    </row>
    <row r="1008" spans="1:5" x14ac:dyDescent="0.35">
      <c r="A1008" s="7">
        <v>1007</v>
      </c>
      <c r="B1008" s="2">
        <v>44924</v>
      </c>
      <c r="C1008" s="4">
        <v>121.82</v>
      </c>
      <c r="D1008" s="10">
        <f t="shared" si="30"/>
        <v>118.426</v>
      </c>
      <c r="E1008" s="7">
        <f t="shared" si="31"/>
        <v>121.42590957875419</v>
      </c>
    </row>
    <row r="1009" spans="1:5" x14ac:dyDescent="0.35">
      <c r="A1009" s="7">
        <v>1008</v>
      </c>
      <c r="B1009" s="2">
        <v>44925</v>
      </c>
      <c r="C1009" s="4">
        <v>123.18</v>
      </c>
      <c r="D1009" s="10">
        <f t="shared" si="30"/>
        <v>117.992</v>
      </c>
      <c r="E1009" s="7">
        <f t="shared" si="31"/>
        <v>122.01060638583614</v>
      </c>
    </row>
    <row r="1010" spans="1:5" x14ac:dyDescent="0.35">
      <c r="A1010" s="7">
        <v>1009</v>
      </c>
      <c r="B1010" s="2">
        <v>44929</v>
      </c>
      <c r="C1010" s="4">
        <v>108.1</v>
      </c>
      <c r="D1010" s="10">
        <f t="shared" si="30"/>
        <v>114.982</v>
      </c>
      <c r="E1010" s="7">
        <f t="shared" si="31"/>
        <v>117.37373759055744</v>
      </c>
    </row>
    <row r="1011" spans="1:5" x14ac:dyDescent="0.35">
      <c r="A1011" s="7">
        <v>1010</v>
      </c>
      <c r="B1011" s="2">
        <v>44930</v>
      </c>
      <c r="C1011" s="4">
        <v>113.64</v>
      </c>
      <c r="D1011" s="10">
        <f t="shared" si="30"/>
        <v>115.88999999999999</v>
      </c>
      <c r="E1011" s="7">
        <f t="shared" si="31"/>
        <v>116.12915839370497</v>
      </c>
    </row>
    <row r="1012" spans="1:5" x14ac:dyDescent="0.35">
      <c r="A1012" s="7">
        <v>1011</v>
      </c>
      <c r="B1012" s="2">
        <v>44931</v>
      </c>
      <c r="C1012" s="4">
        <v>110.34</v>
      </c>
      <c r="D1012" s="10">
        <f t="shared" si="30"/>
        <v>115.41600000000001</v>
      </c>
      <c r="E1012" s="7">
        <f t="shared" si="31"/>
        <v>114.19943892913666</v>
      </c>
    </row>
    <row r="1013" spans="1:5" x14ac:dyDescent="0.35">
      <c r="A1013" s="7">
        <v>1012</v>
      </c>
      <c r="B1013" s="2">
        <v>44932</v>
      </c>
      <c r="C1013" s="4">
        <v>113.06</v>
      </c>
      <c r="D1013" s="10">
        <f t="shared" si="30"/>
        <v>113.66399999999999</v>
      </c>
      <c r="E1013" s="7">
        <f t="shared" si="31"/>
        <v>113.81962595275779</v>
      </c>
    </row>
    <row r="1014" spans="1:5" x14ac:dyDescent="0.35">
      <c r="A1014" s="7">
        <v>1013</v>
      </c>
      <c r="B1014" s="2">
        <v>44935</v>
      </c>
      <c r="C1014" s="4">
        <v>119.77</v>
      </c>
      <c r="D1014" s="10">
        <f t="shared" si="30"/>
        <v>112.98200000000001</v>
      </c>
      <c r="E1014" s="7">
        <f t="shared" si="31"/>
        <v>115.80308396850521</v>
      </c>
    </row>
    <row r="1015" spans="1:5" x14ac:dyDescent="0.35">
      <c r="A1015" s="7">
        <v>1014</v>
      </c>
      <c r="B1015" s="2">
        <v>44936</v>
      </c>
      <c r="C1015" s="4">
        <v>118.85</v>
      </c>
      <c r="D1015" s="10">
        <f t="shared" si="30"/>
        <v>115.13199999999999</v>
      </c>
      <c r="E1015" s="7">
        <f t="shared" si="31"/>
        <v>116.81872264567014</v>
      </c>
    </row>
    <row r="1016" spans="1:5" x14ac:dyDescent="0.35">
      <c r="A1016" s="7">
        <v>1015</v>
      </c>
      <c r="B1016" s="2">
        <v>44937</v>
      </c>
      <c r="C1016" s="4">
        <v>123.22</v>
      </c>
      <c r="D1016" s="10">
        <f t="shared" si="30"/>
        <v>117.048</v>
      </c>
      <c r="E1016" s="7">
        <f t="shared" si="31"/>
        <v>118.9524817637801</v>
      </c>
    </row>
    <row r="1017" spans="1:5" x14ac:dyDescent="0.35">
      <c r="A1017" s="7">
        <v>1016</v>
      </c>
      <c r="B1017" s="2">
        <v>44938</v>
      </c>
      <c r="C1017" s="4">
        <v>123.56</v>
      </c>
      <c r="D1017" s="10">
        <f t="shared" si="30"/>
        <v>119.69200000000001</v>
      </c>
      <c r="E1017" s="7">
        <f t="shared" si="31"/>
        <v>120.48832117585341</v>
      </c>
    </row>
    <row r="1018" spans="1:5" x14ac:dyDescent="0.35">
      <c r="A1018" s="7">
        <v>1017</v>
      </c>
      <c r="B1018" s="2">
        <v>44939</v>
      </c>
      <c r="C1018" s="4">
        <v>122.4</v>
      </c>
      <c r="D1018" s="10">
        <f t="shared" si="30"/>
        <v>121.56000000000002</v>
      </c>
      <c r="E1018" s="7">
        <f t="shared" si="31"/>
        <v>121.12554745056894</v>
      </c>
    </row>
    <row r="1019" spans="1:5" x14ac:dyDescent="0.35">
      <c r="A1019" s="7">
        <v>1018</v>
      </c>
      <c r="B1019" s="2">
        <v>44943</v>
      </c>
      <c r="C1019" s="4">
        <v>131.49</v>
      </c>
      <c r="D1019" s="10">
        <f t="shared" si="30"/>
        <v>123.904</v>
      </c>
      <c r="E1019" s="7">
        <f t="shared" si="31"/>
        <v>124.58036496704597</v>
      </c>
    </row>
    <row r="1020" spans="1:5" x14ac:dyDescent="0.35">
      <c r="A1020" s="7">
        <v>1019</v>
      </c>
      <c r="B1020" s="2">
        <v>44944</v>
      </c>
      <c r="C1020" s="4">
        <v>128.78</v>
      </c>
      <c r="D1020" s="10">
        <f t="shared" si="30"/>
        <v>125.89000000000001</v>
      </c>
      <c r="E1020" s="7">
        <f t="shared" si="31"/>
        <v>125.98024331136398</v>
      </c>
    </row>
    <row r="1021" spans="1:5" x14ac:dyDescent="0.35">
      <c r="A1021" s="7">
        <v>1020</v>
      </c>
      <c r="B1021" s="2">
        <v>44945</v>
      </c>
      <c r="C1021" s="4">
        <v>127.17</v>
      </c>
      <c r="D1021" s="10">
        <f t="shared" si="30"/>
        <v>126.67999999999999</v>
      </c>
      <c r="E1021" s="7">
        <f t="shared" si="31"/>
        <v>126.37682887424266</v>
      </c>
    </row>
    <row r="1022" spans="1:5" x14ac:dyDescent="0.35">
      <c r="A1022" s="7">
        <v>1021</v>
      </c>
      <c r="B1022" s="2">
        <v>44946</v>
      </c>
      <c r="C1022" s="4">
        <v>133.41999999999999</v>
      </c>
      <c r="D1022" s="10">
        <f t="shared" si="30"/>
        <v>128.65199999999999</v>
      </c>
      <c r="E1022" s="7">
        <f t="shared" si="31"/>
        <v>128.72455258282844</v>
      </c>
    </row>
    <row r="1023" spans="1:5" x14ac:dyDescent="0.35">
      <c r="A1023" s="7">
        <v>1022</v>
      </c>
      <c r="B1023" s="2">
        <v>44949</v>
      </c>
      <c r="C1023" s="4">
        <v>143.75</v>
      </c>
      <c r="D1023" s="10">
        <f t="shared" si="30"/>
        <v>132.922</v>
      </c>
      <c r="E1023" s="7">
        <f t="shared" si="31"/>
        <v>133.73303505521898</v>
      </c>
    </row>
    <row r="1024" spans="1:5" x14ac:dyDescent="0.35">
      <c r="A1024" s="7">
        <v>1023</v>
      </c>
      <c r="B1024" s="2">
        <v>44950</v>
      </c>
      <c r="C1024" s="4">
        <v>143.88999999999999</v>
      </c>
      <c r="D1024" s="10">
        <f t="shared" si="30"/>
        <v>135.40199999999999</v>
      </c>
      <c r="E1024" s="7">
        <f t="shared" si="31"/>
        <v>137.11869003681267</v>
      </c>
    </row>
    <row r="1025" spans="1:5" x14ac:dyDescent="0.35">
      <c r="A1025" s="7">
        <v>1024</v>
      </c>
      <c r="B1025" s="2">
        <v>44951</v>
      </c>
      <c r="C1025" s="4">
        <v>144.43</v>
      </c>
      <c r="D1025" s="10">
        <f t="shared" si="30"/>
        <v>138.53200000000001</v>
      </c>
      <c r="E1025" s="7">
        <f t="shared" si="31"/>
        <v>139.55579335787513</v>
      </c>
    </row>
    <row r="1026" spans="1:5" x14ac:dyDescent="0.35">
      <c r="A1026" s="7">
        <v>1025</v>
      </c>
      <c r="B1026" s="2">
        <v>44952</v>
      </c>
      <c r="C1026" s="4">
        <v>160.27000000000001</v>
      </c>
      <c r="D1026" s="10">
        <f t="shared" si="30"/>
        <v>145.15199999999999</v>
      </c>
      <c r="E1026" s="7">
        <f t="shared" si="31"/>
        <v>146.4605289052501</v>
      </c>
    </row>
    <row r="1027" spans="1:5" x14ac:dyDescent="0.35">
      <c r="A1027" s="7">
        <v>1026</v>
      </c>
      <c r="B1027" s="2">
        <v>44953</v>
      </c>
      <c r="C1027" s="4">
        <v>177.9</v>
      </c>
      <c r="D1027" s="10">
        <f t="shared" si="30"/>
        <v>154.048</v>
      </c>
      <c r="E1027" s="7">
        <f t="shared" si="31"/>
        <v>156.94035260350006</v>
      </c>
    </row>
    <row r="1028" spans="1:5" x14ac:dyDescent="0.35">
      <c r="A1028" s="7">
        <v>1027</v>
      </c>
      <c r="B1028" s="2">
        <v>44956</v>
      </c>
      <c r="C1028" s="4">
        <v>166.66</v>
      </c>
      <c r="D1028" s="10">
        <f t="shared" si="30"/>
        <v>158.63</v>
      </c>
      <c r="E1028" s="7">
        <f t="shared" si="31"/>
        <v>160.18023506900005</v>
      </c>
    </row>
    <row r="1029" spans="1:5" x14ac:dyDescent="0.35">
      <c r="A1029" s="7">
        <v>1028</v>
      </c>
      <c r="B1029" s="2">
        <v>44957</v>
      </c>
      <c r="C1029" s="4">
        <v>173.22</v>
      </c>
      <c r="D1029" s="10">
        <f t="shared" si="30"/>
        <v>164.49600000000001</v>
      </c>
      <c r="E1029" s="7">
        <f t="shared" si="31"/>
        <v>164.52682337933339</v>
      </c>
    </row>
    <row r="1030" spans="1:5" x14ac:dyDescent="0.35">
      <c r="A1030" s="7">
        <v>1029</v>
      </c>
      <c r="B1030" s="2">
        <v>44958</v>
      </c>
      <c r="C1030" s="4">
        <v>181.41</v>
      </c>
      <c r="D1030" s="10">
        <f t="shared" si="30"/>
        <v>171.892</v>
      </c>
      <c r="E1030" s="7">
        <f t="shared" si="31"/>
        <v>170.15454891955562</v>
      </c>
    </row>
    <row r="1031" spans="1:5" x14ac:dyDescent="0.35">
      <c r="A1031" s="7">
        <v>1030</v>
      </c>
      <c r="B1031" s="2">
        <v>44959</v>
      </c>
      <c r="C1031" s="4">
        <v>188.27</v>
      </c>
      <c r="D1031" s="10">
        <f t="shared" ref="D1031:D1094" si="32">+AVERAGE(C1027:C1031)</f>
        <v>177.49199999999999</v>
      </c>
      <c r="E1031" s="7">
        <f t="shared" si="31"/>
        <v>176.1930326130371</v>
      </c>
    </row>
    <row r="1032" spans="1:5" x14ac:dyDescent="0.35">
      <c r="A1032" s="7">
        <v>1031</v>
      </c>
      <c r="B1032" s="2">
        <v>44960</v>
      </c>
      <c r="C1032" s="4">
        <v>189.98</v>
      </c>
      <c r="D1032" s="10">
        <f t="shared" si="32"/>
        <v>179.90799999999999</v>
      </c>
      <c r="E1032" s="7">
        <f t="shared" si="31"/>
        <v>180.7886884086914</v>
      </c>
    </row>
    <row r="1033" spans="1:5" x14ac:dyDescent="0.35">
      <c r="A1033" s="7">
        <v>1032</v>
      </c>
      <c r="B1033" s="2">
        <v>44963</v>
      </c>
      <c r="C1033" s="4">
        <v>194.76</v>
      </c>
      <c r="D1033" s="10">
        <f t="shared" si="32"/>
        <v>185.52799999999999</v>
      </c>
      <c r="E1033" s="7">
        <f t="shared" ref="E1033:E1096" si="33">+C1033*$K$1+E1032*(1-$K$1)</f>
        <v>185.44579227246095</v>
      </c>
    </row>
    <row r="1034" spans="1:5" x14ac:dyDescent="0.35">
      <c r="A1034" s="7">
        <v>1033</v>
      </c>
      <c r="B1034" s="2">
        <v>44964</v>
      </c>
      <c r="C1034" s="4">
        <v>196.81</v>
      </c>
      <c r="D1034" s="10">
        <f t="shared" si="32"/>
        <v>190.24600000000001</v>
      </c>
      <c r="E1034" s="7">
        <f t="shared" si="33"/>
        <v>189.23386151497397</v>
      </c>
    </row>
    <row r="1035" spans="1:5" x14ac:dyDescent="0.35">
      <c r="A1035" s="7">
        <v>1034</v>
      </c>
      <c r="B1035" s="2">
        <v>44965</v>
      </c>
      <c r="C1035" s="4">
        <v>201.29</v>
      </c>
      <c r="D1035" s="10">
        <f t="shared" si="32"/>
        <v>194.22199999999998</v>
      </c>
      <c r="E1035" s="7">
        <f t="shared" si="33"/>
        <v>193.25257434331598</v>
      </c>
    </row>
    <row r="1036" spans="1:5" x14ac:dyDescent="0.35">
      <c r="A1036" s="7">
        <v>1035</v>
      </c>
      <c r="B1036" s="2">
        <v>44966</v>
      </c>
      <c r="C1036" s="4">
        <v>207.32</v>
      </c>
      <c r="D1036" s="10">
        <f t="shared" si="32"/>
        <v>198.03199999999998</v>
      </c>
      <c r="E1036" s="7">
        <f t="shared" si="33"/>
        <v>197.94171622887734</v>
      </c>
    </row>
    <row r="1037" spans="1:5" x14ac:dyDescent="0.35">
      <c r="A1037" s="7">
        <v>1036</v>
      </c>
      <c r="B1037" s="2">
        <v>44967</v>
      </c>
      <c r="C1037" s="4">
        <v>196.89</v>
      </c>
      <c r="D1037" s="10">
        <f t="shared" si="32"/>
        <v>199.41400000000002</v>
      </c>
      <c r="E1037" s="7">
        <f t="shared" si="33"/>
        <v>197.59114415258492</v>
      </c>
    </row>
    <row r="1038" spans="1:5" x14ac:dyDescent="0.35">
      <c r="A1038" s="7">
        <v>1037</v>
      </c>
      <c r="B1038" s="2">
        <v>44970</v>
      </c>
      <c r="C1038" s="4">
        <v>194.64</v>
      </c>
      <c r="D1038" s="10">
        <f t="shared" si="32"/>
        <v>199.39000000000001</v>
      </c>
      <c r="E1038" s="7">
        <f t="shared" si="33"/>
        <v>196.60742943505662</v>
      </c>
    </row>
    <row r="1039" spans="1:5" x14ac:dyDescent="0.35">
      <c r="A1039" s="7">
        <v>1038</v>
      </c>
      <c r="B1039" s="2">
        <v>44971</v>
      </c>
      <c r="C1039" s="4">
        <v>209.25</v>
      </c>
      <c r="D1039" s="10">
        <f t="shared" si="32"/>
        <v>201.87799999999999</v>
      </c>
      <c r="E1039" s="7">
        <f t="shared" si="33"/>
        <v>200.82161962337111</v>
      </c>
    </row>
    <row r="1040" spans="1:5" x14ac:dyDescent="0.35">
      <c r="A1040" s="7">
        <v>1039</v>
      </c>
      <c r="B1040" s="2">
        <v>44972</v>
      </c>
      <c r="C1040" s="4">
        <v>214.24</v>
      </c>
      <c r="D1040" s="10">
        <f t="shared" si="32"/>
        <v>204.46799999999999</v>
      </c>
      <c r="E1040" s="7">
        <f t="shared" si="33"/>
        <v>205.29441308224742</v>
      </c>
    </row>
    <row r="1041" spans="1:5" x14ac:dyDescent="0.35">
      <c r="A1041" s="7">
        <v>1040</v>
      </c>
      <c r="B1041" s="2">
        <v>44973</v>
      </c>
      <c r="C1041" s="4">
        <v>202.04</v>
      </c>
      <c r="D1041" s="10">
        <f t="shared" si="32"/>
        <v>203.41199999999998</v>
      </c>
      <c r="E1041" s="7">
        <f t="shared" si="33"/>
        <v>204.20960872149828</v>
      </c>
    </row>
    <row r="1042" spans="1:5" x14ac:dyDescent="0.35">
      <c r="A1042" s="7">
        <v>1041</v>
      </c>
      <c r="B1042" s="2">
        <v>44974</v>
      </c>
      <c r="C1042" s="4">
        <v>208.31</v>
      </c>
      <c r="D1042" s="10">
        <f t="shared" si="32"/>
        <v>205.696</v>
      </c>
      <c r="E1042" s="7">
        <f t="shared" si="33"/>
        <v>205.57640581433222</v>
      </c>
    </row>
    <row r="1043" spans="1:5" x14ac:dyDescent="0.35">
      <c r="A1043" s="7">
        <v>1042</v>
      </c>
      <c r="B1043" s="2">
        <v>44978</v>
      </c>
      <c r="C1043" s="4">
        <v>197.37</v>
      </c>
      <c r="D1043" s="10">
        <f t="shared" si="32"/>
        <v>206.24200000000002</v>
      </c>
      <c r="E1043" s="7">
        <f t="shared" si="33"/>
        <v>202.84093720955482</v>
      </c>
    </row>
    <row r="1044" spans="1:5" x14ac:dyDescent="0.35">
      <c r="A1044" s="7">
        <v>1043</v>
      </c>
      <c r="B1044" s="2">
        <v>44979</v>
      </c>
      <c r="C1044" s="4">
        <v>200.86</v>
      </c>
      <c r="D1044" s="10">
        <f t="shared" si="32"/>
        <v>204.56399999999999</v>
      </c>
      <c r="E1044" s="7">
        <f t="shared" si="33"/>
        <v>202.18062480636991</v>
      </c>
    </row>
    <row r="1045" spans="1:5" x14ac:dyDescent="0.35">
      <c r="A1045" s="7">
        <v>1044</v>
      </c>
      <c r="B1045" s="2">
        <v>44980</v>
      </c>
      <c r="C1045" s="4">
        <v>202.07</v>
      </c>
      <c r="D1045" s="10">
        <f t="shared" si="32"/>
        <v>202.13000000000002</v>
      </c>
      <c r="E1045" s="7">
        <f t="shared" si="33"/>
        <v>202.14374987091327</v>
      </c>
    </row>
    <row r="1046" spans="1:5" x14ac:dyDescent="0.35">
      <c r="A1046" s="7">
        <v>1045</v>
      </c>
      <c r="B1046" s="2">
        <v>44981</v>
      </c>
      <c r="C1046" s="4">
        <v>196.88</v>
      </c>
      <c r="D1046" s="10">
        <f t="shared" si="32"/>
        <v>201.09799999999998</v>
      </c>
      <c r="E1046" s="7">
        <f t="shared" si="33"/>
        <v>200.38916658060887</v>
      </c>
    </row>
    <row r="1047" spans="1:5" x14ac:dyDescent="0.35">
      <c r="A1047" s="7">
        <v>1046</v>
      </c>
      <c r="B1047" s="2">
        <v>44984</v>
      </c>
      <c r="C1047" s="4">
        <v>207.63</v>
      </c>
      <c r="D1047" s="10">
        <f t="shared" si="32"/>
        <v>200.96199999999999</v>
      </c>
      <c r="E1047" s="7">
        <f t="shared" si="33"/>
        <v>202.80277772040591</v>
      </c>
    </row>
    <row r="1048" spans="1:5" x14ac:dyDescent="0.35">
      <c r="A1048" s="7">
        <v>1047</v>
      </c>
      <c r="B1048" s="2">
        <v>44985</v>
      </c>
      <c r="C1048" s="4">
        <v>205.71</v>
      </c>
      <c r="D1048" s="10">
        <f t="shared" si="32"/>
        <v>202.63</v>
      </c>
      <c r="E1048" s="7">
        <f t="shared" si="33"/>
        <v>203.77185181360394</v>
      </c>
    </row>
    <row r="1049" spans="1:5" x14ac:dyDescent="0.35">
      <c r="A1049" s="7">
        <v>1048</v>
      </c>
      <c r="B1049" s="2">
        <v>44986</v>
      </c>
      <c r="C1049" s="4">
        <v>202.77</v>
      </c>
      <c r="D1049" s="10">
        <f t="shared" si="32"/>
        <v>203.012</v>
      </c>
      <c r="E1049" s="7">
        <f t="shared" si="33"/>
        <v>203.43790120906931</v>
      </c>
    </row>
    <row r="1050" spans="1:5" x14ac:dyDescent="0.35">
      <c r="A1050" s="7">
        <v>1049</v>
      </c>
      <c r="B1050" s="2">
        <v>44987</v>
      </c>
      <c r="C1050" s="4">
        <v>190.9</v>
      </c>
      <c r="D1050" s="10">
        <f t="shared" si="32"/>
        <v>200.77799999999999</v>
      </c>
      <c r="E1050" s="7">
        <f t="shared" si="33"/>
        <v>199.25860080604622</v>
      </c>
    </row>
    <row r="1051" spans="1:5" x14ac:dyDescent="0.35">
      <c r="A1051" s="7">
        <v>1050</v>
      </c>
      <c r="B1051" s="2">
        <v>44988</v>
      </c>
      <c r="C1051" s="4">
        <v>197.79</v>
      </c>
      <c r="D1051" s="10">
        <f t="shared" si="32"/>
        <v>200.95999999999998</v>
      </c>
      <c r="E1051" s="7">
        <f t="shared" si="33"/>
        <v>198.76906720403082</v>
      </c>
    </row>
    <row r="1052" spans="1:5" x14ac:dyDescent="0.35">
      <c r="A1052" s="7">
        <v>1051</v>
      </c>
      <c r="B1052" s="2">
        <v>44991</v>
      </c>
      <c r="C1052" s="4">
        <v>193.81</v>
      </c>
      <c r="D1052" s="10">
        <f t="shared" si="32"/>
        <v>198.196</v>
      </c>
      <c r="E1052" s="7">
        <f t="shared" si="33"/>
        <v>197.11604480268721</v>
      </c>
    </row>
    <row r="1053" spans="1:5" x14ac:dyDescent="0.35">
      <c r="A1053" s="7">
        <v>1052</v>
      </c>
      <c r="B1053" s="2">
        <v>44992</v>
      </c>
      <c r="C1053" s="4">
        <v>187.71</v>
      </c>
      <c r="D1053" s="10">
        <f t="shared" si="32"/>
        <v>194.596</v>
      </c>
      <c r="E1053" s="7">
        <f t="shared" si="33"/>
        <v>193.98069653512482</v>
      </c>
    </row>
    <row r="1054" spans="1:5" x14ac:dyDescent="0.35">
      <c r="A1054" s="7">
        <v>1053</v>
      </c>
      <c r="B1054" s="2">
        <v>44993</v>
      </c>
      <c r="C1054" s="4">
        <v>182</v>
      </c>
      <c r="D1054" s="10">
        <f t="shared" si="32"/>
        <v>190.44200000000001</v>
      </c>
      <c r="E1054" s="7">
        <f t="shared" si="33"/>
        <v>189.98713102341657</v>
      </c>
    </row>
    <row r="1055" spans="1:5" x14ac:dyDescent="0.35">
      <c r="A1055" s="7">
        <v>1054</v>
      </c>
      <c r="B1055" s="2">
        <v>44994</v>
      </c>
      <c r="C1055" s="4">
        <v>172.92</v>
      </c>
      <c r="D1055" s="10">
        <f t="shared" si="32"/>
        <v>186.846</v>
      </c>
      <c r="E1055" s="7">
        <f t="shared" si="33"/>
        <v>184.29808734894439</v>
      </c>
    </row>
    <row r="1056" spans="1:5" x14ac:dyDescent="0.35">
      <c r="A1056" s="7">
        <v>1055</v>
      </c>
      <c r="B1056" s="2">
        <v>44995</v>
      </c>
      <c r="C1056" s="4">
        <v>173.44</v>
      </c>
      <c r="D1056" s="10">
        <f t="shared" si="32"/>
        <v>181.97599999999997</v>
      </c>
      <c r="E1056" s="7">
        <f t="shared" si="33"/>
        <v>180.67872489929627</v>
      </c>
    </row>
    <row r="1057" spans="1:5" x14ac:dyDescent="0.35">
      <c r="A1057" s="7">
        <v>1056</v>
      </c>
      <c r="B1057" s="2">
        <v>44998</v>
      </c>
      <c r="C1057" s="4">
        <v>174.48</v>
      </c>
      <c r="D1057" s="10">
        <f t="shared" si="32"/>
        <v>178.10999999999999</v>
      </c>
      <c r="E1057" s="7">
        <f t="shared" si="33"/>
        <v>178.61248326619753</v>
      </c>
    </row>
    <row r="1058" spans="1:5" x14ac:dyDescent="0.35">
      <c r="A1058" s="7">
        <v>1057</v>
      </c>
      <c r="B1058" s="2">
        <v>44999</v>
      </c>
      <c r="C1058" s="4">
        <v>183.26</v>
      </c>
      <c r="D1058" s="10">
        <f t="shared" si="32"/>
        <v>177.21999999999997</v>
      </c>
      <c r="E1058" s="7">
        <f t="shared" si="33"/>
        <v>180.16165551079837</v>
      </c>
    </row>
    <row r="1059" spans="1:5" x14ac:dyDescent="0.35">
      <c r="A1059" s="7">
        <v>1058</v>
      </c>
      <c r="B1059" s="2">
        <v>45000</v>
      </c>
      <c r="C1059" s="4">
        <v>180.45</v>
      </c>
      <c r="D1059" s="10">
        <f t="shared" si="32"/>
        <v>176.91</v>
      </c>
      <c r="E1059" s="7">
        <f t="shared" si="33"/>
        <v>180.25777034053226</v>
      </c>
    </row>
    <row r="1060" spans="1:5" x14ac:dyDescent="0.35">
      <c r="A1060" s="7">
        <v>1059</v>
      </c>
      <c r="B1060" s="2">
        <v>45001</v>
      </c>
      <c r="C1060" s="4">
        <v>184.13</v>
      </c>
      <c r="D1060" s="10">
        <f t="shared" si="32"/>
        <v>179.15199999999999</v>
      </c>
      <c r="E1060" s="7">
        <f t="shared" si="33"/>
        <v>181.54851356035485</v>
      </c>
    </row>
    <row r="1061" spans="1:5" x14ac:dyDescent="0.35">
      <c r="A1061" s="7">
        <v>1060</v>
      </c>
      <c r="B1061" s="2">
        <v>45002</v>
      </c>
      <c r="C1061" s="4">
        <v>180.13</v>
      </c>
      <c r="D1061" s="10">
        <f t="shared" si="32"/>
        <v>180.49</v>
      </c>
      <c r="E1061" s="7">
        <f t="shared" si="33"/>
        <v>181.07567570690324</v>
      </c>
    </row>
    <row r="1062" spans="1:5" x14ac:dyDescent="0.35">
      <c r="A1062" s="7">
        <v>1061</v>
      </c>
      <c r="B1062" s="2">
        <v>45005</v>
      </c>
      <c r="C1062" s="4">
        <v>183.25</v>
      </c>
      <c r="D1062" s="10">
        <f t="shared" si="32"/>
        <v>182.24399999999997</v>
      </c>
      <c r="E1062" s="7">
        <f t="shared" si="33"/>
        <v>181.80045047126885</v>
      </c>
    </row>
    <row r="1063" spans="1:5" x14ac:dyDescent="0.35">
      <c r="A1063" s="7">
        <v>1062</v>
      </c>
      <c r="B1063" s="2">
        <v>45006</v>
      </c>
      <c r="C1063" s="4">
        <v>197.58</v>
      </c>
      <c r="D1063" s="10">
        <f t="shared" si="32"/>
        <v>185.108</v>
      </c>
      <c r="E1063" s="7">
        <f t="shared" si="33"/>
        <v>187.06030031417924</v>
      </c>
    </row>
    <row r="1064" spans="1:5" x14ac:dyDescent="0.35">
      <c r="A1064" s="7">
        <v>1063</v>
      </c>
      <c r="B1064" s="2">
        <v>45007</v>
      </c>
      <c r="C1064" s="4">
        <v>191.15</v>
      </c>
      <c r="D1064" s="10">
        <f t="shared" si="32"/>
        <v>187.24799999999999</v>
      </c>
      <c r="E1064" s="7">
        <f t="shared" si="33"/>
        <v>188.42353354278617</v>
      </c>
    </row>
    <row r="1065" spans="1:5" x14ac:dyDescent="0.35">
      <c r="A1065" s="7">
        <v>1064</v>
      </c>
      <c r="B1065" s="2">
        <v>45008</v>
      </c>
      <c r="C1065" s="4">
        <v>192.22</v>
      </c>
      <c r="D1065" s="10">
        <f t="shared" si="32"/>
        <v>188.86600000000001</v>
      </c>
      <c r="E1065" s="7">
        <f t="shared" si="33"/>
        <v>189.68902236185744</v>
      </c>
    </row>
    <row r="1066" spans="1:5" x14ac:dyDescent="0.35">
      <c r="A1066" s="7">
        <v>1065</v>
      </c>
      <c r="B1066" s="2">
        <v>45009</v>
      </c>
      <c r="C1066" s="4">
        <v>190.41</v>
      </c>
      <c r="D1066" s="10">
        <f t="shared" si="32"/>
        <v>190.922</v>
      </c>
      <c r="E1066" s="7">
        <f t="shared" si="33"/>
        <v>189.9293482412383</v>
      </c>
    </row>
    <row r="1067" spans="1:5" x14ac:dyDescent="0.35">
      <c r="A1067" s="7">
        <v>1066</v>
      </c>
      <c r="B1067" s="2">
        <v>45012</v>
      </c>
      <c r="C1067" s="4">
        <v>191.81</v>
      </c>
      <c r="D1067" s="10">
        <f t="shared" si="32"/>
        <v>192.63400000000001</v>
      </c>
      <c r="E1067" s="7">
        <f t="shared" si="33"/>
        <v>190.55623216082554</v>
      </c>
    </row>
    <row r="1068" spans="1:5" x14ac:dyDescent="0.35">
      <c r="A1068" s="7">
        <v>1067</v>
      </c>
      <c r="B1068" s="2">
        <v>45013</v>
      </c>
      <c r="C1068" s="4">
        <v>189.19</v>
      </c>
      <c r="D1068" s="10">
        <f t="shared" si="32"/>
        <v>190.95599999999999</v>
      </c>
      <c r="E1068" s="7">
        <f t="shared" si="33"/>
        <v>190.10082144055036</v>
      </c>
    </row>
    <row r="1069" spans="1:5" x14ac:dyDescent="0.35">
      <c r="A1069" s="7">
        <v>1068</v>
      </c>
      <c r="B1069" s="2">
        <v>45014</v>
      </c>
      <c r="C1069" s="4">
        <v>193.88</v>
      </c>
      <c r="D1069" s="10">
        <f t="shared" si="32"/>
        <v>191.50200000000001</v>
      </c>
      <c r="E1069" s="7">
        <f t="shared" si="33"/>
        <v>191.36054762703358</v>
      </c>
    </row>
    <row r="1070" spans="1:5" x14ac:dyDescent="0.35">
      <c r="A1070" s="7">
        <v>1069</v>
      </c>
      <c r="B1070" s="2">
        <v>45015</v>
      </c>
      <c r="C1070" s="4">
        <v>195.28</v>
      </c>
      <c r="D1070" s="10">
        <f t="shared" si="32"/>
        <v>192.114</v>
      </c>
      <c r="E1070" s="7">
        <f t="shared" si="33"/>
        <v>192.66703175135575</v>
      </c>
    </row>
    <row r="1071" spans="1:5" x14ac:dyDescent="0.35">
      <c r="A1071" s="7">
        <v>1070</v>
      </c>
      <c r="B1071" s="2">
        <v>45016</v>
      </c>
      <c r="C1071" s="4">
        <v>207.46</v>
      </c>
      <c r="D1071" s="10">
        <f t="shared" si="32"/>
        <v>195.524</v>
      </c>
      <c r="E1071" s="7">
        <f t="shared" si="33"/>
        <v>197.59802116757052</v>
      </c>
    </row>
    <row r="1072" spans="1:5" x14ac:dyDescent="0.35">
      <c r="A1072" s="7">
        <v>1071</v>
      </c>
      <c r="B1072" s="2">
        <v>45019</v>
      </c>
      <c r="C1072" s="4">
        <v>194.77</v>
      </c>
      <c r="D1072" s="10">
        <f t="shared" si="32"/>
        <v>196.11600000000001</v>
      </c>
      <c r="E1072" s="7">
        <f t="shared" si="33"/>
        <v>196.65534744504703</v>
      </c>
    </row>
    <row r="1073" spans="1:5" x14ac:dyDescent="0.35">
      <c r="A1073" s="7">
        <v>1072</v>
      </c>
      <c r="B1073" s="2">
        <v>45020</v>
      </c>
      <c r="C1073" s="4">
        <v>192.58</v>
      </c>
      <c r="D1073" s="10">
        <f t="shared" si="32"/>
        <v>196.79400000000001</v>
      </c>
      <c r="E1073" s="7">
        <f t="shared" si="33"/>
        <v>195.29689829669803</v>
      </c>
    </row>
    <row r="1074" spans="1:5" x14ac:dyDescent="0.35">
      <c r="A1074" s="7">
        <v>1073</v>
      </c>
      <c r="B1074" s="2">
        <v>45021</v>
      </c>
      <c r="C1074" s="4">
        <v>185.52</v>
      </c>
      <c r="D1074" s="10">
        <f t="shared" si="32"/>
        <v>195.12200000000001</v>
      </c>
      <c r="E1074" s="7">
        <f t="shared" si="33"/>
        <v>192.03793219779871</v>
      </c>
    </row>
    <row r="1075" spans="1:5" x14ac:dyDescent="0.35">
      <c r="A1075" s="7">
        <v>1074</v>
      </c>
      <c r="B1075" s="2">
        <v>45022</v>
      </c>
      <c r="C1075" s="4">
        <v>185.06</v>
      </c>
      <c r="D1075" s="10">
        <f t="shared" si="32"/>
        <v>193.07800000000003</v>
      </c>
      <c r="E1075" s="7">
        <f t="shared" si="33"/>
        <v>189.71195479853247</v>
      </c>
    </row>
    <row r="1076" spans="1:5" x14ac:dyDescent="0.35">
      <c r="A1076" s="7">
        <v>1075</v>
      </c>
      <c r="B1076" s="2">
        <v>45026</v>
      </c>
      <c r="C1076" s="4">
        <v>184.51</v>
      </c>
      <c r="D1076" s="10">
        <f t="shared" si="32"/>
        <v>188.488</v>
      </c>
      <c r="E1076" s="7">
        <f t="shared" si="33"/>
        <v>187.97796986568832</v>
      </c>
    </row>
    <row r="1077" spans="1:5" x14ac:dyDescent="0.35">
      <c r="A1077" s="7">
        <v>1076</v>
      </c>
      <c r="B1077" s="2">
        <v>45027</v>
      </c>
      <c r="C1077" s="4">
        <v>186.79</v>
      </c>
      <c r="D1077" s="10">
        <f t="shared" si="32"/>
        <v>186.892</v>
      </c>
      <c r="E1077" s="7">
        <f t="shared" si="33"/>
        <v>187.5819799104589</v>
      </c>
    </row>
    <row r="1078" spans="1:5" x14ac:dyDescent="0.35">
      <c r="A1078" s="7">
        <v>1077</v>
      </c>
      <c r="B1078" s="2">
        <v>45028</v>
      </c>
      <c r="C1078" s="4">
        <v>180.54</v>
      </c>
      <c r="D1078" s="10">
        <f t="shared" si="32"/>
        <v>184.48399999999998</v>
      </c>
      <c r="E1078" s="7">
        <f t="shared" si="33"/>
        <v>185.23465327363925</v>
      </c>
    </row>
    <row r="1079" spans="1:5" x14ac:dyDescent="0.35">
      <c r="A1079" s="7">
        <v>1078</v>
      </c>
      <c r="B1079" s="2">
        <v>45029</v>
      </c>
      <c r="C1079" s="4">
        <v>185.9</v>
      </c>
      <c r="D1079" s="10">
        <f t="shared" si="32"/>
        <v>184.56</v>
      </c>
      <c r="E1079" s="7">
        <f t="shared" si="33"/>
        <v>185.45643551575952</v>
      </c>
    </row>
    <row r="1080" spans="1:5" x14ac:dyDescent="0.35">
      <c r="A1080" s="7">
        <v>1079</v>
      </c>
      <c r="B1080" s="2">
        <v>45030</v>
      </c>
      <c r="C1080" s="4">
        <v>185</v>
      </c>
      <c r="D1080" s="10">
        <f t="shared" si="32"/>
        <v>184.54799999999997</v>
      </c>
      <c r="E1080" s="7">
        <f t="shared" si="33"/>
        <v>185.30429034383968</v>
      </c>
    </row>
    <row r="1081" spans="1:5" x14ac:dyDescent="0.35">
      <c r="A1081" s="7">
        <v>1080</v>
      </c>
      <c r="B1081" s="2">
        <v>45033</v>
      </c>
      <c r="C1081" s="4">
        <v>187.04</v>
      </c>
      <c r="D1081" s="10">
        <f t="shared" si="32"/>
        <v>185.054</v>
      </c>
      <c r="E1081" s="7">
        <f t="shared" si="33"/>
        <v>185.88286022922648</v>
      </c>
    </row>
    <row r="1082" spans="1:5" x14ac:dyDescent="0.35">
      <c r="A1082" s="7">
        <v>1081</v>
      </c>
      <c r="B1082" s="2">
        <v>45034</v>
      </c>
      <c r="C1082" s="4">
        <v>184.31</v>
      </c>
      <c r="D1082" s="10">
        <f t="shared" si="32"/>
        <v>184.55799999999999</v>
      </c>
      <c r="E1082" s="7">
        <f t="shared" si="33"/>
        <v>185.35857348615099</v>
      </c>
    </row>
    <row r="1083" spans="1:5" x14ac:dyDescent="0.35">
      <c r="A1083" s="7">
        <v>1082</v>
      </c>
      <c r="B1083" s="2">
        <v>45035</v>
      </c>
      <c r="C1083" s="4">
        <v>180.59</v>
      </c>
      <c r="D1083" s="10">
        <f t="shared" si="32"/>
        <v>184.56800000000001</v>
      </c>
      <c r="E1083" s="7">
        <f t="shared" si="33"/>
        <v>183.76904899076735</v>
      </c>
    </row>
    <row r="1084" spans="1:5" x14ac:dyDescent="0.35">
      <c r="A1084" s="7">
        <v>1083</v>
      </c>
      <c r="B1084" s="2">
        <v>45036</v>
      </c>
      <c r="C1084" s="4">
        <v>162.99</v>
      </c>
      <c r="D1084" s="10">
        <f t="shared" si="32"/>
        <v>179.98599999999999</v>
      </c>
      <c r="E1084" s="7">
        <f t="shared" si="33"/>
        <v>176.84269932717825</v>
      </c>
    </row>
    <row r="1085" spans="1:5" x14ac:dyDescent="0.35">
      <c r="A1085" s="7">
        <v>1084</v>
      </c>
      <c r="B1085" s="2">
        <v>45037</v>
      </c>
      <c r="C1085" s="4">
        <v>165.08</v>
      </c>
      <c r="D1085" s="10">
        <f t="shared" si="32"/>
        <v>176.00200000000001</v>
      </c>
      <c r="E1085" s="7">
        <f t="shared" si="33"/>
        <v>172.92179955145218</v>
      </c>
    </row>
    <row r="1086" spans="1:5" x14ac:dyDescent="0.35">
      <c r="A1086" s="7">
        <v>1085</v>
      </c>
      <c r="B1086" s="2">
        <v>45040</v>
      </c>
      <c r="C1086" s="4">
        <v>162.55000000000001</v>
      </c>
      <c r="D1086" s="10">
        <f t="shared" si="32"/>
        <v>171.10399999999998</v>
      </c>
      <c r="E1086" s="7">
        <f t="shared" si="33"/>
        <v>169.46453303430147</v>
      </c>
    </row>
    <row r="1087" spans="1:5" x14ac:dyDescent="0.35">
      <c r="A1087" s="7">
        <v>1086</v>
      </c>
      <c r="B1087" s="2">
        <v>45041</v>
      </c>
      <c r="C1087" s="4">
        <v>160.66999999999999</v>
      </c>
      <c r="D1087" s="10">
        <f t="shared" si="32"/>
        <v>166.376</v>
      </c>
      <c r="E1087" s="7">
        <f t="shared" si="33"/>
        <v>166.53302202286767</v>
      </c>
    </row>
    <row r="1088" spans="1:5" x14ac:dyDescent="0.35">
      <c r="A1088" s="7">
        <v>1087</v>
      </c>
      <c r="B1088" s="2">
        <v>45042</v>
      </c>
      <c r="C1088" s="4">
        <v>153.75</v>
      </c>
      <c r="D1088" s="10">
        <f t="shared" si="32"/>
        <v>161.00800000000001</v>
      </c>
      <c r="E1088" s="7">
        <f t="shared" si="33"/>
        <v>162.2720146819118</v>
      </c>
    </row>
    <row r="1089" spans="1:5" x14ac:dyDescent="0.35">
      <c r="A1089" s="7">
        <v>1088</v>
      </c>
      <c r="B1089" s="2">
        <v>45043</v>
      </c>
      <c r="C1089" s="4">
        <v>160.19</v>
      </c>
      <c r="D1089" s="10">
        <f t="shared" si="32"/>
        <v>160.44800000000001</v>
      </c>
      <c r="E1089" s="7">
        <f t="shared" si="33"/>
        <v>161.5780097879412</v>
      </c>
    </row>
    <row r="1090" spans="1:5" x14ac:dyDescent="0.35">
      <c r="A1090" s="7">
        <v>1089</v>
      </c>
      <c r="B1090" s="2">
        <v>45044</v>
      </c>
      <c r="C1090" s="4">
        <v>164.31</v>
      </c>
      <c r="D1090" s="10">
        <f t="shared" si="32"/>
        <v>160.29400000000001</v>
      </c>
      <c r="E1090" s="7">
        <f t="shared" si="33"/>
        <v>162.4886731919608</v>
      </c>
    </row>
    <row r="1091" spans="1:5" x14ac:dyDescent="0.35">
      <c r="A1091" s="7">
        <v>1090</v>
      </c>
      <c r="B1091" s="2">
        <v>45047</v>
      </c>
      <c r="C1091" s="4">
        <v>161.83000000000001</v>
      </c>
      <c r="D1091" s="10">
        <f t="shared" si="32"/>
        <v>160.15</v>
      </c>
      <c r="E1091" s="7">
        <f t="shared" si="33"/>
        <v>162.26911546130722</v>
      </c>
    </row>
    <row r="1092" spans="1:5" x14ac:dyDescent="0.35">
      <c r="A1092" s="7">
        <v>1091</v>
      </c>
      <c r="B1092" s="2">
        <v>45048</v>
      </c>
      <c r="C1092" s="4">
        <v>160.31</v>
      </c>
      <c r="D1092" s="10">
        <f t="shared" si="32"/>
        <v>160.07800000000003</v>
      </c>
      <c r="E1092" s="7">
        <f t="shared" si="33"/>
        <v>161.61607697420482</v>
      </c>
    </row>
    <row r="1093" spans="1:5" x14ac:dyDescent="0.35">
      <c r="A1093" s="7">
        <v>1092</v>
      </c>
      <c r="B1093" s="2">
        <v>45049</v>
      </c>
      <c r="C1093" s="4">
        <v>160.61000000000001</v>
      </c>
      <c r="D1093" s="10">
        <f t="shared" si="32"/>
        <v>161.45000000000002</v>
      </c>
      <c r="E1093" s="7">
        <f t="shared" si="33"/>
        <v>161.28071798280322</v>
      </c>
    </row>
    <row r="1094" spans="1:5" x14ac:dyDescent="0.35">
      <c r="A1094" s="7">
        <v>1093</v>
      </c>
      <c r="B1094" s="2">
        <v>45050</v>
      </c>
      <c r="C1094" s="4">
        <v>161.19999999999999</v>
      </c>
      <c r="D1094" s="10">
        <f t="shared" si="32"/>
        <v>161.65199999999999</v>
      </c>
      <c r="E1094" s="7">
        <f t="shared" si="33"/>
        <v>161.25381198853549</v>
      </c>
    </row>
    <row r="1095" spans="1:5" x14ac:dyDescent="0.35">
      <c r="A1095" s="7">
        <v>1094</v>
      </c>
      <c r="B1095" s="2">
        <v>45051</v>
      </c>
      <c r="C1095" s="4">
        <v>170.06</v>
      </c>
      <c r="D1095" s="10">
        <f t="shared" ref="D1095:D1158" si="34">+AVERAGE(C1091:C1095)</f>
        <v>162.80199999999999</v>
      </c>
      <c r="E1095" s="7">
        <f t="shared" si="33"/>
        <v>164.18920799235701</v>
      </c>
    </row>
    <row r="1096" spans="1:5" x14ac:dyDescent="0.35">
      <c r="A1096" s="7">
        <v>1095</v>
      </c>
      <c r="B1096" s="2">
        <v>45054</v>
      </c>
      <c r="C1096" s="4">
        <v>171.79</v>
      </c>
      <c r="D1096" s="10">
        <f t="shared" si="34"/>
        <v>164.79400000000001</v>
      </c>
      <c r="E1096" s="7">
        <f t="shared" si="33"/>
        <v>166.72280532823802</v>
      </c>
    </row>
    <row r="1097" spans="1:5" x14ac:dyDescent="0.35">
      <c r="A1097" s="7">
        <v>1096</v>
      </c>
      <c r="B1097" s="2">
        <v>45055</v>
      </c>
      <c r="C1097" s="4">
        <v>169.15</v>
      </c>
      <c r="D1097" s="10">
        <f t="shared" si="34"/>
        <v>166.56199999999998</v>
      </c>
      <c r="E1097" s="7">
        <f t="shared" ref="E1097:E1160" si="35">+C1097*$K$1+E1096*(1-$K$1)</f>
        <v>167.53187021882536</v>
      </c>
    </row>
    <row r="1098" spans="1:5" x14ac:dyDescent="0.35">
      <c r="A1098" s="7">
        <v>1097</v>
      </c>
      <c r="B1098" s="2">
        <v>45056</v>
      </c>
      <c r="C1098" s="4">
        <v>168.54</v>
      </c>
      <c r="D1098" s="10">
        <f t="shared" si="34"/>
        <v>168.14799999999997</v>
      </c>
      <c r="E1098" s="7">
        <f t="shared" si="35"/>
        <v>167.8679134792169</v>
      </c>
    </row>
    <row r="1099" spans="1:5" x14ac:dyDescent="0.35">
      <c r="A1099" s="7">
        <v>1098</v>
      </c>
      <c r="B1099" s="2">
        <v>45057</v>
      </c>
      <c r="C1099" s="4">
        <v>172.08</v>
      </c>
      <c r="D1099" s="10">
        <f t="shared" si="34"/>
        <v>170.32400000000001</v>
      </c>
      <c r="E1099" s="7">
        <f t="shared" si="35"/>
        <v>169.27194231947794</v>
      </c>
    </row>
    <row r="1100" spans="1:5" x14ac:dyDescent="0.35">
      <c r="A1100" s="7">
        <v>1099</v>
      </c>
      <c r="B1100" s="2">
        <v>45058</v>
      </c>
      <c r="C1100" s="4">
        <v>167.98</v>
      </c>
      <c r="D1100" s="10">
        <f t="shared" si="34"/>
        <v>169.90800000000002</v>
      </c>
      <c r="E1100" s="7">
        <f t="shared" si="35"/>
        <v>168.84129487965197</v>
      </c>
    </row>
    <row r="1101" spans="1:5" x14ac:dyDescent="0.35">
      <c r="A1101" s="7">
        <v>1100</v>
      </c>
      <c r="B1101" s="2">
        <v>45061</v>
      </c>
      <c r="C1101" s="4">
        <v>166.35</v>
      </c>
      <c r="D1101" s="10">
        <f t="shared" si="34"/>
        <v>168.82</v>
      </c>
      <c r="E1101" s="7">
        <f t="shared" si="35"/>
        <v>168.01086325310132</v>
      </c>
    </row>
    <row r="1102" spans="1:5" x14ac:dyDescent="0.35">
      <c r="A1102" s="7">
        <v>1101</v>
      </c>
      <c r="B1102" s="2">
        <v>45062</v>
      </c>
      <c r="C1102" s="4">
        <v>166.52</v>
      </c>
      <c r="D1102" s="10">
        <f t="shared" si="34"/>
        <v>168.29400000000001</v>
      </c>
      <c r="E1102" s="7">
        <f t="shared" si="35"/>
        <v>167.51390883540088</v>
      </c>
    </row>
    <row r="1103" spans="1:5" x14ac:dyDescent="0.35">
      <c r="A1103" s="7">
        <v>1102</v>
      </c>
      <c r="B1103" s="2">
        <v>45063</v>
      </c>
      <c r="C1103" s="4">
        <v>173.86</v>
      </c>
      <c r="D1103" s="10">
        <f t="shared" si="34"/>
        <v>169.358</v>
      </c>
      <c r="E1103" s="7">
        <f t="shared" si="35"/>
        <v>169.62927255693393</v>
      </c>
    </row>
    <row r="1104" spans="1:5" x14ac:dyDescent="0.35">
      <c r="A1104" s="7">
        <v>1103</v>
      </c>
      <c r="B1104" s="2">
        <v>45064</v>
      </c>
      <c r="C1104" s="4">
        <v>176.89</v>
      </c>
      <c r="D1104" s="10">
        <f t="shared" si="34"/>
        <v>170.32</v>
      </c>
      <c r="E1104" s="7">
        <f t="shared" si="35"/>
        <v>172.04951503795596</v>
      </c>
    </row>
    <row r="1105" spans="1:5" x14ac:dyDescent="0.35">
      <c r="A1105" s="7">
        <v>1104</v>
      </c>
      <c r="B1105" s="2">
        <v>45065</v>
      </c>
      <c r="C1105" s="4">
        <v>180.14</v>
      </c>
      <c r="D1105" s="10">
        <f t="shared" si="34"/>
        <v>172.75200000000001</v>
      </c>
      <c r="E1105" s="7">
        <f t="shared" si="35"/>
        <v>174.74634335863732</v>
      </c>
    </row>
    <row r="1106" spans="1:5" x14ac:dyDescent="0.35">
      <c r="A1106" s="7">
        <v>1105</v>
      </c>
      <c r="B1106" s="2">
        <v>45068</v>
      </c>
      <c r="C1106" s="4">
        <v>188.87</v>
      </c>
      <c r="D1106" s="10">
        <f t="shared" si="34"/>
        <v>177.256</v>
      </c>
      <c r="E1106" s="7">
        <f t="shared" si="35"/>
        <v>179.45422890575821</v>
      </c>
    </row>
    <row r="1107" spans="1:5" x14ac:dyDescent="0.35">
      <c r="A1107" s="7">
        <v>1106</v>
      </c>
      <c r="B1107" s="2">
        <v>45069</v>
      </c>
      <c r="C1107" s="4">
        <v>185.77</v>
      </c>
      <c r="D1107" s="10">
        <f t="shared" si="34"/>
        <v>181.10599999999999</v>
      </c>
      <c r="E1107" s="7">
        <f t="shared" si="35"/>
        <v>181.55948593717216</v>
      </c>
    </row>
    <row r="1108" spans="1:5" x14ac:dyDescent="0.35">
      <c r="A1108" s="7">
        <v>1107</v>
      </c>
      <c r="B1108" s="2">
        <v>45070</v>
      </c>
      <c r="C1108" s="4">
        <v>182.9</v>
      </c>
      <c r="D1108" s="10">
        <f t="shared" si="34"/>
        <v>182.91399999999999</v>
      </c>
      <c r="E1108" s="7">
        <f t="shared" si="35"/>
        <v>182.00632395811479</v>
      </c>
    </row>
    <row r="1109" spans="1:5" x14ac:dyDescent="0.35">
      <c r="A1109" s="7">
        <v>1108</v>
      </c>
      <c r="B1109" s="2">
        <v>45071</v>
      </c>
      <c r="C1109" s="4">
        <v>184.47</v>
      </c>
      <c r="D1109" s="10">
        <f t="shared" si="34"/>
        <v>184.43</v>
      </c>
      <c r="E1109" s="7">
        <f t="shared" si="35"/>
        <v>182.82754930540989</v>
      </c>
    </row>
    <row r="1110" spans="1:5" x14ac:dyDescent="0.35">
      <c r="A1110" s="7">
        <v>1109</v>
      </c>
      <c r="B1110" s="2">
        <v>45072</v>
      </c>
      <c r="C1110" s="4">
        <v>193.17</v>
      </c>
      <c r="D1110" s="10">
        <f t="shared" si="34"/>
        <v>187.036</v>
      </c>
      <c r="E1110" s="7">
        <f t="shared" si="35"/>
        <v>186.27503287027326</v>
      </c>
    </row>
    <row r="1111" spans="1:5" x14ac:dyDescent="0.35">
      <c r="A1111" s="7">
        <v>1110</v>
      </c>
      <c r="B1111" s="2">
        <v>45076</v>
      </c>
      <c r="C1111" s="4">
        <v>201.16</v>
      </c>
      <c r="D1111" s="10">
        <f t="shared" si="34"/>
        <v>189.49399999999997</v>
      </c>
      <c r="E1111" s="7">
        <f t="shared" si="35"/>
        <v>191.2366885801822</v>
      </c>
    </row>
    <row r="1112" spans="1:5" x14ac:dyDescent="0.35">
      <c r="A1112" s="7">
        <v>1111</v>
      </c>
      <c r="B1112" s="2">
        <v>45077</v>
      </c>
      <c r="C1112" s="4">
        <v>203.93</v>
      </c>
      <c r="D1112" s="10">
        <f t="shared" si="34"/>
        <v>193.12599999999998</v>
      </c>
      <c r="E1112" s="7">
        <f t="shared" si="35"/>
        <v>195.46779238678815</v>
      </c>
    </row>
    <row r="1113" spans="1:5" x14ac:dyDescent="0.35">
      <c r="A1113" s="7">
        <v>1112</v>
      </c>
      <c r="B1113" s="2">
        <v>45078</v>
      </c>
      <c r="C1113" s="4">
        <v>207.52</v>
      </c>
      <c r="D1113" s="10">
        <f t="shared" si="34"/>
        <v>198.05</v>
      </c>
      <c r="E1113" s="7">
        <f t="shared" si="35"/>
        <v>199.48519492452544</v>
      </c>
    </row>
    <row r="1114" spans="1:5" x14ac:dyDescent="0.35">
      <c r="A1114" s="7">
        <v>1113</v>
      </c>
      <c r="B1114" s="2">
        <v>45079</v>
      </c>
      <c r="C1114" s="4">
        <v>213.97</v>
      </c>
      <c r="D1114" s="10">
        <f t="shared" si="34"/>
        <v>203.95</v>
      </c>
      <c r="E1114" s="7">
        <f t="shared" si="35"/>
        <v>204.31346328301697</v>
      </c>
    </row>
    <row r="1115" spans="1:5" x14ac:dyDescent="0.35">
      <c r="A1115" s="7">
        <v>1114</v>
      </c>
      <c r="B1115" s="2">
        <v>45082</v>
      </c>
      <c r="C1115" s="4">
        <v>217.61</v>
      </c>
      <c r="D1115" s="10">
        <f t="shared" si="34"/>
        <v>208.83800000000002</v>
      </c>
      <c r="E1115" s="7">
        <f t="shared" si="35"/>
        <v>208.745642188678</v>
      </c>
    </row>
    <row r="1116" spans="1:5" x14ac:dyDescent="0.35">
      <c r="A1116" s="7">
        <v>1115</v>
      </c>
      <c r="B1116" s="2">
        <v>45083</v>
      </c>
      <c r="C1116" s="4">
        <v>221.31</v>
      </c>
      <c r="D1116" s="10">
        <f t="shared" si="34"/>
        <v>212.86800000000002</v>
      </c>
      <c r="E1116" s="7">
        <f t="shared" si="35"/>
        <v>212.93376145911867</v>
      </c>
    </row>
    <row r="1117" spans="1:5" x14ac:dyDescent="0.35">
      <c r="A1117" s="7">
        <v>1116</v>
      </c>
      <c r="B1117" s="2">
        <v>45084</v>
      </c>
      <c r="C1117" s="4">
        <v>224.57</v>
      </c>
      <c r="D1117" s="10">
        <f t="shared" si="34"/>
        <v>216.99600000000001</v>
      </c>
      <c r="E1117" s="7">
        <f t="shared" si="35"/>
        <v>216.81250763941244</v>
      </c>
    </row>
    <row r="1118" spans="1:5" x14ac:dyDescent="0.35">
      <c r="A1118" s="7">
        <v>1117</v>
      </c>
      <c r="B1118" s="2">
        <v>45085</v>
      </c>
      <c r="C1118" s="4">
        <v>234.86</v>
      </c>
      <c r="D1118" s="10">
        <f t="shared" si="34"/>
        <v>222.46400000000003</v>
      </c>
      <c r="E1118" s="7">
        <f t="shared" si="35"/>
        <v>222.82833842627497</v>
      </c>
    </row>
    <row r="1119" spans="1:5" x14ac:dyDescent="0.35">
      <c r="A1119" s="7">
        <v>1118</v>
      </c>
      <c r="B1119" s="2">
        <v>45086</v>
      </c>
      <c r="C1119" s="4">
        <v>244.4</v>
      </c>
      <c r="D1119" s="10">
        <f t="shared" si="34"/>
        <v>228.55</v>
      </c>
      <c r="E1119" s="7">
        <f t="shared" si="35"/>
        <v>230.01889228418332</v>
      </c>
    </row>
    <row r="1120" spans="1:5" x14ac:dyDescent="0.35">
      <c r="A1120" s="7">
        <v>1119</v>
      </c>
      <c r="B1120" s="2">
        <v>45089</v>
      </c>
      <c r="C1120" s="4">
        <v>249.83</v>
      </c>
      <c r="D1120" s="10">
        <f t="shared" si="34"/>
        <v>234.994</v>
      </c>
      <c r="E1120" s="7">
        <f t="shared" si="35"/>
        <v>236.62259485612225</v>
      </c>
    </row>
    <row r="1121" spans="1:5" x14ac:dyDescent="0.35">
      <c r="A1121" s="7">
        <v>1120</v>
      </c>
      <c r="B1121" s="2">
        <v>45090</v>
      </c>
      <c r="C1121" s="4">
        <v>258.70999999999998</v>
      </c>
      <c r="D1121" s="10">
        <f t="shared" si="34"/>
        <v>242.47400000000002</v>
      </c>
      <c r="E1121" s="7">
        <f t="shared" si="35"/>
        <v>243.98506323741483</v>
      </c>
    </row>
    <row r="1122" spans="1:5" x14ac:dyDescent="0.35">
      <c r="A1122" s="7">
        <v>1121</v>
      </c>
      <c r="B1122" s="2">
        <v>45091</v>
      </c>
      <c r="C1122" s="4">
        <v>256.79000000000002</v>
      </c>
      <c r="D1122" s="10">
        <f t="shared" si="34"/>
        <v>248.91799999999998</v>
      </c>
      <c r="E1122" s="7">
        <f t="shared" si="35"/>
        <v>248.25337549160992</v>
      </c>
    </row>
    <row r="1123" spans="1:5" x14ac:dyDescent="0.35">
      <c r="A1123" s="7">
        <v>1122</v>
      </c>
      <c r="B1123" s="2">
        <v>45092</v>
      </c>
      <c r="C1123" s="4">
        <v>255.9</v>
      </c>
      <c r="D1123" s="10">
        <f t="shared" si="34"/>
        <v>253.12600000000003</v>
      </c>
      <c r="E1123" s="7">
        <f t="shared" si="35"/>
        <v>250.80225032773996</v>
      </c>
    </row>
    <row r="1124" spans="1:5" x14ac:dyDescent="0.35">
      <c r="A1124" s="7">
        <v>1123</v>
      </c>
      <c r="B1124" s="2">
        <v>45093</v>
      </c>
      <c r="C1124" s="4">
        <v>260.54000000000002</v>
      </c>
      <c r="D1124" s="10">
        <f t="shared" si="34"/>
        <v>256.35399999999998</v>
      </c>
      <c r="E1124" s="7">
        <f t="shared" si="35"/>
        <v>254.04816688515999</v>
      </c>
    </row>
    <row r="1125" spans="1:5" x14ac:dyDescent="0.35">
      <c r="A1125" s="7">
        <v>1124</v>
      </c>
      <c r="B1125" s="2">
        <v>45097</v>
      </c>
      <c r="C1125" s="4">
        <v>274.45</v>
      </c>
      <c r="D1125" s="10">
        <f t="shared" si="34"/>
        <v>261.27800000000002</v>
      </c>
      <c r="E1125" s="7">
        <f t="shared" si="35"/>
        <v>260.84877792344003</v>
      </c>
    </row>
    <row r="1126" spans="1:5" x14ac:dyDescent="0.35">
      <c r="A1126" s="7">
        <v>1125</v>
      </c>
      <c r="B1126" s="2">
        <v>45098</v>
      </c>
      <c r="C1126" s="4">
        <v>259.45999999999998</v>
      </c>
      <c r="D1126" s="10">
        <f t="shared" si="34"/>
        <v>261.428</v>
      </c>
      <c r="E1126" s="7">
        <f t="shared" si="35"/>
        <v>260.38585194896001</v>
      </c>
    </row>
    <row r="1127" spans="1:5" x14ac:dyDescent="0.35">
      <c r="A1127" s="7">
        <v>1126</v>
      </c>
      <c r="B1127" s="2">
        <v>45099</v>
      </c>
      <c r="C1127" s="4">
        <v>264.61</v>
      </c>
      <c r="D1127" s="10">
        <f t="shared" si="34"/>
        <v>262.99200000000002</v>
      </c>
      <c r="E1127" s="7">
        <f t="shared" si="35"/>
        <v>261.7939012993067</v>
      </c>
    </row>
    <row r="1128" spans="1:5" x14ac:dyDescent="0.35">
      <c r="A1128" s="7">
        <v>1127</v>
      </c>
      <c r="B1128" s="2">
        <v>45100</v>
      </c>
      <c r="C1128" s="4">
        <v>256.60000000000002</v>
      </c>
      <c r="D1128" s="10">
        <f t="shared" si="34"/>
        <v>263.13199999999995</v>
      </c>
      <c r="E1128" s="7">
        <f t="shared" si="35"/>
        <v>260.06260086620449</v>
      </c>
    </row>
    <row r="1129" spans="1:5" x14ac:dyDescent="0.35">
      <c r="A1129" s="7">
        <v>1128</v>
      </c>
      <c r="B1129" s="2">
        <v>45103</v>
      </c>
      <c r="C1129" s="4">
        <v>241.05</v>
      </c>
      <c r="D1129" s="10">
        <f t="shared" si="34"/>
        <v>259.23399999999998</v>
      </c>
      <c r="E1129" s="7">
        <f t="shared" si="35"/>
        <v>253.72506724413634</v>
      </c>
    </row>
    <row r="1130" spans="1:5" x14ac:dyDescent="0.35">
      <c r="A1130" s="7">
        <v>1129</v>
      </c>
      <c r="B1130" s="2">
        <v>45104</v>
      </c>
      <c r="C1130" s="4">
        <v>250.21</v>
      </c>
      <c r="D1130" s="10">
        <f t="shared" si="34"/>
        <v>254.38600000000002</v>
      </c>
      <c r="E1130" s="7">
        <f t="shared" si="35"/>
        <v>252.55337816275758</v>
      </c>
    </row>
    <row r="1131" spans="1:5" x14ac:dyDescent="0.35">
      <c r="A1131" s="7">
        <v>1130</v>
      </c>
      <c r="B1131" s="2">
        <v>45105</v>
      </c>
      <c r="C1131" s="4">
        <v>256.24</v>
      </c>
      <c r="D1131" s="10">
        <f t="shared" si="34"/>
        <v>253.74200000000002</v>
      </c>
      <c r="E1131" s="7">
        <f t="shared" si="35"/>
        <v>253.78225210850508</v>
      </c>
    </row>
    <row r="1132" spans="1:5" x14ac:dyDescent="0.35">
      <c r="A1132" s="7">
        <v>1131</v>
      </c>
      <c r="B1132" s="2">
        <v>45106</v>
      </c>
      <c r="C1132" s="4">
        <v>257.5</v>
      </c>
      <c r="D1132" s="10">
        <f t="shared" si="34"/>
        <v>252.32</v>
      </c>
      <c r="E1132" s="7">
        <f t="shared" si="35"/>
        <v>255.02150140567005</v>
      </c>
    </row>
    <row r="1133" spans="1:5" x14ac:dyDescent="0.35">
      <c r="A1133" s="7">
        <v>1132</v>
      </c>
      <c r="B1133" s="2">
        <v>45107</v>
      </c>
      <c r="C1133" s="4">
        <v>261.77</v>
      </c>
      <c r="D1133" s="10">
        <f t="shared" si="34"/>
        <v>253.35399999999998</v>
      </c>
      <c r="E1133" s="7">
        <f t="shared" si="35"/>
        <v>257.2710009371134</v>
      </c>
    </row>
    <row r="1134" spans="1:5" x14ac:dyDescent="0.35">
      <c r="A1134" s="7">
        <v>1133</v>
      </c>
      <c r="B1134" s="2">
        <v>45110</v>
      </c>
      <c r="C1134" s="4">
        <v>279.82</v>
      </c>
      <c r="D1134" s="10">
        <f t="shared" si="34"/>
        <v>261.108</v>
      </c>
      <c r="E1134" s="7">
        <f t="shared" si="35"/>
        <v>264.78733395807564</v>
      </c>
    </row>
    <row r="1135" spans="1:5" x14ac:dyDescent="0.35">
      <c r="A1135" s="7">
        <v>1134</v>
      </c>
      <c r="B1135" s="2">
        <v>45112</v>
      </c>
      <c r="C1135" s="4">
        <v>282.48</v>
      </c>
      <c r="D1135" s="10">
        <f t="shared" si="34"/>
        <v>267.56200000000001</v>
      </c>
      <c r="E1135" s="7">
        <f t="shared" si="35"/>
        <v>270.68488930538376</v>
      </c>
    </row>
    <row r="1136" spans="1:5" x14ac:dyDescent="0.35">
      <c r="A1136" s="7">
        <v>1135</v>
      </c>
      <c r="B1136" s="2">
        <v>45113</v>
      </c>
      <c r="C1136" s="4">
        <v>276.54000000000002</v>
      </c>
      <c r="D1136" s="10">
        <f t="shared" si="34"/>
        <v>271.62199999999996</v>
      </c>
      <c r="E1136" s="7">
        <f t="shared" si="35"/>
        <v>272.63659287025587</v>
      </c>
    </row>
    <row r="1137" spans="1:5" x14ac:dyDescent="0.35">
      <c r="A1137" s="7">
        <v>1136</v>
      </c>
      <c r="B1137" s="2">
        <v>45114</v>
      </c>
      <c r="C1137" s="4">
        <v>274.43</v>
      </c>
      <c r="D1137" s="10">
        <f t="shared" si="34"/>
        <v>275.00799999999998</v>
      </c>
      <c r="E1137" s="7">
        <f t="shared" si="35"/>
        <v>273.23439524683727</v>
      </c>
    </row>
    <row r="1138" spans="1:5" x14ac:dyDescent="0.35">
      <c r="A1138" s="7">
        <v>1137</v>
      </c>
      <c r="B1138" s="2">
        <v>45117</v>
      </c>
      <c r="C1138" s="4">
        <v>269.61</v>
      </c>
      <c r="D1138" s="10">
        <f t="shared" si="34"/>
        <v>276.57600000000002</v>
      </c>
      <c r="E1138" s="7">
        <f t="shared" si="35"/>
        <v>272.02626349789153</v>
      </c>
    </row>
    <row r="1139" spans="1:5" x14ac:dyDescent="0.35">
      <c r="A1139" s="7">
        <v>1138</v>
      </c>
      <c r="B1139" s="2">
        <v>45118</v>
      </c>
      <c r="C1139" s="4">
        <v>269.79000000000002</v>
      </c>
      <c r="D1139" s="10">
        <f t="shared" si="34"/>
        <v>274.57</v>
      </c>
      <c r="E1139" s="7">
        <f t="shared" si="35"/>
        <v>271.28084233192772</v>
      </c>
    </row>
    <row r="1140" spans="1:5" x14ac:dyDescent="0.35">
      <c r="A1140" s="7">
        <v>1139</v>
      </c>
      <c r="B1140" s="2">
        <v>45119</v>
      </c>
      <c r="C1140" s="4">
        <v>271.99</v>
      </c>
      <c r="D1140" s="10">
        <f t="shared" si="34"/>
        <v>272.47200000000004</v>
      </c>
      <c r="E1140" s="7">
        <f t="shared" si="35"/>
        <v>271.51722822128517</v>
      </c>
    </row>
    <row r="1141" spans="1:5" x14ac:dyDescent="0.35">
      <c r="A1141" s="7">
        <v>1140</v>
      </c>
      <c r="B1141" s="2">
        <v>45120</v>
      </c>
      <c r="C1141" s="4">
        <v>277.89999999999998</v>
      </c>
      <c r="D1141" s="10">
        <f t="shared" si="34"/>
        <v>272.74399999999997</v>
      </c>
      <c r="E1141" s="7">
        <f t="shared" si="35"/>
        <v>273.6448188141901</v>
      </c>
    </row>
    <row r="1142" spans="1:5" x14ac:dyDescent="0.35">
      <c r="A1142" s="7">
        <v>1141</v>
      </c>
      <c r="B1142" s="2">
        <v>45121</v>
      </c>
      <c r="C1142" s="4">
        <v>281.38</v>
      </c>
      <c r="D1142" s="10">
        <f t="shared" si="34"/>
        <v>274.13400000000001</v>
      </c>
      <c r="E1142" s="7">
        <f t="shared" si="35"/>
        <v>276.22321254279342</v>
      </c>
    </row>
    <row r="1143" spans="1:5" x14ac:dyDescent="0.35">
      <c r="A1143" s="7">
        <v>1142</v>
      </c>
      <c r="B1143" s="2">
        <v>45124</v>
      </c>
      <c r="C1143" s="4">
        <v>290.38</v>
      </c>
      <c r="D1143" s="10">
        <f t="shared" si="34"/>
        <v>278.28800000000001</v>
      </c>
      <c r="E1143" s="7">
        <f t="shared" si="35"/>
        <v>280.94214169519563</v>
      </c>
    </row>
    <row r="1144" spans="1:5" x14ac:dyDescent="0.35">
      <c r="A1144" s="7">
        <v>1143</v>
      </c>
      <c r="B1144" s="2">
        <v>45125</v>
      </c>
      <c r="C1144" s="4">
        <v>293.33999999999997</v>
      </c>
      <c r="D1144" s="10">
        <f t="shared" si="34"/>
        <v>282.99799999999999</v>
      </c>
      <c r="E1144" s="7">
        <f t="shared" si="35"/>
        <v>285.07476113013041</v>
      </c>
    </row>
    <row r="1145" spans="1:5" x14ac:dyDescent="0.35">
      <c r="A1145" s="7">
        <v>1144</v>
      </c>
      <c r="B1145" s="2">
        <v>45126</v>
      </c>
      <c r="C1145" s="4">
        <v>291.26</v>
      </c>
      <c r="D1145" s="10">
        <f t="shared" si="34"/>
        <v>286.85199999999998</v>
      </c>
      <c r="E1145" s="7">
        <f t="shared" si="35"/>
        <v>287.13650742008696</v>
      </c>
    </row>
    <row r="1146" spans="1:5" x14ac:dyDescent="0.35">
      <c r="A1146" s="7">
        <v>1145</v>
      </c>
      <c r="B1146" s="2">
        <v>45127</v>
      </c>
      <c r="C1146" s="4">
        <v>262.89999999999998</v>
      </c>
      <c r="D1146" s="10">
        <f t="shared" si="34"/>
        <v>283.85199999999998</v>
      </c>
      <c r="E1146" s="7">
        <f t="shared" si="35"/>
        <v>279.05767161339134</v>
      </c>
    </row>
    <row r="1147" spans="1:5" x14ac:dyDescent="0.35">
      <c r="A1147" s="7">
        <v>1146</v>
      </c>
      <c r="B1147" s="2">
        <v>45128</v>
      </c>
      <c r="C1147" s="4">
        <v>260.02</v>
      </c>
      <c r="D1147" s="10">
        <f t="shared" si="34"/>
        <v>279.58000000000004</v>
      </c>
      <c r="E1147" s="7">
        <f t="shared" si="35"/>
        <v>272.71178107559422</v>
      </c>
    </row>
    <row r="1148" spans="1:5" x14ac:dyDescent="0.35">
      <c r="A1148" s="7">
        <v>1147</v>
      </c>
      <c r="B1148" s="2">
        <v>45131</v>
      </c>
      <c r="C1148" s="4">
        <v>269.06</v>
      </c>
      <c r="D1148" s="10">
        <f t="shared" si="34"/>
        <v>275.31599999999997</v>
      </c>
      <c r="E1148" s="7">
        <f t="shared" si="35"/>
        <v>271.49452071706287</v>
      </c>
    </row>
    <row r="1149" spans="1:5" x14ac:dyDescent="0.35">
      <c r="A1149" s="7">
        <v>1148</v>
      </c>
      <c r="B1149" s="2">
        <v>45132</v>
      </c>
      <c r="C1149" s="4">
        <v>265.27999999999997</v>
      </c>
      <c r="D1149" s="10">
        <f t="shared" si="34"/>
        <v>269.70400000000001</v>
      </c>
      <c r="E1149" s="7">
        <f t="shared" si="35"/>
        <v>269.42301381137526</v>
      </c>
    </row>
    <row r="1150" spans="1:5" x14ac:dyDescent="0.35">
      <c r="A1150" s="7">
        <v>1149</v>
      </c>
      <c r="B1150" s="2">
        <v>45133</v>
      </c>
      <c r="C1150" s="4">
        <v>264.35000000000002</v>
      </c>
      <c r="D1150" s="10">
        <f t="shared" si="34"/>
        <v>264.322</v>
      </c>
      <c r="E1150" s="7">
        <f t="shared" si="35"/>
        <v>267.73200920758353</v>
      </c>
    </row>
    <row r="1151" spans="1:5" x14ac:dyDescent="0.35">
      <c r="A1151" s="7">
        <v>1150</v>
      </c>
      <c r="B1151" s="2">
        <v>45134</v>
      </c>
      <c r="C1151" s="4">
        <v>255.71</v>
      </c>
      <c r="D1151" s="10">
        <f t="shared" si="34"/>
        <v>262.88400000000001</v>
      </c>
      <c r="E1151" s="7">
        <f t="shared" si="35"/>
        <v>263.72467280505572</v>
      </c>
    </row>
    <row r="1152" spans="1:5" x14ac:dyDescent="0.35">
      <c r="A1152" s="7">
        <v>1151</v>
      </c>
      <c r="B1152" s="2">
        <v>45135</v>
      </c>
      <c r="C1152" s="4">
        <v>266.44</v>
      </c>
      <c r="D1152" s="10">
        <f t="shared" si="34"/>
        <v>264.16800000000001</v>
      </c>
      <c r="E1152" s="7">
        <f t="shared" si="35"/>
        <v>264.62978187003716</v>
      </c>
    </row>
    <row r="1153" spans="1:5" x14ac:dyDescent="0.35">
      <c r="A1153" s="7">
        <v>1152</v>
      </c>
      <c r="B1153" s="2">
        <v>45138</v>
      </c>
      <c r="C1153" s="4">
        <v>267.43</v>
      </c>
      <c r="D1153" s="10">
        <f t="shared" si="34"/>
        <v>263.84199999999998</v>
      </c>
      <c r="E1153" s="7">
        <f t="shared" si="35"/>
        <v>265.56318791335815</v>
      </c>
    </row>
    <row r="1154" spans="1:5" x14ac:dyDescent="0.35">
      <c r="A1154" s="7">
        <v>1153</v>
      </c>
      <c r="B1154" s="2">
        <v>45139</v>
      </c>
      <c r="C1154" s="4">
        <v>261.07</v>
      </c>
      <c r="D1154" s="10">
        <f t="shared" si="34"/>
        <v>263</v>
      </c>
      <c r="E1154" s="7">
        <f t="shared" si="35"/>
        <v>264.06545860890543</v>
      </c>
    </row>
    <row r="1155" spans="1:5" x14ac:dyDescent="0.35">
      <c r="A1155" s="7">
        <v>1154</v>
      </c>
      <c r="B1155" s="2">
        <v>45140</v>
      </c>
      <c r="C1155" s="4">
        <v>254.11</v>
      </c>
      <c r="D1155" s="10">
        <f t="shared" si="34"/>
        <v>260.95199999999994</v>
      </c>
      <c r="E1155" s="7">
        <f t="shared" si="35"/>
        <v>260.74697240593696</v>
      </c>
    </row>
    <row r="1156" spans="1:5" x14ac:dyDescent="0.35">
      <c r="A1156" s="7">
        <v>1155</v>
      </c>
      <c r="B1156" s="2">
        <v>45141</v>
      </c>
      <c r="C1156" s="4">
        <v>259.32</v>
      </c>
      <c r="D1156" s="10">
        <f t="shared" si="34"/>
        <v>261.67400000000004</v>
      </c>
      <c r="E1156" s="7">
        <f t="shared" si="35"/>
        <v>260.27131493729132</v>
      </c>
    </row>
    <row r="1157" spans="1:5" x14ac:dyDescent="0.35">
      <c r="A1157" s="7">
        <v>1156</v>
      </c>
      <c r="B1157" s="2">
        <v>45142</v>
      </c>
      <c r="C1157" s="4">
        <v>253.86</v>
      </c>
      <c r="D1157" s="10">
        <f t="shared" si="34"/>
        <v>259.15800000000002</v>
      </c>
      <c r="E1157" s="7">
        <f t="shared" si="35"/>
        <v>258.13420995819422</v>
      </c>
    </row>
    <row r="1158" spans="1:5" x14ac:dyDescent="0.35">
      <c r="A1158" s="7">
        <v>1157</v>
      </c>
      <c r="B1158" s="2">
        <v>45145</v>
      </c>
      <c r="C1158" s="4">
        <v>251.45</v>
      </c>
      <c r="D1158" s="10">
        <f t="shared" si="34"/>
        <v>255.96200000000005</v>
      </c>
      <c r="E1158" s="7">
        <f t="shared" si="35"/>
        <v>255.90613997212949</v>
      </c>
    </row>
    <row r="1159" spans="1:5" x14ac:dyDescent="0.35">
      <c r="A1159" s="7">
        <v>1158</v>
      </c>
      <c r="B1159" s="2">
        <v>45146</v>
      </c>
      <c r="C1159" s="4">
        <v>249.7</v>
      </c>
      <c r="D1159" s="10">
        <f t="shared" ref="D1159:D1222" si="36">+AVERAGE(C1155:C1159)</f>
        <v>253.68800000000002</v>
      </c>
      <c r="E1159" s="7">
        <f t="shared" si="35"/>
        <v>253.83742664808634</v>
      </c>
    </row>
    <row r="1160" spans="1:5" x14ac:dyDescent="0.35">
      <c r="A1160" s="7">
        <v>1159</v>
      </c>
      <c r="B1160" s="2">
        <v>45147</v>
      </c>
      <c r="C1160" s="4">
        <v>242.19</v>
      </c>
      <c r="D1160" s="10">
        <f t="shared" si="36"/>
        <v>251.30400000000003</v>
      </c>
      <c r="E1160" s="7">
        <f t="shared" si="35"/>
        <v>249.95495109872422</v>
      </c>
    </row>
    <row r="1161" spans="1:5" x14ac:dyDescent="0.35">
      <c r="A1161" s="7">
        <v>1160</v>
      </c>
      <c r="B1161" s="2">
        <v>45148</v>
      </c>
      <c r="C1161" s="4">
        <v>245.34</v>
      </c>
      <c r="D1161" s="10">
        <f t="shared" si="36"/>
        <v>248.50799999999998</v>
      </c>
      <c r="E1161" s="7">
        <f t="shared" ref="E1161:E1224" si="37">+C1161*$K$1+E1160*(1-$K$1)</f>
        <v>248.41663406581617</v>
      </c>
    </row>
    <row r="1162" spans="1:5" x14ac:dyDescent="0.35">
      <c r="A1162" s="7">
        <v>1161</v>
      </c>
      <c r="B1162" s="2">
        <v>45149</v>
      </c>
      <c r="C1162" s="4">
        <v>242.65</v>
      </c>
      <c r="D1162" s="10">
        <f t="shared" si="36"/>
        <v>246.26599999999999</v>
      </c>
      <c r="E1162" s="7">
        <f t="shared" si="37"/>
        <v>246.49442271054411</v>
      </c>
    </row>
    <row r="1163" spans="1:5" x14ac:dyDescent="0.35">
      <c r="A1163" s="7">
        <v>1162</v>
      </c>
      <c r="B1163" s="2">
        <v>45152</v>
      </c>
      <c r="C1163" s="4">
        <v>239.76</v>
      </c>
      <c r="D1163" s="10">
        <f t="shared" si="36"/>
        <v>243.92799999999997</v>
      </c>
      <c r="E1163" s="7">
        <f t="shared" si="37"/>
        <v>244.24961514036275</v>
      </c>
    </row>
    <row r="1164" spans="1:5" x14ac:dyDescent="0.35">
      <c r="A1164" s="7">
        <v>1163</v>
      </c>
      <c r="B1164" s="2">
        <v>45153</v>
      </c>
      <c r="C1164" s="4">
        <v>232.96</v>
      </c>
      <c r="D1164" s="10">
        <f t="shared" si="36"/>
        <v>240.57999999999998</v>
      </c>
      <c r="E1164" s="7">
        <f t="shared" si="37"/>
        <v>240.48641009357519</v>
      </c>
    </row>
    <row r="1165" spans="1:5" x14ac:dyDescent="0.35">
      <c r="A1165" s="7">
        <v>1164</v>
      </c>
      <c r="B1165" s="2">
        <v>45154</v>
      </c>
      <c r="C1165" s="4">
        <v>225.6</v>
      </c>
      <c r="D1165" s="10">
        <f t="shared" si="36"/>
        <v>237.262</v>
      </c>
      <c r="E1165" s="7">
        <f t="shared" si="37"/>
        <v>235.52427339571679</v>
      </c>
    </row>
    <row r="1166" spans="1:5" x14ac:dyDescent="0.35">
      <c r="A1166" s="7">
        <v>1165</v>
      </c>
      <c r="B1166" s="2">
        <v>45155</v>
      </c>
      <c r="C1166" s="4">
        <v>219.22</v>
      </c>
      <c r="D1166" s="10">
        <f t="shared" si="36"/>
        <v>232.03800000000001</v>
      </c>
      <c r="E1166" s="7">
        <f t="shared" si="37"/>
        <v>230.08951559714453</v>
      </c>
    </row>
    <row r="1167" spans="1:5" x14ac:dyDescent="0.35">
      <c r="A1167" s="7">
        <v>1166</v>
      </c>
      <c r="B1167" s="2">
        <v>45156</v>
      </c>
      <c r="C1167" s="4">
        <v>215.49</v>
      </c>
      <c r="D1167" s="10">
        <f t="shared" si="36"/>
        <v>226.60600000000005</v>
      </c>
      <c r="E1167" s="7">
        <f t="shared" si="37"/>
        <v>225.22301039809639</v>
      </c>
    </row>
    <row r="1168" spans="1:5" x14ac:dyDescent="0.35">
      <c r="A1168" s="7">
        <v>1167</v>
      </c>
      <c r="B1168" s="2">
        <v>45159</v>
      </c>
      <c r="C1168" s="4">
        <v>231.28</v>
      </c>
      <c r="D1168" s="10">
        <f t="shared" si="36"/>
        <v>224.91</v>
      </c>
      <c r="E1168" s="7">
        <f t="shared" si="37"/>
        <v>227.24200693206427</v>
      </c>
    </row>
    <row r="1169" spans="1:5" x14ac:dyDescent="0.35">
      <c r="A1169" s="7">
        <v>1168</v>
      </c>
      <c r="B1169" s="2">
        <v>45160</v>
      </c>
      <c r="C1169" s="4">
        <v>233.19</v>
      </c>
      <c r="D1169" s="10">
        <f t="shared" si="36"/>
        <v>224.95599999999999</v>
      </c>
      <c r="E1169" s="7">
        <f t="shared" si="37"/>
        <v>229.22467128804286</v>
      </c>
    </row>
    <row r="1170" spans="1:5" x14ac:dyDescent="0.35">
      <c r="A1170" s="7">
        <v>1169</v>
      </c>
      <c r="B1170" s="2">
        <v>45161</v>
      </c>
      <c r="C1170" s="4">
        <v>236.86</v>
      </c>
      <c r="D1170" s="10">
        <f t="shared" si="36"/>
        <v>227.208</v>
      </c>
      <c r="E1170" s="7">
        <f t="shared" si="37"/>
        <v>231.76978085869524</v>
      </c>
    </row>
    <row r="1171" spans="1:5" x14ac:dyDescent="0.35">
      <c r="A1171" s="7">
        <v>1170</v>
      </c>
      <c r="B1171" s="2">
        <v>45162</v>
      </c>
      <c r="C1171" s="4">
        <v>230.04</v>
      </c>
      <c r="D1171" s="10">
        <f t="shared" si="36"/>
        <v>229.37200000000001</v>
      </c>
      <c r="E1171" s="7">
        <f t="shared" si="37"/>
        <v>231.19318723913017</v>
      </c>
    </row>
    <row r="1172" spans="1:5" x14ac:dyDescent="0.35">
      <c r="A1172" s="7">
        <v>1171</v>
      </c>
      <c r="B1172" s="2">
        <v>45163</v>
      </c>
      <c r="C1172" s="4">
        <v>238.59</v>
      </c>
      <c r="D1172" s="10">
        <f t="shared" si="36"/>
        <v>233.99200000000002</v>
      </c>
      <c r="E1172" s="7">
        <f t="shared" si="37"/>
        <v>233.65879149275347</v>
      </c>
    </row>
    <row r="1173" spans="1:5" x14ac:dyDescent="0.35">
      <c r="A1173" s="7">
        <v>1172</v>
      </c>
      <c r="B1173" s="2">
        <v>45166</v>
      </c>
      <c r="C1173" s="4">
        <v>238.82</v>
      </c>
      <c r="D1173" s="10">
        <f t="shared" si="36"/>
        <v>235.5</v>
      </c>
      <c r="E1173" s="7">
        <f t="shared" si="37"/>
        <v>235.37919432850231</v>
      </c>
    </row>
    <row r="1174" spans="1:5" x14ac:dyDescent="0.35">
      <c r="A1174" s="7">
        <v>1173</v>
      </c>
      <c r="B1174" s="2">
        <v>45167</v>
      </c>
      <c r="C1174" s="4">
        <v>257.18</v>
      </c>
      <c r="D1174" s="10">
        <f t="shared" si="36"/>
        <v>240.298</v>
      </c>
      <c r="E1174" s="7">
        <f t="shared" si="37"/>
        <v>242.64612955233488</v>
      </c>
    </row>
    <row r="1175" spans="1:5" x14ac:dyDescent="0.35">
      <c r="A1175" s="7">
        <v>1174</v>
      </c>
      <c r="B1175" s="2">
        <v>45168</v>
      </c>
      <c r="C1175" s="4">
        <v>256.89999999999998</v>
      </c>
      <c r="D1175" s="10">
        <f t="shared" si="36"/>
        <v>244.30600000000004</v>
      </c>
      <c r="E1175" s="7">
        <f t="shared" si="37"/>
        <v>247.3974197015566</v>
      </c>
    </row>
    <row r="1176" spans="1:5" x14ac:dyDescent="0.35">
      <c r="A1176" s="7">
        <v>1175</v>
      </c>
      <c r="B1176" s="2">
        <v>45169</v>
      </c>
      <c r="C1176" s="4">
        <v>258.08</v>
      </c>
      <c r="D1176" s="10">
        <f t="shared" si="36"/>
        <v>249.91399999999999</v>
      </c>
      <c r="E1176" s="7">
        <f t="shared" si="37"/>
        <v>250.95827980103775</v>
      </c>
    </row>
    <row r="1177" spans="1:5" x14ac:dyDescent="0.35">
      <c r="A1177" s="7">
        <v>1176</v>
      </c>
      <c r="B1177" s="2">
        <v>45170</v>
      </c>
      <c r="C1177" s="4">
        <v>245.01</v>
      </c>
      <c r="D1177" s="10">
        <f t="shared" si="36"/>
        <v>251.19800000000001</v>
      </c>
      <c r="E1177" s="7">
        <f t="shared" si="37"/>
        <v>248.97551986735851</v>
      </c>
    </row>
    <row r="1178" spans="1:5" x14ac:dyDescent="0.35">
      <c r="A1178" s="7">
        <v>1177</v>
      </c>
      <c r="B1178" s="2">
        <v>45174</v>
      </c>
      <c r="C1178" s="4">
        <v>256.49</v>
      </c>
      <c r="D1178" s="10">
        <f t="shared" si="36"/>
        <v>254.73199999999997</v>
      </c>
      <c r="E1178" s="7">
        <f t="shared" si="37"/>
        <v>251.48034657823902</v>
      </c>
    </row>
    <row r="1179" spans="1:5" x14ac:dyDescent="0.35">
      <c r="A1179" s="7">
        <v>1178</v>
      </c>
      <c r="B1179" s="2">
        <v>45175</v>
      </c>
      <c r="C1179" s="4">
        <v>251.92</v>
      </c>
      <c r="D1179" s="10">
        <f t="shared" si="36"/>
        <v>253.68</v>
      </c>
      <c r="E1179" s="7">
        <f t="shared" si="37"/>
        <v>251.62689771882603</v>
      </c>
    </row>
    <row r="1180" spans="1:5" x14ac:dyDescent="0.35">
      <c r="A1180" s="7">
        <v>1179</v>
      </c>
      <c r="B1180" s="2">
        <v>45176</v>
      </c>
      <c r="C1180" s="4">
        <v>251.49</v>
      </c>
      <c r="D1180" s="10">
        <f t="shared" si="36"/>
        <v>252.59799999999996</v>
      </c>
      <c r="E1180" s="7">
        <f t="shared" si="37"/>
        <v>251.58126514588406</v>
      </c>
    </row>
    <row r="1181" spans="1:5" x14ac:dyDescent="0.35">
      <c r="A1181" s="7">
        <v>1180</v>
      </c>
      <c r="B1181" s="2">
        <v>45177</v>
      </c>
      <c r="C1181" s="4">
        <v>248.5</v>
      </c>
      <c r="D1181" s="10">
        <f t="shared" si="36"/>
        <v>250.68199999999996</v>
      </c>
      <c r="E1181" s="7">
        <f t="shared" si="37"/>
        <v>250.55417676392273</v>
      </c>
    </row>
    <row r="1182" spans="1:5" x14ac:dyDescent="0.35">
      <c r="A1182" s="7">
        <v>1181</v>
      </c>
      <c r="B1182" s="2">
        <v>45180</v>
      </c>
      <c r="C1182" s="4">
        <v>273.58</v>
      </c>
      <c r="D1182" s="10">
        <f t="shared" si="36"/>
        <v>256.39600000000002</v>
      </c>
      <c r="E1182" s="7">
        <f t="shared" si="37"/>
        <v>258.2294511759485</v>
      </c>
    </row>
    <row r="1183" spans="1:5" x14ac:dyDescent="0.35">
      <c r="A1183" s="7">
        <v>1182</v>
      </c>
      <c r="B1183" s="2">
        <v>45181</v>
      </c>
      <c r="C1183" s="4">
        <v>267.48</v>
      </c>
      <c r="D1183" s="10">
        <f t="shared" si="36"/>
        <v>258.59399999999999</v>
      </c>
      <c r="E1183" s="7">
        <f t="shared" si="37"/>
        <v>261.31296745063236</v>
      </c>
    </row>
    <row r="1184" spans="1:5" x14ac:dyDescent="0.35">
      <c r="A1184" s="7">
        <v>1183</v>
      </c>
      <c r="B1184" s="2">
        <v>45182</v>
      </c>
      <c r="C1184" s="4">
        <v>271.3</v>
      </c>
      <c r="D1184" s="10">
        <f t="shared" si="36"/>
        <v>262.46999999999997</v>
      </c>
      <c r="E1184" s="7">
        <f t="shared" si="37"/>
        <v>264.64197830042156</v>
      </c>
    </row>
    <row r="1185" spans="1:5" x14ac:dyDescent="0.35">
      <c r="A1185" s="7">
        <v>1184</v>
      </c>
      <c r="B1185" s="2">
        <v>45183</v>
      </c>
      <c r="C1185" s="4">
        <v>276.04000000000002</v>
      </c>
      <c r="D1185" s="10">
        <f t="shared" si="36"/>
        <v>267.38</v>
      </c>
      <c r="E1185" s="7">
        <f t="shared" si="37"/>
        <v>268.44131886694771</v>
      </c>
    </row>
    <row r="1186" spans="1:5" x14ac:dyDescent="0.35">
      <c r="A1186" s="7">
        <v>1185</v>
      </c>
      <c r="B1186" s="2">
        <v>45184</v>
      </c>
      <c r="C1186" s="4">
        <v>274.39</v>
      </c>
      <c r="D1186" s="10">
        <f t="shared" si="36"/>
        <v>272.55799999999999</v>
      </c>
      <c r="E1186" s="7">
        <f t="shared" si="37"/>
        <v>270.42421257796514</v>
      </c>
    </row>
    <row r="1187" spans="1:5" x14ac:dyDescent="0.35">
      <c r="A1187" s="7">
        <v>1186</v>
      </c>
      <c r="B1187" s="2">
        <v>45187</v>
      </c>
      <c r="C1187" s="4">
        <v>265.27999999999997</v>
      </c>
      <c r="D1187" s="10">
        <f t="shared" si="36"/>
        <v>270.89800000000002</v>
      </c>
      <c r="E1187" s="7">
        <f t="shared" si="37"/>
        <v>268.70947505197677</v>
      </c>
    </row>
    <row r="1188" spans="1:5" x14ac:dyDescent="0.35">
      <c r="A1188" s="7">
        <v>1187</v>
      </c>
      <c r="B1188" s="2">
        <v>45188</v>
      </c>
      <c r="C1188" s="4">
        <v>266.5</v>
      </c>
      <c r="D1188" s="10">
        <f t="shared" si="36"/>
        <v>270.702</v>
      </c>
      <c r="E1188" s="7">
        <f t="shared" si="37"/>
        <v>267.97298336798451</v>
      </c>
    </row>
    <row r="1189" spans="1:5" x14ac:dyDescent="0.35">
      <c r="A1189" s="7">
        <v>1188</v>
      </c>
      <c r="B1189" s="2">
        <v>45189</v>
      </c>
      <c r="C1189" s="4">
        <v>262.58999999999997</v>
      </c>
      <c r="D1189" s="10">
        <f t="shared" si="36"/>
        <v>268.95999999999998</v>
      </c>
      <c r="E1189" s="7">
        <f t="shared" si="37"/>
        <v>266.17865557865633</v>
      </c>
    </row>
    <row r="1190" spans="1:5" x14ac:dyDescent="0.35">
      <c r="A1190" s="7">
        <v>1189</v>
      </c>
      <c r="B1190" s="2">
        <v>45190</v>
      </c>
      <c r="C1190" s="4">
        <v>255.7</v>
      </c>
      <c r="D1190" s="10">
        <f t="shared" si="36"/>
        <v>264.892</v>
      </c>
      <c r="E1190" s="7">
        <f t="shared" si="37"/>
        <v>262.68577038577087</v>
      </c>
    </row>
    <row r="1191" spans="1:5" x14ac:dyDescent="0.35">
      <c r="A1191" s="7">
        <v>1190</v>
      </c>
      <c r="B1191" s="2">
        <v>45191</v>
      </c>
      <c r="C1191" s="4">
        <v>244.88</v>
      </c>
      <c r="D1191" s="10">
        <f t="shared" si="36"/>
        <v>258.98999999999995</v>
      </c>
      <c r="E1191" s="7">
        <f t="shared" si="37"/>
        <v>256.75051359051395</v>
      </c>
    </row>
    <row r="1192" spans="1:5" x14ac:dyDescent="0.35">
      <c r="A1192" s="7">
        <v>1191</v>
      </c>
      <c r="B1192" s="2">
        <v>45194</v>
      </c>
      <c r="C1192" s="4">
        <v>246.99</v>
      </c>
      <c r="D1192" s="10">
        <f t="shared" si="36"/>
        <v>255.33200000000002</v>
      </c>
      <c r="E1192" s="7">
        <f t="shared" si="37"/>
        <v>253.49700906034263</v>
      </c>
    </row>
    <row r="1193" spans="1:5" x14ac:dyDescent="0.35">
      <c r="A1193" s="7">
        <v>1192</v>
      </c>
      <c r="B1193" s="2">
        <v>45195</v>
      </c>
      <c r="C1193" s="4">
        <v>244.12</v>
      </c>
      <c r="D1193" s="10">
        <f t="shared" si="36"/>
        <v>250.85599999999999</v>
      </c>
      <c r="E1193" s="7">
        <f t="shared" si="37"/>
        <v>250.37133937356177</v>
      </c>
    </row>
    <row r="1194" spans="1:5" x14ac:dyDescent="0.35">
      <c r="A1194" s="7">
        <v>1193</v>
      </c>
      <c r="B1194" s="2">
        <v>45196</v>
      </c>
      <c r="C1194" s="4">
        <v>240.5</v>
      </c>
      <c r="D1194" s="10">
        <f t="shared" si="36"/>
        <v>246.43800000000002</v>
      </c>
      <c r="E1194" s="7">
        <f t="shared" si="37"/>
        <v>247.08089291570786</v>
      </c>
    </row>
    <row r="1195" spans="1:5" x14ac:dyDescent="0.35">
      <c r="A1195" s="7">
        <v>1194</v>
      </c>
      <c r="B1195" s="2">
        <v>45197</v>
      </c>
      <c r="C1195" s="4">
        <v>246.38</v>
      </c>
      <c r="D1195" s="10">
        <f t="shared" si="36"/>
        <v>244.57399999999998</v>
      </c>
      <c r="E1195" s="7">
        <f t="shared" si="37"/>
        <v>246.84726194380525</v>
      </c>
    </row>
    <row r="1196" spans="1:5" x14ac:dyDescent="0.35">
      <c r="A1196" s="7">
        <v>1195</v>
      </c>
      <c r="B1196" s="2">
        <v>45198</v>
      </c>
      <c r="C1196" s="4">
        <v>250.22</v>
      </c>
      <c r="D1196" s="10">
        <f t="shared" si="36"/>
        <v>245.642</v>
      </c>
      <c r="E1196" s="7">
        <f t="shared" si="37"/>
        <v>247.97150796253686</v>
      </c>
    </row>
    <row r="1197" spans="1:5" x14ac:dyDescent="0.35">
      <c r="A1197" s="7">
        <v>1196</v>
      </c>
      <c r="B1197" s="2">
        <v>45201</v>
      </c>
      <c r="C1197" s="4">
        <v>251.6</v>
      </c>
      <c r="D1197" s="10">
        <f t="shared" si="36"/>
        <v>246.56399999999999</v>
      </c>
      <c r="E1197" s="7">
        <f t="shared" si="37"/>
        <v>249.1810053083579</v>
      </c>
    </row>
    <row r="1198" spans="1:5" x14ac:dyDescent="0.35">
      <c r="A1198" s="7">
        <v>1197</v>
      </c>
      <c r="B1198" s="2">
        <v>45202</v>
      </c>
      <c r="C1198" s="4">
        <v>246.53</v>
      </c>
      <c r="D1198" s="10">
        <f t="shared" si="36"/>
        <v>247.04599999999999</v>
      </c>
      <c r="E1198" s="7">
        <f t="shared" si="37"/>
        <v>248.29733687223859</v>
      </c>
    </row>
    <row r="1199" spans="1:5" x14ac:dyDescent="0.35">
      <c r="A1199" s="7">
        <v>1198</v>
      </c>
      <c r="B1199" s="2">
        <v>45203</v>
      </c>
      <c r="C1199" s="4">
        <v>261.16000000000003</v>
      </c>
      <c r="D1199" s="10">
        <f t="shared" si="36"/>
        <v>251.17800000000003</v>
      </c>
      <c r="E1199" s="7">
        <f t="shared" si="37"/>
        <v>252.5848912481591</v>
      </c>
    </row>
    <row r="1200" spans="1:5" x14ac:dyDescent="0.35">
      <c r="A1200" s="7">
        <v>1199</v>
      </c>
      <c r="B1200" s="2">
        <v>45204</v>
      </c>
      <c r="C1200" s="4">
        <v>260.05</v>
      </c>
      <c r="D1200" s="10">
        <f t="shared" si="36"/>
        <v>253.91199999999998</v>
      </c>
      <c r="E1200" s="7">
        <f t="shared" si="37"/>
        <v>255.07326083210609</v>
      </c>
    </row>
    <row r="1201" spans="1:5" x14ac:dyDescent="0.35">
      <c r="A1201" s="7">
        <v>1200</v>
      </c>
      <c r="B1201" s="2">
        <v>45205</v>
      </c>
      <c r="C1201" s="4">
        <v>260.52999999999997</v>
      </c>
      <c r="D1201" s="10">
        <f t="shared" si="36"/>
        <v>255.97399999999999</v>
      </c>
      <c r="E1201" s="7">
        <f t="shared" si="37"/>
        <v>256.89217388807072</v>
      </c>
    </row>
    <row r="1202" spans="1:5" x14ac:dyDescent="0.35">
      <c r="A1202" s="7">
        <v>1201</v>
      </c>
      <c r="B1202" s="2">
        <v>45208</v>
      </c>
      <c r="C1202" s="4">
        <v>259.67</v>
      </c>
      <c r="D1202" s="10">
        <f t="shared" si="36"/>
        <v>257.58800000000002</v>
      </c>
      <c r="E1202" s="7">
        <f t="shared" si="37"/>
        <v>257.81811592538054</v>
      </c>
    </row>
    <row r="1203" spans="1:5" x14ac:dyDescent="0.35">
      <c r="A1203" s="7">
        <v>1202</v>
      </c>
      <c r="B1203" s="2">
        <v>45209</v>
      </c>
      <c r="C1203" s="4">
        <v>263.62</v>
      </c>
      <c r="D1203" s="10">
        <f t="shared" si="36"/>
        <v>261.00600000000003</v>
      </c>
      <c r="E1203" s="7">
        <f t="shared" si="37"/>
        <v>259.75207728358703</v>
      </c>
    </row>
    <row r="1204" spans="1:5" x14ac:dyDescent="0.35">
      <c r="A1204" s="7">
        <v>1203</v>
      </c>
      <c r="B1204" s="2">
        <v>45210</v>
      </c>
      <c r="C1204" s="4">
        <v>262.99</v>
      </c>
      <c r="D1204" s="10">
        <f t="shared" si="36"/>
        <v>261.37199999999996</v>
      </c>
      <c r="E1204" s="7">
        <f t="shared" si="37"/>
        <v>260.83138485572471</v>
      </c>
    </row>
    <row r="1205" spans="1:5" x14ac:dyDescent="0.35">
      <c r="A1205" s="7">
        <v>1204</v>
      </c>
      <c r="B1205" s="2">
        <v>45211</v>
      </c>
      <c r="C1205" s="4">
        <v>258.87</v>
      </c>
      <c r="D1205" s="10">
        <f t="shared" si="36"/>
        <v>261.13599999999997</v>
      </c>
      <c r="E1205" s="7">
        <f t="shared" si="37"/>
        <v>260.17758990381651</v>
      </c>
    </row>
    <row r="1206" spans="1:5" x14ac:dyDescent="0.35">
      <c r="A1206" s="7">
        <v>1205</v>
      </c>
      <c r="B1206" s="2">
        <v>45212</v>
      </c>
      <c r="C1206" s="4">
        <v>251.12</v>
      </c>
      <c r="D1206" s="10">
        <f t="shared" si="36"/>
        <v>259.25400000000002</v>
      </c>
      <c r="E1206" s="7">
        <f t="shared" si="37"/>
        <v>257.15839326921105</v>
      </c>
    </row>
    <row r="1207" spans="1:5" x14ac:dyDescent="0.35">
      <c r="A1207" s="7">
        <v>1206</v>
      </c>
      <c r="B1207" s="2">
        <v>45215</v>
      </c>
      <c r="C1207" s="4">
        <v>253.92</v>
      </c>
      <c r="D1207" s="10">
        <f t="shared" si="36"/>
        <v>258.10399999999998</v>
      </c>
      <c r="E1207" s="7">
        <f t="shared" si="37"/>
        <v>256.07892884614068</v>
      </c>
    </row>
    <row r="1208" spans="1:5" x14ac:dyDescent="0.35">
      <c r="A1208" s="7">
        <v>1207</v>
      </c>
      <c r="B1208" s="2">
        <v>45216</v>
      </c>
      <c r="C1208" s="4">
        <v>254.85</v>
      </c>
      <c r="D1208" s="10">
        <f t="shared" si="36"/>
        <v>256.35000000000002</v>
      </c>
      <c r="E1208" s="7">
        <f t="shared" si="37"/>
        <v>255.66928589742713</v>
      </c>
    </row>
    <row r="1209" spans="1:5" x14ac:dyDescent="0.35">
      <c r="A1209" s="7">
        <v>1208</v>
      </c>
      <c r="B1209" s="2">
        <v>45217</v>
      </c>
      <c r="C1209" s="4">
        <v>242.68</v>
      </c>
      <c r="D1209" s="10">
        <f t="shared" si="36"/>
        <v>252.28800000000001</v>
      </c>
      <c r="E1209" s="7">
        <f t="shared" si="37"/>
        <v>251.33952393161809</v>
      </c>
    </row>
    <row r="1210" spans="1:5" x14ac:dyDescent="0.35">
      <c r="A1210" s="7">
        <v>1209</v>
      </c>
      <c r="B1210" s="2">
        <v>45218</v>
      </c>
      <c r="C1210" s="4">
        <v>220.11</v>
      </c>
      <c r="D1210" s="10">
        <f t="shared" si="36"/>
        <v>244.53599999999997</v>
      </c>
      <c r="E1210" s="7">
        <f t="shared" si="37"/>
        <v>240.92968262107874</v>
      </c>
    </row>
    <row r="1211" spans="1:5" x14ac:dyDescent="0.35">
      <c r="A1211" s="7">
        <v>1210</v>
      </c>
      <c r="B1211" s="2">
        <v>45219</v>
      </c>
      <c r="C1211" s="4">
        <v>211.99</v>
      </c>
      <c r="D1211" s="10">
        <f t="shared" si="36"/>
        <v>236.71000000000004</v>
      </c>
      <c r="E1211" s="7">
        <f t="shared" si="37"/>
        <v>231.28312174738585</v>
      </c>
    </row>
    <row r="1212" spans="1:5" x14ac:dyDescent="0.35">
      <c r="A1212" s="7">
        <v>1211</v>
      </c>
      <c r="B1212" s="2">
        <v>45222</v>
      </c>
      <c r="C1212" s="4">
        <v>212.08</v>
      </c>
      <c r="D1212" s="10">
        <f t="shared" si="36"/>
        <v>228.34200000000001</v>
      </c>
      <c r="E1212" s="7">
        <f t="shared" si="37"/>
        <v>224.8820811649239</v>
      </c>
    </row>
    <row r="1213" spans="1:5" x14ac:dyDescent="0.35">
      <c r="A1213" s="7">
        <v>1212</v>
      </c>
      <c r="B1213" s="2">
        <v>45223</v>
      </c>
      <c r="C1213" s="4">
        <v>216.52</v>
      </c>
      <c r="D1213" s="10">
        <f t="shared" si="36"/>
        <v>220.67600000000002</v>
      </c>
      <c r="E1213" s="7">
        <f t="shared" si="37"/>
        <v>222.09472077661593</v>
      </c>
    </row>
    <row r="1214" spans="1:5" x14ac:dyDescent="0.35">
      <c r="A1214" s="7">
        <v>1213</v>
      </c>
      <c r="B1214" s="2">
        <v>45224</v>
      </c>
      <c r="C1214" s="4">
        <v>212.42</v>
      </c>
      <c r="D1214" s="10">
        <f t="shared" si="36"/>
        <v>214.62400000000002</v>
      </c>
      <c r="E1214" s="7">
        <f t="shared" si="37"/>
        <v>218.86981385107731</v>
      </c>
    </row>
    <row r="1215" spans="1:5" x14ac:dyDescent="0.35">
      <c r="A1215" s="7">
        <v>1214</v>
      </c>
      <c r="B1215" s="2">
        <v>45225</v>
      </c>
      <c r="C1215" s="4">
        <v>205.76</v>
      </c>
      <c r="D1215" s="10">
        <f t="shared" si="36"/>
        <v>211.75399999999999</v>
      </c>
      <c r="E1215" s="7">
        <f t="shared" si="37"/>
        <v>214.49987590071822</v>
      </c>
    </row>
    <row r="1216" spans="1:5" x14ac:dyDescent="0.35">
      <c r="A1216" s="7">
        <v>1215</v>
      </c>
      <c r="B1216" s="2">
        <v>45226</v>
      </c>
      <c r="C1216" s="4">
        <v>207.3</v>
      </c>
      <c r="D1216" s="10">
        <f t="shared" si="36"/>
        <v>210.81599999999997</v>
      </c>
      <c r="E1216" s="7">
        <f t="shared" si="37"/>
        <v>212.09991726714549</v>
      </c>
    </row>
    <row r="1217" spans="1:5" x14ac:dyDescent="0.35">
      <c r="A1217" s="7">
        <v>1216</v>
      </c>
      <c r="B1217" s="2">
        <v>45229</v>
      </c>
      <c r="C1217" s="4">
        <v>197.36</v>
      </c>
      <c r="D1217" s="10">
        <f t="shared" si="36"/>
        <v>207.87200000000001</v>
      </c>
      <c r="E1217" s="7">
        <f t="shared" si="37"/>
        <v>207.18661151143033</v>
      </c>
    </row>
    <row r="1218" spans="1:5" x14ac:dyDescent="0.35">
      <c r="A1218" s="7">
        <v>1217</v>
      </c>
      <c r="B1218" s="2">
        <v>45230</v>
      </c>
      <c r="C1218" s="4">
        <v>200.84</v>
      </c>
      <c r="D1218" s="10">
        <f t="shared" si="36"/>
        <v>204.73600000000002</v>
      </c>
      <c r="E1218" s="7">
        <f t="shared" si="37"/>
        <v>205.07107434095357</v>
      </c>
    </row>
    <row r="1219" spans="1:5" x14ac:dyDescent="0.35">
      <c r="A1219" s="7">
        <v>1218</v>
      </c>
      <c r="B1219" s="2">
        <v>45231</v>
      </c>
      <c r="C1219" s="4">
        <v>205.66</v>
      </c>
      <c r="D1219" s="10">
        <f t="shared" si="36"/>
        <v>203.38400000000001</v>
      </c>
      <c r="E1219" s="7">
        <f t="shared" si="37"/>
        <v>205.26738289396906</v>
      </c>
    </row>
    <row r="1220" spans="1:5" x14ac:dyDescent="0.35">
      <c r="A1220" s="7">
        <v>1219</v>
      </c>
      <c r="B1220" s="2">
        <v>45232</v>
      </c>
      <c r="C1220" s="4">
        <v>218.51</v>
      </c>
      <c r="D1220" s="10">
        <f t="shared" si="36"/>
        <v>205.93400000000003</v>
      </c>
      <c r="E1220" s="7">
        <f t="shared" si="37"/>
        <v>209.68158859597941</v>
      </c>
    </row>
    <row r="1221" spans="1:5" x14ac:dyDescent="0.35">
      <c r="A1221" s="7">
        <v>1220</v>
      </c>
      <c r="B1221" s="2">
        <v>45233</v>
      </c>
      <c r="C1221" s="4">
        <v>219.96</v>
      </c>
      <c r="D1221" s="10">
        <f t="shared" si="36"/>
        <v>208.46599999999998</v>
      </c>
      <c r="E1221" s="7">
        <f t="shared" si="37"/>
        <v>213.10772573065296</v>
      </c>
    </row>
    <row r="1222" spans="1:5" x14ac:dyDescent="0.35">
      <c r="A1222" s="7">
        <v>1221</v>
      </c>
      <c r="B1222" s="2">
        <v>45236</v>
      </c>
      <c r="C1222" s="4">
        <v>219.27</v>
      </c>
      <c r="D1222" s="10">
        <f t="shared" si="36"/>
        <v>212.84800000000001</v>
      </c>
      <c r="E1222" s="7">
        <f t="shared" si="37"/>
        <v>215.16181715376865</v>
      </c>
    </row>
    <row r="1223" spans="1:5" x14ac:dyDescent="0.35">
      <c r="A1223" s="7">
        <v>1222</v>
      </c>
      <c r="B1223" s="2">
        <v>45237</v>
      </c>
      <c r="C1223" s="4">
        <v>222.18</v>
      </c>
      <c r="D1223" s="10">
        <f t="shared" ref="D1223:D1286" si="38">+AVERAGE(C1219:C1223)</f>
        <v>217.11599999999999</v>
      </c>
      <c r="E1223" s="7">
        <f t="shared" si="37"/>
        <v>217.50121143584579</v>
      </c>
    </row>
    <row r="1224" spans="1:5" x14ac:dyDescent="0.35">
      <c r="A1224" s="7">
        <v>1223</v>
      </c>
      <c r="B1224" s="2">
        <v>45238</v>
      </c>
      <c r="C1224" s="4">
        <v>222.11</v>
      </c>
      <c r="D1224" s="10">
        <f t="shared" si="38"/>
        <v>220.40600000000003</v>
      </c>
      <c r="E1224" s="7">
        <f t="shared" si="37"/>
        <v>219.03747429056386</v>
      </c>
    </row>
    <row r="1225" spans="1:5" x14ac:dyDescent="0.35">
      <c r="A1225" s="7">
        <v>1224</v>
      </c>
      <c r="B1225" s="2">
        <v>45239</v>
      </c>
      <c r="C1225" s="4">
        <v>209.98</v>
      </c>
      <c r="D1225" s="10">
        <f t="shared" si="38"/>
        <v>218.7</v>
      </c>
      <c r="E1225" s="7">
        <f t="shared" ref="E1225:E1288" si="39">+C1225*$K$1+E1224*(1-$K$1)</f>
        <v>216.01831619370927</v>
      </c>
    </row>
    <row r="1226" spans="1:5" x14ac:dyDescent="0.35">
      <c r="A1226" s="7">
        <v>1225</v>
      </c>
      <c r="B1226" s="2">
        <v>45240</v>
      </c>
      <c r="C1226" s="4">
        <v>214.65</v>
      </c>
      <c r="D1226" s="10">
        <f t="shared" si="38"/>
        <v>217.63800000000001</v>
      </c>
      <c r="E1226" s="7">
        <f t="shared" si="39"/>
        <v>215.56221079580621</v>
      </c>
    </row>
    <row r="1227" spans="1:5" x14ac:dyDescent="0.35">
      <c r="A1227" s="7">
        <v>1226</v>
      </c>
      <c r="B1227" s="2">
        <v>45243</v>
      </c>
      <c r="C1227" s="4">
        <v>223.71</v>
      </c>
      <c r="D1227" s="10">
        <f t="shared" si="38"/>
        <v>218.52599999999998</v>
      </c>
      <c r="E1227" s="7">
        <f t="shared" si="39"/>
        <v>218.27814053053748</v>
      </c>
    </row>
    <row r="1228" spans="1:5" x14ac:dyDescent="0.35">
      <c r="A1228" s="7">
        <v>1227</v>
      </c>
      <c r="B1228" s="2">
        <v>45244</v>
      </c>
      <c r="C1228" s="4">
        <v>237.41</v>
      </c>
      <c r="D1228" s="10">
        <f t="shared" si="38"/>
        <v>221.57200000000003</v>
      </c>
      <c r="E1228" s="7">
        <f t="shared" si="39"/>
        <v>224.65542702035833</v>
      </c>
    </row>
    <row r="1229" spans="1:5" x14ac:dyDescent="0.35">
      <c r="A1229" s="7">
        <v>1228</v>
      </c>
      <c r="B1229" s="2">
        <v>45245</v>
      </c>
      <c r="C1229" s="4">
        <v>242.84</v>
      </c>
      <c r="D1229" s="10">
        <f t="shared" si="38"/>
        <v>225.71799999999999</v>
      </c>
      <c r="E1229" s="7">
        <f t="shared" si="39"/>
        <v>230.71695134690557</v>
      </c>
    </row>
    <row r="1230" spans="1:5" x14ac:dyDescent="0.35">
      <c r="A1230" s="7">
        <v>1229</v>
      </c>
      <c r="B1230" s="2">
        <v>45246</v>
      </c>
      <c r="C1230" s="4">
        <v>233.59</v>
      </c>
      <c r="D1230" s="10">
        <f t="shared" si="38"/>
        <v>230.44</v>
      </c>
      <c r="E1230" s="7">
        <f t="shared" si="39"/>
        <v>231.67463423127037</v>
      </c>
    </row>
    <row r="1231" spans="1:5" x14ac:dyDescent="0.35">
      <c r="A1231" s="7">
        <v>1230</v>
      </c>
      <c r="B1231" s="2">
        <v>45247</v>
      </c>
      <c r="C1231" s="4">
        <v>234.3</v>
      </c>
      <c r="D1231" s="10">
        <f t="shared" si="38"/>
        <v>234.37000000000003</v>
      </c>
      <c r="E1231" s="7">
        <f t="shared" si="39"/>
        <v>232.54975615418027</v>
      </c>
    </row>
    <row r="1232" spans="1:5" x14ac:dyDescent="0.35">
      <c r="A1232" s="7">
        <v>1231</v>
      </c>
      <c r="B1232" s="2">
        <v>45250</v>
      </c>
      <c r="C1232" s="4">
        <v>235.6</v>
      </c>
      <c r="D1232" s="10">
        <f t="shared" si="38"/>
        <v>236.74799999999999</v>
      </c>
      <c r="E1232" s="7">
        <f t="shared" si="39"/>
        <v>233.56650410278687</v>
      </c>
    </row>
    <row r="1233" spans="1:5" x14ac:dyDescent="0.35">
      <c r="A1233" s="7">
        <v>1232</v>
      </c>
      <c r="B1233" s="2">
        <v>45251</v>
      </c>
      <c r="C1233" s="4">
        <v>241.2</v>
      </c>
      <c r="D1233" s="10">
        <f t="shared" si="38"/>
        <v>237.506</v>
      </c>
      <c r="E1233" s="7">
        <f t="shared" si="39"/>
        <v>236.11100273519128</v>
      </c>
    </row>
    <row r="1234" spans="1:5" x14ac:dyDescent="0.35">
      <c r="A1234" s="7">
        <v>1233</v>
      </c>
      <c r="B1234" s="2">
        <v>45252</v>
      </c>
      <c r="C1234" s="4">
        <v>234.21</v>
      </c>
      <c r="D1234" s="10">
        <f t="shared" si="38"/>
        <v>235.78000000000003</v>
      </c>
      <c r="E1234" s="7">
        <f t="shared" si="39"/>
        <v>235.4773351567942</v>
      </c>
    </row>
    <row r="1235" spans="1:5" x14ac:dyDescent="0.35">
      <c r="A1235" s="7">
        <v>1234</v>
      </c>
      <c r="B1235" s="2">
        <v>45254</v>
      </c>
      <c r="C1235" s="4">
        <v>235.45</v>
      </c>
      <c r="D1235" s="10">
        <f t="shared" si="38"/>
        <v>236.15199999999999</v>
      </c>
      <c r="E1235" s="7">
        <f t="shared" si="39"/>
        <v>235.4682234378628</v>
      </c>
    </row>
    <row r="1236" spans="1:5" x14ac:dyDescent="0.35">
      <c r="A1236" s="7">
        <v>1235</v>
      </c>
      <c r="B1236" s="2">
        <v>45257</v>
      </c>
      <c r="C1236" s="4">
        <v>236.08</v>
      </c>
      <c r="D1236" s="10">
        <f t="shared" si="38"/>
        <v>236.50799999999998</v>
      </c>
      <c r="E1236" s="7">
        <f t="shared" si="39"/>
        <v>235.67214895857521</v>
      </c>
    </row>
    <row r="1237" spans="1:5" x14ac:dyDescent="0.35">
      <c r="A1237" s="7">
        <v>1236</v>
      </c>
      <c r="B1237" s="2">
        <v>45258</v>
      </c>
      <c r="C1237" s="4">
        <v>246.72</v>
      </c>
      <c r="D1237" s="10">
        <f t="shared" si="38"/>
        <v>238.73199999999997</v>
      </c>
      <c r="E1237" s="7">
        <f t="shared" si="39"/>
        <v>239.35476597238346</v>
      </c>
    </row>
    <row r="1238" spans="1:5" x14ac:dyDescent="0.35">
      <c r="A1238" s="7">
        <v>1237</v>
      </c>
      <c r="B1238" s="2">
        <v>45259</v>
      </c>
      <c r="C1238" s="4">
        <v>244.14</v>
      </c>
      <c r="D1238" s="10">
        <f t="shared" si="38"/>
        <v>239.32</v>
      </c>
      <c r="E1238" s="7">
        <f t="shared" si="39"/>
        <v>240.949843981589</v>
      </c>
    </row>
    <row r="1239" spans="1:5" x14ac:dyDescent="0.35">
      <c r="A1239" s="7">
        <v>1238</v>
      </c>
      <c r="B1239" s="2">
        <v>45260</v>
      </c>
      <c r="C1239" s="4">
        <v>240.08</v>
      </c>
      <c r="D1239" s="10">
        <f t="shared" si="38"/>
        <v>240.494</v>
      </c>
      <c r="E1239" s="7">
        <f t="shared" si="39"/>
        <v>240.65989598772603</v>
      </c>
    </row>
    <row r="1240" spans="1:5" x14ac:dyDescent="0.35">
      <c r="A1240" s="7">
        <v>1239</v>
      </c>
      <c r="B1240" s="2">
        <v>45261</v>
      </c>
      <c r="C1240" s="4">
        <v>238.83</v>
      </c>
      <c r="D1240" s="10">
        <f t="shared" si="38"/>
        <v>241.17000000000002</v>
      </c>
      <c r="E1240" s="7">
        <f t="shared" si="39"/>
        <v>240.04993065848402</v>
      </c>
    </row>
    <row r="1241" spans="1:5" x14ac:dyDescent="0.35">
      <c r="A1241" s="7">
        <v>1240</v>
      </c>
      <c r="B1241" s="2">
        <v>45264</v>
      </c>
      <c r="C1241" s="4">
        <v>235.58</v>
      </c>
      <c r="D1241" s="10">
        <f t="shared" si="38"/>
        <v>241.07000000000002</v>
      </c>
      <c r="E1241" s="7">
        <f t="shared" si="39"/>
        <v>238.5599537723227</v>
      </c>
    </row>
    <row r="1242" spans="1:5" x14ac:dyDescent="0.35">
      <c r="A1242" s="7">
        <v>1241</v>
      </c>
      <c r="B1242" s="2">
        <v>45265</v>
      </c>
      <c r="C1242" s="4">
        <v>238.72</v>
      </c>
      <c r="D1242" s="10">
        <f t="shared" si="38"/>
        <v>239.47000000000003</v>
      </c>
      <c r="E1242" s="7">
        <f t="shared" si="39"/>
        <v>238.61330251488181</v>
      </c>
    </row>
    <row r="1243" spans="1:5" x14ac:dyDescent="0.35">
      <c r="A1243" s="7">
        <v>1242</v>
      </c>
      <c r="B1243" s="2">
        <v>45266</v>
      </c>
      <c r="C1243" s="4">
        <v>239.37</v>
      </c>
      <c r="D1243" s="10">
        <f t="shared" si="38"/>
        <v>238.51599999999999</v>
      </c>
      <c r="E1243" s="7">
        <f t="shared" si="39"/>
        <v>238.86553500992122</v>
      </c>
    </row>
    <row r="1244" spans="1:5" x14ac:dyDescent="0.35">
      <c r="A1244" s="7">
        <v>1243</v>
      </c>
      <c r="B1244" s="2">
        <v>45267</v>
      </c>
      <c r="C1244" s="4">
        <v>242.64</v>
      </c>
      <c r="D1244" s="10">
        <f t="shared" si="38"/>
        <v>239.02799999999996</v>
      </c>
      <c r="E1244" s="7">
        <f t="shared" si="39"/>
        <v>240.12369000661417</v>
      </c>
    </row>
    <row r="1245" spans="1:5" x14ac:dyDescent="0.35">
      <c r="A1245" s="7">
        <v>1244</v>
      </c>
      <c r="B1245" s="2">
        <v>45268</v>
      </c>
      <c r="C1245" s="4">
        <v>243.84</v>
      </c>
      <c r="D1245" s="10">
        <f t="shared" si="38"/>
        <v>240.03000000000003</v>
      </c>
      <c r="E1245" s="7">
        <f t="shared" si="39"/>
        <v>241.36246000440946</v>
      </c>
    </row>
    <row r="1246" spans="1:5" x14ac:dyDescent="0.35">
      <c r="A1246" s="7">
        <v>1245</v>
      </c>
      <c r="B1246" s="2">
        <v>45271</v>
      </c>
      <c r="C1246" s="4">
        <v>239.74</v>
      </c>
      <c r="D1246" s="10">
        <f t="shared" si="38"/>
        <v>240.86199999999999</v>
      </c>
      <c r="E1246" s="7">
        <f t="shared" si="39"/>
        <v>240.82164000293966</v>
      </c>
    </row>
    <row r="1247" spans="1:5" x14ac:dyDescent="0.35">
      <c r="A1247" s="7">
        <v>1246</v>
      </c>
      <c r="B1247" s="2">
        <v>45272</v>
      </c>
      <c r="C1247" s="4">
        <v>237.01</v>
      </c>
      <c r="D1247" s="10">
        <f t="shared" si="38"/>
        <v>240.51999999999998</v>
      </c>
      <c r="E1247" s="7">
        <f t="shared" si="39"/>
        <v>239.55109333529313</v>
      </c>
    </row>
    <row r="1248" spans="1:5" x14ac:dyDescent="0.35">
      <c r="A1248" s="7">
        <v>1247</v>
      </c>
      <c r="B1248" s="2">
        <v>45273</v>
      </c>
      <c r="C1248" s="4">
        <v>239.29</v>
      </c>
      <c r="D1248" s="10">
        <f t="shared" si="38"/>
        <v>240.50399999999999</v>
      </c>
      <c r="E1248" s="7">
        <f t="shared" si="39"/>
        <v>239.46406222352877</v>
      </c>
    </row>
    <row r="1249" spans="1:5" x14ac:dyDescent="0.35">
      <c r="A1249" s="7">
        <v>1248</v>
      </c>
      <c r="B1249" s="2">
        <v>45274</v>
      </c>
      <c r="C1249" s="4">
        <v>251.05</v>
      </c>
      <c r="D1249" s="10">
        <f t="shared" si="38"/>
        <v>242.18600000000001</v>
      </c>
      <c r="E1249" s="7">
        <f t="shared" si="39"/>
        <v>243.32604148235254</v>
      </c>
    </row>
    <row r="1250" spans="1:5" x14ac:dyDescent="0.35">
      <c r="A1250" s="7">
        <v>1249</v>
      </c>
      <c r="B1250" s="2">
        <v>45275</v>
      </c>
      <c r="C1250" s="4">
        <v>253.5</v>
      </c>
      <c r="D1250" s="10">
        <f t="shared" si="38"/>
        <v>244.11799999999999</v>
      </c>
      <c r="E1250" s="7">
        <f t="shared" si="39"/>
        <v>246.71736098823504</v>
      </c>
    </row>
    <row r="1251" spans="1:5" x14ac:dyDescent="0.35">
      <c r="A1251" s="7">
        <v>1250</v>
      </c>
      <c r="B1251" s="2">
        <v>45278</v>
      </c>
      <c r="C1251" s="4">
        <v>252.08</v>
      </c>
      <c r="D1251" s="10">
        <f t="shared" si="38"/>
        <v>246.58599999999996</v>
      </c>
      <c r="E1251" s="7">
        <f t="shared" si="39"/>
        <v>248.50490732549005</v>
      </c>
    </row>
    <row r="1252" spans="1:5" x14ac:dyDescent="0.35">
      <c r="A1252" s="7">
        <v>1251</v>
      </c>
      <c r="B1252" s="2">
        <v>45279</v>
      </c>
      <c r="C1252" s="4">
        <v>257.22000000000003</v>
      </c>
      <c r="D1252" s="10">
        <f t="shared" si="38"/>
        <v>250.62800000000001</v>
      </c>
      <c r="E1252" s="7">
        <f t="shared" si="39"/>
        <v>251.4099382169934</v>
      </c>
    </row>
    <row r="1253" spans="1:5" x14ac:dyDescent="0.35">
      <c r="A1253" s="7">
        <v>1252</v>
      </c>
      <c r="B1253" s="2">
        <v>45280</v>
      </c>
      <c r="C1253" s="4">
        <v>247.14</v>
      </c>
      <c r="D1253" s="10">
        <f t="shared" si="38"/>
        <v>252.19800000000001</v>
      </c>
      <c r="E1253" s="7">
        <f t="shared" si="39"/>
        <v>249.9866254779956</v>
      </c>
    </row>
    <row r="1254" spans="1:5" x14ac:dyDescent="0.35">
      <c r="A1254" s="7">
        <v>1253</v>
      </c>
      <c r="B1254" s="2">
        <v>45281</v>
      </c>
      <c r="C1254" s="4">
        <v>254.5</v>
      </c>
      <c r="D1254" s="10">
        <f t="shared" si="38"/>
        <v>252.88800000000001</v>
      </c>
      <c r="E1254" s="7">
        <f t="shared" si="39"/>
        <v>251.49108365199709</v>
      </c>
    </row>
    <row r="1255" spans="1:5" x14ac:dyDescent="0.35">
      <c r="A1255" s="7">
        <v>1254</v>
      </c>
      <c r="B1255" s="2">
        <v>45282</v>
      </c>
      <c r="C1255" s="4">
        <v>252.54</v>
      </c>
      <c r="D1255" s="10">
        <f t="shared" si="38"/>
        <v>252.696</v>
      </c>
      <c r="E1255" s="7">
        <f t="shared" si="39"/>
        <v>251.84072243466471</v>
      </c>
    </row>
    <row r="1256" spans="1:5" x14ac:dyDescent="0.35">
      <c r="A1256" s="7">
        <v>1255</v>
      </c>
      <c r="B1256" s="2">
        <v>45286</v>
      </c>
      <c r="C1256" s="4">
        <v>256.61</v>
      </c>
      <c r="D1256" s="10">
        <f t="shared" si="38"/>
        <v>253.602</v>
      </c>
      <c r="E1256" s="7">
        <f t="shared" si="39"/>
        <v>253.43048162310981</v>
      </c>
    </row>
    <row r="1257" spans="1:5" x14ac:dyDescent="0.35">
      <c r="A1257" s="7">
        <v>1256</v>
      </c>
      <c r="B1257" s="2">
        <v>45287</v>
      </c>
      <c r="C1257" s="4">
        <v>261.44</v>
      </c>
      <c r="D1257" s="10">
        <f t="shared" si="38"/>
        <v>254.446</v>
      </c>
      <c r="E1257" s="7">
        <f t="shared" si="39"/>
        <v>256.10032108207321</v>
      </c>
    </row>
    <row r="1258" spans="1:5" x14ac:dyDescent="0.35">
      <c r="A1258" s="7">
        <v>1257</v>
      </c>
      <c r="B1258" s="2">
        <v>45288</v>
      </c>
      <c r="C1258" s="4">
        <v>253.18</v>
      </c>
      <c r="D1258" s="10">
        <f t="shared" si="38"/>
        <v>255.654</v>
      </c>
      <c r="E1258" s="7">
        <f t="shared" si="39"/>
        <v>255.12688072138218</v>
      </c>
    </row>
    <row r="1259" spans="1:5" x14ac:dyDescent="0.35">
      <c r="A1259" s="7">
        <v>1258</v>
      </c>
      <c r="B1259" s="2">
        <v>45289</v>
      </c>
      <c r="C1259" s="4">
        <v>248.48</v>
      </c>
      <c r="D1259" s="10">
        <f t="shared" si="38"/>
        <v>254.45</v>
      </c>
      <c r="E1259" s="7">
        <f t="shared" si="39"/>
        <v>252.91125381425479</v>
      </c>
    </row>
    <row r="1260" spans="1:5" x14ac:dyDescent="0.35">
      <c r="A1260" s="7">
        <v>1259</v>
      </c>
      <c r="B1260" s="2">
        <v>45293</v>
      </c>
      <c r="C1260" s="4">
        <v>248.42</v>
      </c>
      <c r="D1260" s="10">
        <f t="shared" si="38"/>
        <v>253.62600000000003</v>
      </c>
      <c r="E1260" s="7">
        <f t="shared" si="39"/>
        <v>251.4141692095032</v>
      </c>
    </row>
    <row r="1261" spans="1:5" x14ac:dyDescent="0.35">
      <c r="A1261" s="7">
        <v>1260</v>
      </c>
      <c r="B1261" s="2">
        <v>45294</v>
      </c>
      <c r="C1261" s="4">
        <v>238.45</v>
      </c>
      <c r="D1261" s="10">
        <f t="shared" si="38"/>
        <v>249.994</v>
      </c>
      <c r="E1261" s="7">
        <f t="shared" si="39"/>
        <v>247.09277947300214</v>
      </c>
    </row>
    <row r="1262" spans="1:5" x14ac:dyDescent="0.35">
      <c r="A1262" s="7">
        <v>1261</v>
      </c>
      <c r="B1262" s="2">
        <v>45295</v>
      </c>
      <c r="C1262" s="4">
        <v>237.93</v>
      </c>
      <c r="D1262" s="10">
        <f t="shared" si="38"/>
        <v>245.292</v>
      </c>
      <c r="E1262" s="7">
        <f t="shared" si="39"/>
        <v>244.03851964866811</v>
      </c>
    </row>
    <row r="1263" spans="1:5" x14ac:dyDescent="0.35">
      <c r="A1263" s="7">
        <v>1262</v>
      </c>
      <c r="B1263" s="2">
        <v>45296</v>
      </c>
      <c r="C1263" s="4">
        <v>237.49</v>
      </c>
      <c r="D1263" s="10">
        <f t="shared" si="38"/>
        <v>242.154</v>
      </c>
      <c r="E1263" s="7">
        <f t="shared" si="39"/>
        <v>241.85567976577875</v>
      </c>
    </row>
    <row r="1264" spans="1:5" x14ac:dyDescent="0.35">
      <c r="A1264" s="7">
        <v>1263</v>
      </c>
      <c r="B1264" s="2">
        <v>45299</v>
      </c>
      <c r="C1264" s="4">
        <v>240.45</v>
      </c>
      <c r="D1264" s="10">
        <f t="shared" si="38"/>
        <v>240.548</v>
      </c>
      <c r="E1264" s="7">
        <f t="shared" si="39"/>
        <v>241.38711984385253</v>
      </c>
    </row>
    <row r="1265" spans="1:5" x14ac:dyDescent="0.35">
      <c r="A1265" s="7">
        <v>1264</v>
      </c>
      <c r="B1265" s="2">
        <v>45300</v>
      </c>
      <c r="C1265" s="4">
        <v>234.96</v>
      </c>
      <c r="D1265" s="10">
        <f t="shared" si="38"/>
        <v>237.85599999999999</v>
      </c>
      <c r="E1265" s="7">
        <f t="shared" si="39"/>
        <v>239.24474656256837</v>
      </c>
    </row>
    <row r="1266" spans="1:5" x14ac:dyDescent="0.35">
      <c r="A1266" s="7">
        <v>1265</v>
      </c>
      <c r="B1266" s="2">
        <v>45301</v>
      </c>
      <c r="C1266" s="4">
        <v>233.94</v>
      </c>
      <c r="D1266" s="10">
        <f t="shared" si="38"/>
        <v>236.95400000000001</v>
      </c>
      <c r="E1266" s="7">
        <f t="shared" si="39"/>
        <v>237.47649770837893</v>
      </c>
    </row>
    <row r="1267" spans="1:5" x14ac:dyDescent="0.35">
      <c r="A1267" s="7">
        <v>1266</v>
      </c>
      <c r="B1267" s="2">
        <v>45302</v>
      </c>
      <c r="C1267" s="4">
        <v>227.22</v>
      </c>
      <c r="D1267" s="10">
        <f t="shared" si="38"/>
        <v>234.81199999999998</v>
      </c>
      <c r="E1267" s="7">
        <f t="shared" si="39"/>
        <v>234.05766513891928</v>
      </c>
    </row>
    <row r="1268" spans="1:5" x14ac:dyDescent="0.35">
      <c r="A1268" s="7">
        <v>1267</v>
      </c>
      <c r="B1268" s="2">
        <v>45303</v>
      </c>
      <c r="C1268" s="4">
        <v>218.89</v>
      </c>
      <c r="D1268" s="10">
        <f t="shared" si="38"/>
        <v>231.09200000000001</v>
      </c>
      <c r="E1268" s="7">
        <f t="shared" si="39"/>
        <v>229.00177675927955</v>
      </c>
    </row>
    <row r="1269" spans="1:5" x14ac:dyDescent="0.35">
      <c r="A1269" s="7">
        <v>1268</v>
      </c>
      <c r="B1269" s="2">
        <v>45307</v>
      </c>
      <c r="C1269" s="4">
        <v>219.91</v>
      </c>
      <c r="D1269" s="10">
        <f t="shared" si="38"/>
        <v>226.98400000000001</v>
      </c>
      <c r="E1269" s="7">
        <f t="shared" si="39"/>
        <v>225.97118450618638</v>
      </c>
    </row>
    <row r="1270" spans="1:5" x14ac:dyDescent="0.35">
      <c r="A1270" s="7">
        <v>1269</v>
      </c>
      <c r="B1270" s="2">
        <v>45308</v>
      </c>
      <c r="C1270" s="4">
        <v>215.55</v>
      </c>
      <c r="D1270" s="10">
        <f t="shared" si="38"/>
        <v>223.102</v>
      </c>
      <c r="E1270" s="7">
        <f t="shared" si="39"/>
        <v>222.49745633745761</v>
      </c>
    </row>
    <row r="1271" spans="1:5" x14ac:dyDescent="0.35">
      <c r="A1271" s="7">
        <v>1270</v>
      </c>
      <c r="B1271" s="2">
        <v>45309</v>
      </c>
      <c r="C1271" s="4">
        <v>211.88</v>
      </c>
      <c r="D1271" s="10">
        <f t="shared" si="38"/>
        <v>218.68999999999997</v>
      </c>
      <c r="E1271" s="7">
        <f t="shared" si="39"/>
        <v>218.95830422497176</v>
      </c>
    </row>
    <row r="1272" spans="1:5" x14ac:dyDescent="0.35">
      <c r="A1272" s="7">
        <v>1271</v>
      </c>
      <c r="B1272" s="2">
        <v>45310</v>
      </c>
      <c r="C1272" s="4">
        <v>212.19</v>
      </c>
      <c r="D1272" s="10">
        <f t="shared" si="38"/>
        <v>215.68399999999997</v>
      </c>
      <c r="E1272" s="7">
        <f t="shared" si="39"/>
        <v>216.70220281664785</v>
      </c>
    </row>
    <row r="1273" spans="1:5" x14ac:dyDescent="0.35">
      <c r="A1273" s="7">
        <v>1272</v>
      </c>
      <c r="B1273" s="2">
        <v>45313</v>
      </c>
      <c r="C1273" s="4">
        <v>208.8</v>
      </c>
      <c r="D1273" s="10">
        <f t="shared" si="38"/>
        <v>213.666</v>
      </c>
      <c r="E1273" s="7">
        <f t="shared" si="39"/>
        <v>214.06813521109859</v>
      </c>
    </row>
    <row r="1274" spans="1:5" x14ac:dyDescent="0.35">
      <c r="A1274" s="7">
        <v>1273</v>
      </c>
      <c r="B1274" s="2">
        <v>45314</v>
      </c>
      <c r="C1274" s="4">
        <v>209.14</v>
      </c>
      <c r="D1274" s="10">
        <f t="shared" si="38"/>
        <v>211.512</v>
      </c>
      <c r="E1274" s="7">
        <f t="shared" si="39"/>
        <v>212.42542347406572</v>
      </c>
    </row>
    <row r="1275" spans="1:5" x14ac:dyDescent="0.35">
      <c r="A1275" s="7">
        <v>1274</v>
      </c>
      <c r="B1275" s="2">
        <v>45315</v>
      </c>
      <c r="C1275" s="4">
        <v>207.83</v>
      </c>
      <c r="D1275" s="10">
        <f t="shared" si="38"/>
        <v>209.96799999999999</v>
      </c>
      <c r="E1275" s="7">
        <f t="shared" si="39"/>
        <v>210.89361564937718</v>
      </c>
    </row>
    <row r="1276" spans="1:5" x14ac:dyDescent="0.35">
      <c r="A1276" s="7">
        <v>1275</v>
      </c>
      <c r="B1276" s="2">
        <v>45316</v>
      </c>
      <c r="C1276" s="4">
        <v>182.63</v>
      </c>
      <c r="D1276" s="10">
        <f t="shared" si="38"/>
        <v>204.11799999999999</v>
      </c>
      <c r="E1276" s="7">
        <f t="shared" si="39"/>
        <v>201.47241043291814</v>
      </c>
    </row>
    <row r="1277" spans="1:5" x14ac:dyDescent="0.35">
      <c r="A1277" s="7">
        <v>1276</v>
      </c>
      <c r="B1277" s="2">
        <v>45317</v>
      </c>
      <c r="C1277" s="4">
        <v>183.25</v>
      </c>
      <c r="D1277" s="10">
        <f t="shared" si="38"/>
        <v>198.32999999999998</v>
      </c>
      <c r="E1277" s="7">
        <f t="shared" si="39"/>
        <v>195.39827362194546</v>
      </c>
    </row>
    <row r="1278" spans="1:5" x14ac:dyDescent="0.35">
      <c r="A1278" s="7">
        <v>1277</v>
      </c>
      <c r="B1278" s="2">
        <v>45320</v>
      </c>
      <c r="C1278" s="4">
        <v>190.93</v>
      </c>
      <c r="D1278" s="10">
        <f t="shared" si="38"/>
        <v>194.756</v>
      </c>
      <c r="E1278" s="7">
        <f t="shared" si="39"/>
        <v>193.90884908129698</v>
      </c>
    </row>
    <row r="1279" spans="1:5" x14ac:dyDescent="0.35">
      <c r="A1279" s="7">
        <v>1278</v>
      </c>
      <c r="B1279" s="2">
        <v>45321</v>
      </c>
      <c r="C1279" s="4">
        <v>191.59</v>
      </c>
      <c r="D1279" s="10">
        <f t="shared" si="38"/>
        <v>191.24600000000004</v>
      </c>
      <c r="E1279" s="7">
        <f t="shared" si="39"/>
        <v>193.13589938753131</v>
      </c>
    </row>
    <row r="1280" spans="1:5" x14ac:dyDescent="0.35">
      <c r="A1280" s="7">
        <v>1279</v>
      </c>
      <c r="B1280" s="2">
        <v>45322</v>
      </c>
      <c r="C1280" s="4">
        <v>187.29</v>
      </c>
      <c r="D1280" s="10">
        <f t="shared" si="38"/>
        <v>187.13799999999998</v>
      </c>
      <c r="E1280" s="7">
        <f t="shared" si="39"/>
        <v>191.18726625835421</v>
      </c>
    </row>
    <row r="1281" spans="1:5" x14ac:dyDescent="0.35">
      <c r="A1281" s="7">
        <v>1280</v>
      </c>
      <c r="B1281" s="2">
        <v>45323</v>
      </c>
      <c r="C1281" s="4">
        <v>188.86</v>
      </c>
      <c r="D1281" s="10">
        <f t="shared" si="38"/>
        <v>188.38399999999999</v>
      </c>
      <c r="E1281" s="7">
        <f t="shared" si="39"/>
        <v>190.41151083890281</v>
      </c>
    </row>
    <row r="1282" spans="1:5" x14ac:dyDescent="0.35">
      <c r="A1282" s="7">
        <v>1281</v>
      </c>
      <c r="B1282" s="2">
        <v>45324</v>
      </c>
      <c r="C1282" s="4">
        <v>187.91</v>
      </c>
      <c r="D1282" s="10">
        <f t="shared" si="38"/>
        <v>189.31599999999997</v>
      </c>
      <c r="E1282" s="7">
        <f t="shared" si="39"/>
        <v>189.57767389260189</v>
      </c>
    </row>
    <row r="1283" spans="1:5" x14ac:dyDescent="0.35">
      <c r="A1283" s="7">
        <v>1282</v>
      </c>
      <c r="B1283" s="2">
        <v>45327</v>
      </c>
      <c r="C1283" s="4">
        <v>181.06</v>
      </c>
      <c r="D1283" s="10">
        <f t="shared" si="38"/>
        <v>187.34200000000001</v>
      </c>
      <c r="E1283" s="7">
        <f t="shared" si="39"/>
        <v>186.73844926173462</v>
      </c>
    </row>
    <row r="1284" spans="1:5" x14ac:dyDescent="0.35">
      <c r="A1284" s="7">
        <v>1283</v>
      </c>
      <c r="B1284" s="2">
        <v>45328</v>
      </c>
      <c r="C1284" s="4">
        <v>185.1</v>
      </c>
      <c r="D1284" s="10">
        <f t="shared" si="38"/>
        <v>186.04399999999998</v>
      </c>
      <c r="E1284" s="7">
        <f t="shared" si="39"/>
        <v>186.19229950782309</v>
      </c>
    </row>
    <row r="1285" spans="1:5" x14ac:dyDescent="0.35">
      <c r="A1285" s="7">
        <v>1284</v>
      </c>
      <c r="B1285" s="2">
        <v>45329</v>
      </c>
      <c r="C1285" s="4">
        <v>187.58</v>
      </c>
      <c r="D1285" s="10">
        <f t="shared" si="38"/>
        <v>186.102</v>
      </c>
      <c r="E1285" s="7">
        <f t="shared" si="39"/>
        <v>186.65486633854874</v>
      </c>
    </row>
    <row r="1286" spans="1:5" x14ac:dyDescent="0.35">
      <c r="A1286" s="7">
        <v>1285</v>
      </c>
      <c r="B1286" s="2">
        <v>45330</v>
      </c>
      <c r="C1286" s="4">
        <v>189.56</v>
      </c>
      <c r="D1286" s="10">
        <f t="shared" si="38"/>
        <v>186.24200000000002</v>
      </c>
      <c r="E1286" s="7">
        <f t="shared" si="39"/>
        <v>187.62324422569918</v>
      </c>
    </row>
    <row r="1287" spans="1:5" x14ac:dyDescent="0.35">
      <c r="A1287" s="7">
        <v>1286</v>
      </c>
      <c r="B1287" s="2">
        <v>45331</v>
      </c>
      <c r="C1287" s="4">
        <v>193.57</v>
      </c>
      <c r="D1287" s="10">
        <f t="shared" ref="D1287:D1350" si="40">+AVERAGE(C1283:C1287)</f>
        <v>187.37399999999997</v>
      </c>
      <c r="E1287" s="7">
        <f t="shared" si="39"/>
        <v>189.60549615046614</v>
      </c>
    </row>
    <row r="1288" spans="1:5" x14ac:dyDescent="0.35">
      <c r="A1288" s="7">
        <v>1287</v>
      </c>
      <c r="B1288" s="2">
        <v>45334</v>
      </c>
      <c r="C1288" s="4">
        <v>188.13</v>
      </c>
      <c r="D1288" s="10">
        <f t="shared" si="40"/>
        <v>188.78799999999998</v>
      </c>
      <c r="E1288" s="7">
        <f t="shared" si="39"/>
        <v>189.11366410031076</v>
      </c>
    </row>
    <row r="1289" spans="1:5" x14ac:dyDescent="0.35">
      <c r="A1289" s="7">
        <v>1288</v>
      </c>
      <c r="B1289" s="2">
        <v>45335</v>
      </c>
      <c r="C1289" s="4">
        <v>184.02</v>
      </c>
      <c r="D1289" s="10">
        <f t="shared" si="40"/>
        <v>188.572</v>
      </c>
      <c r="E1289" s="7">
        <f t="shared" ref="E1289:E1352" si="41">+C1289*$K$1+E1288*(1-$K$1)</f>
        <v>187.41577606687386</v>
      </c>
    </row>
    <row r="1290" spans="1:5" x14ac:dyDescent="0.35">
      <c r="A1290" s="7">
        <v>1289</v>
      </c>
      <c r="B1290" s="2">
        <v>45336</v>
      </c>
      <c r="C1290" s="4">
        <v>188.71</v>
      </c>
      <c r="D1290" s="10">
        <f t="shared" si="40"/>
        <v>188.798</v>
      </c>
      <c r="E1290" s="7">
        <f t="shared" si="41"/>
        <v>187.8471840445826</v>
      </c>
    </row>
    <row r="1291" spans="1:5" x14ac:dyDescent="0.35">
      <c r="A1291" s="7">
        <v>1290</v>
      </c>
      <c r="B1291" s="2">
        <v>45337</v>
      </c>
      <c r="C1291" s="4">
        <v>200.45</v>
      </c>
      <c r="D1291" s="10">
        <f t="shared" si="40"/>
        <v>190.97600000000003</v>
      </c>
      <c r="E1291" s="7">
        <f t="shared" si="41"/>
        <v>192.04812269638842</v>
      </c>
    </row>
    <row r="1292" spans="1:5" x14ac:dyDescent="0.35">
      <c r="A1292" s="7">
        <v>1291</v>
      </c>
      <c r="B1292" s="2">
        <v>45338</v>
      </c>
      <c r="C1292" s="4">
        <v>199.95</v>
      </c>
      <c r="D1292" s="10">
        <f t="shared" si="40"/>
        <v>192.25200000000001</v>
      </c>
      <c r="E1292" s="7">
        <f t="shared" si="41"/>
        <v>194.68208179759228</v>
      </c>
    </row>
    <row r="1293" spans="1:5" x14ac:dyDescent="0.35">
      <c r="A1293" s="7">
        <v>1292</v>
      </c>
      <c r="B1293" s="2">
        <v>45342</v>
      </c>
      <c r="C1293" s="4">
        <v>193.76</v>
      </c>
      <c r="D1293" s="10">
        <f t="shared" si="40"/>
        <v>193.37800000000001</v>
      </c>
      <c r="E1293" s="7">
        <f t="shared" si="41"/>
        <v>194.37472119839487</v>
      </c>
    </row>
    <row r="1294" spans="1:5" x14ac:dyDescent="0.35">
      <c r="A1294" s="7">
        <v>1293</v>
      </c>
      <c r="B1294" s="2">
        <v>45343</v>
      </c>
      <c r="C1294" s="4">
        <v>194.77</v>
      </c>
      <c r="D1294" s="10">
        <f t="shared" si="40"/>
        <v>195.52799999999996</v>
      </c>
      <c r="E1294" s="7">
        <f t="shared" si="41"/>
        <v>194.50648079892994</v>
      </c>
    </row>
    <row r="1295" spans="1:5" x14ac:dyDescent="0.35">
      <c r="A1295" s="7">
        <v>1294</v>
      </c>
      <c r="B1295" s="2">
        <v>45344</v>
      </c>
      <c r="C1295" s="4">
        <v>197.41</v>
      </c>
      <c r="D1295" s="10">
        <f t="shared" si="40"/>
        <v>197.26799999999997</v>
      </c>
      <c r="E1295" s="7">
        <f t="shared" si="41"/>
        <v>195.47432053261997</v>
      </c>
    </row>
    <row r="1296" spans="1:5" x14ac:dyDescent="0.35">
      <c r="A1296" s="7">
        <v>1295</v>
      </c>
      <c r="B1296" s="2">
        <v>45345</v>
      </c>
      <c r="C1296" s="4">
        <v>191.97</v>
      </c>
      <c r="D1296" s="10">
        <f t="shared" si="40"/>
        <v>195.572</v>
      </c>
      <c r="E1296" s="7">
        <f t="shared" si="41"/>
        <v>194.30621368841332</v>
      </c>
    </row>
    <row r="1297" spans="1:5" x14ac:dyDescent="0.35">
      <c r="A1297" s="7">
        <v>1296</v>
      </c>
      <c r="B1297" s="2">
        <v>45348</v>
      </c>
      <c r="C1297" s="4">
        <v>199.4</v>
      </c>
      <c r="D1297" s="10">
        <f t="shared" si="40"/>
        <v>195.46199999999999</v>
      </c>
      <c r="E1297" s="7">
        <f t="shared" si="41"/>
        <v>196.00414245894223</v>
      </c>
    </row>
    <row r="1298" spans="1:5" x14ac:dyDescent="0.35">
      <c r="A1298" s="7">
        <v>1297</v>
      </c>
      <c r="B1298" s="2">
        <v>45349</v>
      </c>
      <c r="C1298" s="4">
        <v>199.73</v>
      </c>
      <c r="D1298" s="10">
        <f t="shared" si="40"/>
        <v>196.65600000000001</v>
      </c>
      <c r="E1298" s="7">
        <f t="shared" si="41"/>
        <v>197.24609497262816</v>
      </c>
    </row>
    <row r="1299" spans="1:5" x14ac:dyDescent="0.35">
      <c r="A1299" s="7">
        <v>1298</v>
      </c>
      <c r="B1299" s="2">
        <v>45350</v>
      </c>
      <c r="C1299" s="4">
        <v>202.04</v>
      </c>
      <c r="D1299" s="10">
        <f t="shared" si="40"/>
        <v>198.10999999999999</v>
      </c>
      <c r="E1299" s="7">
        <f t="shared" si="41"/>
        <v>198.84406331508546</v>
      </c>
    </row>
    <row r="1300" spans="1:5" x14ac:dyDescent="0.35">
      <c r="A1300" s="7">
        <v>1299</v>
      </c>
      <c r="B1300" s="2">
        <v>45351</v>
      </c>
      <c r="C1300" s="4">
        <v>201.88</v>
      </c>
      <c r="D1300" s="10">
        <f t="shared" si="40"/>
        <v>199.00399999999999</v>
      </c>
      <c r="E1300" s="7">
        <f t="shared" si="41"/>
        <v>199.85604221005698</v>
      </c>
    </row>
    <row r="1301" spans="1:5" x14ac:dyDescent="0.35">
      <c r="A1301" s="7">
        <v>1300</v>
      </c>
      <c r="B1301" s="2">
        <v>45352</v>
      </c>
      <c r="C1301" s="4">
        <v>202.64</v>
      </c>
      <c r="D1301" s="10">
        <f t="shared" si="40"/>
        <v>201.13799999999998</v>
      </c>
      <c r="E1301" s="7">
        <f t="shared" si="41"/>
        <v>200.784028140038</v>
      </c>
    </row>
    <row r="1302" spans="1:5" x14ac:dyDescent="0.35">
      <c r="A1302" s="7">
        <v>1301</v>
      </c>
      <c r="B1302" s="2">
        <v>45355</v>
      </c>
      <c r="C1302" s="4">
        <v>188.14</v>
      </c>
      <c r="D1302" s="10">
        <f t="shared" si="40"/>
        <v>198.886</v>
      </c>
      <c r="E1302" s="7">
        <f t="shared" si="41"/>
        <v>196.5693520933587</v>
      </c>
    </row>
    <row r="1303" spans="1:5" x14ac:dyDescent="0.35">
      <c r="A1303" s="7">
        <v>1302</v>
      </c>
      <c r="B1303" s="2">
        <v>45356</v>
      </c>
      <c r="C1303" s="4">
        <v>180.74</v>
      </c>
      <c r="D1303" s="10">
        <f t="shared" si="40"/>
        <v>195.08799999999999</v>
      </c>
      <c r="E1303" s="7">
        <f t="shared" si="41"/>
        <v>191.2929013955725</v>
      </c>
    </row>
    <row r="1304" spans="1:5" x14ac:dyDescent="0.35">
      <c r="A1304" s="7">
        <v>1303</v>
      </c>
      <c r="B1304" s="2">
        <v>45357</v>
      </c>
      <c r="C1304" s="4">
        <v>176.54</v>
      </c>
      <c r="D1304" s="10">
        <f t="shared" si="40"/>
        <v>189.988</v>
      </c>
      <c r="E1304" s="7">
        <f t="shared" si="41"/>
        <v>186.37526759704835</v>
      </c>
    </row>
    <row r="1305" spans="1:5" x14ac:dyDescent="0.35">
      <c r="A1305" s="7">
        <v>1304</v>
      </c>
      <c r="B1305" s="2">
        <v>45358</v>
      </c>
      <c r="C1305" s="4">
        <v>178.65</v>
      </c>
      <c r="D1305" s="10">
        <f t="shared" si="40"/>
        <v>185.34199999999998</v>
      </c>
      <c r="E1305" s="7">
        <f t="shared" si="41"/>
        <v>183.80017839803224</v>
      </c>
    </row>
    <row r="1306" spans="1:5" x14ac:dyDescent="0.35">
      <c r="A1306" s="7">
        <v>1305</v>
      </c>
      <c r="B1306" s="2">
        <v>45359</v>
      </c>
      <c r="C1306" s="4">
        <v>175.34</v>
      </c>
      <c r="D1306" s="10">
        <f t="shared" si="40"/>
        <v>179.88200000000001</v>
      </c>
      <c r="E1306" s="7">
        <f t="shared" si="41"/>
        <v>180.9801189320215</v>
      </c>
    </row>
    <row r="1307" spans="1:5" x14ac:dyDescent="0.35">
      <c r="A1307" s="7">
        <v>1306</v>
      </c>
      <c r="B1307" s="2">
        <v>45362</v>
      </c>
      <c r="C1307" s="4">
        <v>177.77</v>
      </c>
      <c r="D1307" s="10">
        <f t="shared" si="40"/>
        <v>177.80799999999999</v>
      </c>
      <c r="E1307" s="7">
        <f t="shared" si="41"/>
        <v>179.91007928801434</v>
      </c>
    </row>
    <row r="1308" spans="1:5" x14ac:dyDescent="0.35">
      <c r="A1308" s="7">
        <v>1307</v>
      </c>
      <c r="B1308" s="2">
        <v>45363</v>
      </c>
      <c r="C1308" s="4">
        <v>177.54</v>
      </c>
      <c r="D1308" s="10">
        <f t="shared" si="40"/>
        <v>177.16799999999998</v>
      </c>
      <c r="E1308" s="7">
        <f t="shared" si="41"/>
        <v>179.12005285867622</v>
      </c>
    </row>
    <row r="1309" spans="1:5" x14ac:dyDescent="0.35">
      <c r="A1309" s="7">
        <v>1308</v>
      </c>
      <c r="B1309" s="2">
        <v>45364</v>
      </c>
      <c r="C1309" s="4">
        <v>169.48</v>
      </c>
      <c r="D1309" s="10">
        <f t="shared" si="40"/>
        <v>175.756</v>
      </c>
      <c r="E1309" s="7">
        <f t="shared" si="41"/>
        <v>175.90670190578413</v>
      </c>
    </row>
    <row r="1310" spans="1:5" x14ac:dyDescent="0.35">
      <c r="A1310" s="7">
        <v>1309</v>
      </c>
      <c r="B1310" s="2">
        <v>45365</v>
      </c>
      <c r="C1310" s="4">
        <v>162.5</v>
      </c>
      <c r="D1310" s="10">
        <f t="shared" si="40"/>
        <v>172.52600000000001</v>
      </c>
      <c r="E1310" s="7">
        <f t="shared" si="41"/>
        <v>171.43780127052275</v>
      </c>
    </row>
    <row r="1311" spans="1:5" x14ac:dyDescent="0.35">
      <c r="A1311" s="7">
        <v>1310</v>
      </c>
      <c r="B1311" s="2">
        <v>45366</v>
      </c>
      <c r="C1311" s="4">
        <v>163.57</v>
      </c>
      <c r="D1311" s="10">
        <f t="shared" si="40"/>
        <v>170.17199999999997</v>
      </c>
      <c r="E1311" s="7">
        <f t="shared" si="41"/>
        <v>168.81520084701518</v>
      </c>
    </row>
    <row r="1312" spans="1:5" x14ac:dyDescent="0.35">
      <c r="A1312" s="7">
        <v>1311</v>
      </c>
      <c r="B1312" s="2">
        <v>45369</v>
      </c>
      <c r="C1312" s="4">
        <v>173.8</v>
      </c>
      <c r="D1312" s="10">
        <f t="shared" si="40"/>
        <v>169.37799999999999</v>
      </c>
      <c r="E1312" s="7">
        <f t="shared" si="41"/>
        <v>170.47680056467681</v>
      </c>
    </row>
    <row r="1313" spans="1:5" x14ac:dyDescent="0.35">
      <c r="A1313" s="7">
        <v>1312</v>
      </c>
      <c r="B1313" s="2">
        <v>45370</v>
      </c>
      <c r="C1313" s="4">
        <v>171.32</v>
      </c>
      <c r="D1313" s="10">
        <f t="shared" si="40"/>
        <v>168.13400000000001</v>
      </c>
      <c r="E1313" s="7">
        <f t="shared" si="41"/>
        <v>170.75786704311787</v>
      </c>
    </row>
    <row r="1314" spans="1:5" x14ac:dyDescent="0.35">
      <c r="A1314" s="7">
        <v>1313</v>
      </c>
      <c r="B1314" s="2">
        <v>45371</v>
      </c>
      <c r="C1314" s="4">
        <v>175.66</v>
      </c>
      <c r="D1314" s="10">
        <f t="shared" si="40"/>
        <v>169.37</v>
      </c>
      <c r="E1314" s="7">
        <f t="shared" si="41"/>
        <v>172.39191136207859</v>
      </c>
    </row>
    <row r="1315" spans="1:5" x14ac:dyDescent="0.35">
      <c r="A1315" s="7">
        <v>1314</v>
      </c>
      <c r="B1315" s="2">
        <v>45372</v>
      </c>
      <c r="C1315" s="4">
        <v>172.82</v>
      </c>
      <c r="D1315" s="10">
        <f t="shared" si="40"/>
        <v>171.43400000000003</v>
      </c>
      <c r="E1315" s="7">
        <f t="shared" si="41"/>
        <v>172.53460757471908</v>
      </c>
    </row>
    <row r="1316" spans="1:5" x14ac:dyDescent="0.35">
      <c r="A1316" s="7">
        <v>1315</v>
      </c>
      <c r="B1316" s="2">
        <v>45373</v>
      </c>
      <c r="C1316" s="4">
        <v>170.83</v>
      </c>
      <c r="D1316" s="10">
        <f t="shared" si="40"/>
        <v>172.886</v>
      </c>
      <c r="E1316" s="7">
        <f t="shared" si="41"/>
        <v>171.96640504981272</v>
      </c>
    </row>
    <row r="1317" spans="1:5" x14ac:dyDescent="0.35">
      <c r="A1317" s="7">
        <v>1316</v>
      </c>
      <c r="B1317" s="2">
        <v>45376</v>
      </c>
      <c r="C1317" s="4">
        <v>172.63</v>
      </c>
      <c r="D1317" s="10">
        <f t="shared" si="40"/>
        <v>172.65199999999999</v>
      </c>
      <c r="E1317" s="7">
        <f t="shared" si="41"/>
        <v>172.18760336654182</v>
      </c>
    </row>
    <row r="1318" spans="1:5" x14ac:dyDescent="0.35">
      <c r="A1318" s="7">
        <v>1317</v>
      </c>
      <c r="B1318" s="2">
        <v>45377</v>
      </c>
      <c r="C1318" s="4">
        <v>177.67</v>
      </c>
      <c r="D1318" s="10">
        <f t="shared" si="40"/>
        <v>173.922</v>
      </c>
      <c r="E1318" s="7">
        <f t="shared" si="41"/>
        <v>174.0150689110279</v>
      </c>
    </row>
    <row r="1319" spans="1:5" x14ac:dyDescent="0.35">
      <c r="A1319" s="7">
        <v>1318</v>
      </c>
      <c r="B1319" s="2">
        <v>45378</v>
      </c>
      <c r="C1319" s="4">
        <v>179.83</v>
      </c>
      <c r="D1319" s="10">
        <f t="shared" si="40"/>
        <v>174.756</v>
      </c>
      <c r="E1319" s="7">
        <f t="shared" si="41"/>
        <v>175.9533792740186</v>
      </c>
    </row>
    <row r="1320" spans="1:5" x14ac:dyDescent="0.35">
      <c r="A1320" s="7">
        <v>1319</v>
      </c>
      <c r="B1320" s="2">
        <v>45379</v>
      </c>
      <c r="C1320" s="4">
        <v>175.79</v>
      </c>
      <c r="D1320" s="10">
        <f t="shared" si="40"/>
        <v>175.35</v>
      </c>
      <c r="E1320" s="7">
        <f t="shared" si="41"/>
        <v>175.89891951601243</v>
      </c>
    </row>
    <row r="1321" spans="1:5" x14ac:dyDescent="0.35">
      <c r="A1321" s="7">
        <v>1320</v>
      </c>
      <c r="B1321" s="2">
        <v>45383</v>
      </c>
      <c r="C1321" s="4">
        <v>175.22</v>
      </c>
      <c r="D1321" s="10">
        <f t="shared" si="40"/>
        <v>176.22800000000001</v>
      </c>
      <c r="E1321" s="7">
        <f t="shared" si="41"/>
        <v>175.67261301067498</v>
      </c>
    </row>
    <row r="1322" spans="1:5" x14ac:dyDescent="0.35">
      <c r="A1322" s="7">
        <v>1321</v>
      </c>
      <c r="B1322" s="2">
        <v>45384</v>
      </c>
      <c r="C1322" s="4">
        <v>166.63</v>
      </c>
      <c r="D1322" s="10">
        <f t="shared" si="40"/>
        <v>175.02799999999999</v>
      </c>
      <c r="E1322" s="7">
        <f t="shared" si="41"/>
        <v>172.65840867378333</v>
      </c>
    </row>
    <row r="1323" spans="1:5" x14ac:dyDescent="0.35">
      <c r="A1323" s="7">
        <v>1322</v>
      </c>
      <c r="B1323" s="2">
        <v>45385</v>
      </c>
      <c r="C1323" s="4">
        <v>168.38</v>
      </c>
      <c r="D1323" s="10">
        <f t="shared" si="40"/>
        <v>173.17000000000002</v>
      </c>
      <c r="E1323" s="7">
        <f t="shared" si="41"/>
        <v>171.23227244918888</v>
      </c>
    </row>
    <row r="1324" spans="1:5" x14ac:dyDescent="0.35">
      <c r="A1324" s="7">
        <v>1323</v>
      </c>
      <c r="B1324" s="2">
        <v>45386</v>
      </c>
      <c r="C1324" s="4">
        <v>171.11</v>
      </c>
      <c r="D1324" s="10">
        <f t="shared" si="40"/>
        <v>171.42599999999999</v>
      </c>
      <c r="E1324" s="7">
        <f t="shared" si="41"/>
        <v>171.19151496612594</v>
      </c>
    </row>
    <row r="1325" spans="1:5" x14ac:dyDescent="0.35">
      <c r="A1325" s="7">
        <v>1324</v>
      </c>
      <c r="B1325" s="2">
        <v>45387</v>
      </c>
      <c r="C1325" s="4">
        <v>164.9</v>
      </c>
      <c r="D1325" s="10">
        <f t="shared" si="40"/>
        <v>169.24799999999999</v>
      </c>
      <c r="E1325" s="7">
        <f t="shared" si="41"/>
        <v>169.09434331075065</v>
      </c>
    </row>
    <row r="1326" spans="1:5" x14ac:dyDescent="0.35">
      <c r="A1326" s="7">
        <v>1325</v>
      </c>
      <c r="B1326" s="2">
        <v>45390</v>
      </c>
      <c r="C1326" s="4">
        <v>172.98</v>
      </c>
      <c r="D1326" s="10">
        <f t="shared" si="40"/>
        <v>168.8</v>
      </c>
      <c r="E1326" s="7">
        <f t="shared" si="41"/>
        <v>170.3895622071671</v>
      </c>
    </row>
    <row r="1327" spans="1:5" x14ac:dyDescent="0.35">
      <c r="A1327" s="7">
        <v>1326</v>
      </c>
      <c r="B1327" s="2">
        <v>45391</v>
      </c>
      <c r="C1327" s="4">
        <v>176.88</v>
      </c>
      <c r="D1327" s="10">
        <f t="shared" si="40"/>
        <v>170.85</v>
      </c>
      <c r="E1327" s="7">
        <f t="shared" si="41"/>
        <v>172.55304147144474</v>
      </c>
    </row>
    <row r="1328" spans="1:5" x14ac:dyDescent="0.35">
      <c r="A1328" s="7">
        <v>1327</v>
      </c>
      <c r="B1328" s="2">
        <v>45392</v>
      </c>
      <c r="C1328" s="4">
        <v>171.76</v>
      </c>
      <c r="D1328" s="10">
        <f t="shared" si="40"/>
        <v>171.52600000000001</v>
      </c>
      <c r="E1328" s="7">
        <f t="shared" si="41"/>
        <v>172.28869431429649</v>
      </c>
    </row>
    <row r="1329" spans="1:5" x14ac:dyDescent="0.35">
      <c r="A1329" s="7">
        <v>1328</v>
      </c>
      <c r="B1329" s="2">
        <v>45393</v>
      </c>
      <c r="C1329" s="4">
        <v>174.6</v>
      </c>
      <c r="D1329" s="10">
        <f t="shared" si="40"/>
        <v>172.22399999999999</v>
      </c>
      <c r="E1329" s="7">
        <f t="shared" si="41"/>
        <v>173.05912954286433</v>
      </c>
    </row>
    <row r="1330" spans="1:5" x14ac:dyDescent="0.35">
      <c r="A1330" s="7">
        <v>1329</v>
      </c>
      <c r="B1330" s="2">
        <v>45394</v>
      </c>
      <c r="C1330" s="4">
        <v>171.05</v>
      </c>
      <c r="D1330" s="10">
        <f t="shared" si="40"/>
        <v>173.45400000000001</v>
      </c>
      <c r="E1330" s="7">
        <f t="shared" si="41"/>
        <v>172.38941969524291</v>
      </c>
    </row>
    <row r="1331" spans="1:5" x14ac:dyDescent="0.35">
      <c r="A1331" s="7">
        <v>1330</v>
      </c>
      <c r="B1331" s="2">
        <v>45397</v>
      </c>
      <c r="C1331" s="4">
        <v>161.47999999999999</v>
      </c>
      <c r="D1331" s="10">
        <f t="shared" si="40"/>
        <v>171.154</v>
      </c>
      <c r="E1331" s="7">
        <f t="shared" si="41"/>
        <v>168.75294646349528</v>
      </c>
    </row>
    <row r="1332" spans="1:5" x14ac:dyDescent="0.35">
      <c r="A1332" s="7">
        <v>1331</v>
      </c>
      <c r="B1332" s="2">
        <v>45398</v>
      </c>
      <c r="C1332" s="4">
        <v>157.11000000000001</v>
      </c>
      <c r="D1332" s="10">
        <f t="shared" si="40"/>
        <v>167.20000000000002</v>
      </c>
      <c r="E1332" s="7">
        <f t="shared" si="41"/>
        <v>164.87196430899687</v>
      </c>
    </row>
    <row r="1333" spans="1:5" x14ac:dyDescent="0.35">
      <c r="A1333" s="7">
        <v>1332</v>
      </c>
      <c r="B1333" s="2">
        <v>45399</v>
      </c>
      <c r="C1333" s="4">
        <v>155.44999999999999</v>
      </c>
      <c r="D1333" s="10">
        <f t="shared" si="40"/>
        <v>163.93800000000002</v>
      </c>
      <c r="E1333" s="7">
        <f t="shared" si="41"/>
        <v>161.73130953933125</v>
      </c>
    </row>
    <row r="1334" spans="1:5" x14ac:dyDescent="0.35">
      <c r="A1334" s="7">
        <v>1333</v>
      </c>
      <c r="B1334" s="2">
        <v>45400</v>
      </c>
      <c r="C1334" s="4">
        <v>149.93</v>
      </c>
      <c r="D1334" s="10">
        <f t="shared" si="40"/>
        <v>159.00399999999999</v>
      </c>
      <c r="E1334" s="7">
        <f t="shared" si="41"/>
        <v>157.79753969288751</v>
      </c>
    </row>
    <row r="1335" spans="1:5" x14ac:dyDescent="0.35">
      <c r="A1335" s="7">
        <v>1334</v>
      </c>
      <c r="B1335" s="2">
        <v>45401</v>
      </c>
      <c r="C1335" s="4">
        <v>147.05000000000001</v>
      </c>
      <c r="D1335" s="10">
        <f t="shared" si="40"/>
        <v>154.20400000000001</v>
      </c>
      <c r="E1335" s="7">
        <f t="shared" si="41"/>
        <v>154.21502646192502</v>
      </c>
    </row>
    <row r="1336" spans="1:5" x14ac:dyDescent="0.35">
      <c r="A1336" s="7">
        <v>1335</v>
      </c>
      <c r="B1336" s="2">
        <v>45404</v>
      </c>
      <c r="C1336" s="4">
        <v>142.05000000000001</v>
      </c>
      <c r="D1336" s="10">
        <f t="shared" si="40"/>
        <v>150.31799999999998</v>
      </c>
      <c r="E1336" s="7">
        <f t="shared" si="41"/>
        <v>150.16001764128336</v>
      </c>
    </row>
    <row r="1337" spans="1:5" x14ac:dyDescent="0.35">
      <c r="A1337" s="7">
        <v>1336</v>
      </c>
      <c r="B1337" s="2">
        <v>45405</v>
      </c>
      <c r="C1337" s="4">
        <v>144.68</v>
      </c>
      <c r="D1337" s="10">
        <f t="shared" si="40"/>
        <v>147.83200000000002</v>
      </c>
      <c r="E1337" s="7">
        <f t="shared" si="41"/>
        <v>148.33334509418893</v>
      </c>
    </row>
    <row r="1338" spans="1:5" x14ac:dyDescent="0.35">
      <c r="A1338" s="7">
        <v>1337</v>
      </c>
      <c r="B1338" s="2">
        <v>45406</v>
      </c>
      <c r="C1338" s="4">
        <v>162.13</v>
      </c>
      <c r="D1338" s="10">
        <f t="shared" si="40"/>
        <v>149.16800000000001</v>
      </c>
      <c r="E1338" s="7">
        <f t="shared" si="41"/>
        <v>152.93223006279263</v>
      </c>
    </row>
    <row r="1339" spans="1:5" x14ac:dyDescent="0.35">
      <c r="A1339" s="7">
        <v>1338</v>
      </c>
      <c r="B1339" s="2">
        <v>45407</v>
      </c>
      <c r="C1339" s="4">
        <v>170.18</v>
      </c>
      <c r="D1339" s="10">
        <f t="shared" si="40"/>
        <v>153.21800000000002</v>
      </c>
      <c r="E1339" s="7">
        <f t="shared" si="41"/>
        <v>158.68148670852844</v>
      </c>
    </row>
    <row r="1340" spans="1:5" x14ac:dyDescent="0.35">
      <c r="A1340" s="7">
        <v>1339</v>
      </c>
      <c r="B1340" s="2">
        <v>45408</v>
      </c>
      <c r="C1340" s="4">
        <v>168.29</v>
      </c>
      <c r="D1340" s="10">
        <f t="shared" si="40"/>
        <v>157.46599999999998</v>
      </c>
      <c r="E1340" s="7">
        <f t="shared" si="41"/>
        <v>161.88432447235232</v>
      </c>
    </row>
    <row r="1341" spans="1:5" x14ac:dyDescent="0.35">
      <c r="A1341" s="7">
        <v>1340</v>
      </c>
      <c r="B1341" s="2">
        <v>45411</v>
      </c>
      <c r="C1341" s="4">
        <v>194.05</v>
      </c>
      <c r="D1341" s="10">
        <f t="shared" si="40"/>
        <v>167.86599999999999</v>
      </c>
      <c r="E1341" s="7">
        <f t="shared" si="41"/>
        <v>172.60621631490156</v>
      </c>
    </row>
    <row r="1342" spans="1:5" x14ac:dyDescent="0.35">
      <c r="A1342" s="7">
        <v>1341</v>
      </c>
      <c r="B1342" s="2">
        <v>45412</v>
      </c>
      <c r="C1342" s="4">
        <v>183.28</v>
      </c>
      <c r="D1342" s="10">
        <f t="shared" si="40"/>
        <v>175.58600000000001</v>
      </c>
      <c r="E1342" s="7">
        <f t="shared" si="41"/>
        <v>176.16414420993439</v>
      </c>
    </row>
    <row r="1343" spans="1:5" x14ac:dyDescent="0.35">
      <c r="A1343" s="7">
        <v>1342</v>
      </c>
      <c r="B1343" s="2">
        <v>45413</v>
      </c>
      <c r="C1343" s="4">
        <v>179.99</v>
      </c>
      <c r="D1343" s="10">
        <f t="shared" si="40"/>
        <v>179.15799999999999</v>
      </c>
      <c r="E1343" s="7">
        <f t="shared" si="41"/>
        <v>177.43942947328961</v>
      </c>
    </row>
    <row r="1344" spans="1:5" x14ac:dyDescent="0.35">
      <c r="A1344" s="7">
        <v>1343</v>
      </c>
      <c r="B1344" s="2">
        <v>45414</v>
      </c>
      <c r="C1344" s="4">
        <v>180.01</v>
      </c>
      <c r="D1344" s="10">
        <f t="shared" si="40"/>
        <v>181.124</v>
      </c>
      <c r="E1344" s="7">
        <f t="shared" si="41"/>
        <v>178.2962863155264</v>
      </c>
    </row>
    <row r="1345" spans="1:5" x14ac:dyDescent="0.35">
      <c r="A1345" s="7">
        <v>1344</v>
      </c>
      <c r="B1345" s="2">
        <v>45415</v>
      </c>
      <c r="C1345" s="4">
        <v>181.19</v>
      </c>
      <c r="D1345" s="10">
        <f t="shared" si="40"/>
        <v>183.70400000000001</v>
      </c>
      <c r="E1345" s="7">
        <f t="shared" si="41"/>
        <v>179.26085754368427</v>
      </c>
    </row>
    <row r="1346" spans="1:5" x14ac:dyDescent="0.35">
      <c r="A1346" s="7">
        <v>1345</v>
      </c>
      <c r="B1346" s="2">
        <v>45418</v>
      </c>
      <c r="C1346" s="4">
        <v>184.76</v>
      </c>
      <c r="D1346" s="10">
        <f t="shared" si="40"/>
        <v>181.846</v>
      </c>
      <c r="E1346" s="7">
        <f t="shared" si="41"/>
        <v>181.09390502912285</v>
      </c>
    </row>
    <row r="1347" spans="1:5" x14ac:dyDescent="0.35">
      <c r="A1347" s="7">
        <v>1346</v>
      </c>
      <c r="B1347" s="2">
        <v>45419</v>
      </c>
      <c r="C1347" s="4">
        <v>177.81</v>
      </c>
      <c r="D1347" s="10">
        <f t="shared" si="40"/>
        <v>180.75200000000001</v>
      </c>
      <c r="E1347" s="7">
        <f t="shared" si="41"/>
        <v>179.99927001941523</v>
      </c>
    </row>
    <row r="1348" spans="1:5" x14ac:dyDescent="0.35">
      <c r="A1348" s="7">
        <v>1347</v>
      </c>
      <c r="B1348" s="2">
        <v>45420</v>
      </c>
      <c r="C1348" s="4">
        <v>174.72</v>
      </c>
      <c r="D1348" s="10">
        <f t="shared" si="40"/>
        <v>179.69800000000001</v>
      </c>
      <c r="E1348" s="7">
        <f t="shared" si="41"/>
        <v>178.23951334627685</v>
      </c>
    </row>
    <row r="1349" spans="1:5" x14ac:dyDescent="0.35">
      <c r="A1349" s="7">
        <v>1348</v>
      </c>
      <c r="B1349" s="2">
        <v>45421</v>
      </c>
      <c r="C1349" s="4">
        <v>171.97</v>
      </c>
      <c r="D1349" s="10">
        <f t="shared" si="40"/>
        <v>178.09</v>
      </c>
      <c r="E1349" s="7">
        <f t="shared" si="41"/>
        <v>176.14967556418458</v>
      </c>
    </row>
    <row r="1350" spans="1:5" x14ac:dyDescent="0.35">
      <c r="A1350" s="7">
        <v>1349</v>
      </c>
      <c r="B1350" s="2">
        <v>45422</v>
      </c>
      <c r="C1350" s="4">
        <v>168.47</v>
      </c>
      <c r="D1350" s="10">
        <f t="shared" si="40"/>
        <v>175.54599999999999</v>
      </c>
      <c r="E1350" s="7">
        <f t="shared" si="41"/>
        <v>173.58978370945641</v>
      </c>
    </row>
    <row r="1351" spans="1:5" x14ac:dyDescent="0.35">
      <c r="A1351" s="7">
        <v>1350</v>
      </c>
      <c r="B1351" s="2">
        <v>45425</v>
      </c>
      <c r="C1351" s="4">
        <v>171.89</v>
      </c>
      <c r="D1351" s="10">
        <f t="shared" ref="D1351:D1414" si="42">+AVERAGE(C1347:C1351)</f>
        <v>172.97200000000001</v>
      </c>
      <c r="E1351" s="7">
        <f t="shared" si="41"/>
        <v>173.02318913963762</v>
      </c>
    </row>
    <row r="1352" spans="1:5" x14ac:dyDescent="0.35">
      <c r="A1352" s="7">
        <v>1351</v>
      </c>
      <c r="B1352" s="2">
        <v>45426</v>
      </c>
      <c r="C1352" s="4">
        <v>177.55</v>
      </c>
      <c r="D1352" s="10">
        <f t="shared" si="42"/>
        <v>172.92</v>
      </c>
      <c r="E1352" s="7">
        <f t="shared" si="41"/>
        <v>174.53212609309176</v>
      </c>
    </row>
    <row r="1353" spans="1:5" x14ac:dyDescent="0.35">
      <c r="A1353" s="7">
        <v>1352</v>
      </c>
      <c r="B1353" s="2">
        <v>45427</v>
      </c>
      <c r="C1353" s="4">
        <v>173.99</v>
      </c>
      <c r="D1353" s="10">
        <f t="shared" si="42"/>
        <v>172.77399999999997</v>
      </c>
      <c r="E1353" s="7">
        <f t="shared" ref="E1353:E1416" si="43">+C1353*$K$1+E1352*(1-$K$1)</f>
        <v>174.35141739539452</v>
      </c>
    </row>
    <row r="1354" spans="1:5" x14ac:dyDescent="0.35">
      <c r="A1354" s="7">
        <v>1353</v>
      </c>
      <c r="B1354" s="2">
        <v>45428</v>
      </c>
      <c r="C1354" s="4">
        <v>174.84</v>
      </c>
      <c r="D1354" s="10">
        <f t="shared" si="42"/>
        <v>173.34800000000001</v>
      </c>
      <c r="E1354" s="7">
        <f t="shared" si="43"/>
        <v>174.51427826359637</v>
      </c>
    </row>
    <row r="1355" spans="1:5" x14ac:dyDescent="0.35">
      <c r="A1355" s="7">
        <v>1354</v>
      </c>
      <c r="B1355" s="2">
        <v>45429</v>
      </c>
      <c r="C1355" s="4">
        <v>177.46</v>
      </c>
      <c r="D1355" s="10">
        <f t="shared" si="42"/>
        <v>175.14600000000002</v>
      </c>
      <c r="E1355" s="7">
        <f t="shared" si="43"/>
        <v>175.49618550906428</v>
      </c>
    </row>
    <row r="1356" spans="1:5" x14ac:dyDescent="0.35">
      <c r="A1356" s="7">
        <v>1355</v>
      </c>
      <c r="B1356" s="2">
        <v>45432</v>
      </c>
      <c r="C1356" s="4">
        <v>174.95</v>
      </c>
      <c r="D1356" s="10">
        <f t="shared" si="42"/>
        <v>175.75799999999998</v>
      </c>
      <c r="E1356" s="7">
        <f t="shared" si="43"/>
        <v>175.31412367270951</v>
      </c>
    </row>
    <row r="1357" spans="1:5" x14ac:dyDescent="0.35">
      <c r="A1357" s="7">
        <v>1356</v>
      </c>
      <c r="B1357" s="2">
        <v>45433</v>
      </c>
      <c r="C1357" s="4">
        <v>186.6</v>
      </c>
      <c r="D1357" s="10">
        <f t="shared" si="42"/>
        <v>177.56800000000001</v>
      </c>
      <c r="E1357" s="7">
        <f t="shared" si="43"/>
        <v>179.07608244847302</v>
      </c>
    </row>
    <row r="1358" spans="1:5" x14ac:dyDescent="0.35">
      <c r="A1358" s="7">
        <v>1357</v>
      </c>
      <c r="B1358" s="2">
        <v>45434</v>
      </c>
      <c r="C1358" s="4">
        <v>180.11</v>
      </c>
      <c r="D1358" s="10">
        <f t="shared" si="42"/>
        <v>178.792</v>
      </c>
      <c r="E1358" s="7">
        <f t="shared" si="43"/>
        <v>179.42072163231535</v>
      </c>
    </row>
    <row r="1359" spans="1:5" x14ac:dyDescent="0.35">
      <c r="A1359" s="7">
        <v>1358</v>
      </c>
      <c r="B1359" s="2">
        <v>45435</v>
      </c>
      <c r="C1359" s="4">
        <v>173.74</v>
      </c>
      <c r="D1359" s="10">
        <f t="shared" si="42"/>
        <v>178.572</v>
      </c>
      <c r="E1359" s="7">
        <f t="shared" si="43"/>
        <v>177.52714775487692</v>
      </c>
    </row>
    <row r="1360" spans="1:5" x14ac:dyDescent="0.35">
      <c r="A1360" s="7">
        <v>1359</v>
      </c>
      <c r="B1360" s="2">
        <v>45436</v>
      </c>
      <c r="C1360" s="4">
        <v>179.24</v>
      </c>
      <c r="D1360" s="10">
        <f t="shared" si="42"/>
        <v>178.928</v>
      </c>
      <c r="E1360" s="7">
        <f t="shared" si="43"/>
        <v>178.09809850325129</v>
      </c>
    </row>
    <row r="1361" spans="1:5" x14ac:dyDescent="0.35">
      <c r="A1361" s="7">
        <v>1360</v>
      </c>
      <c r="B1361" s="2">
        <v>45440</v>
      </c>
      <c r="C1361" s="4">
        <v>176.75</v>
      </c>
      <c r="D1361" s="10">
        <f t="shared" si="42"/>
        <v>179.28800000000001</v>
      </c>
      <c r="E1361" s="7">
        <f t="shared" si="43"/>
        <v>177.64873233550088</v>
      </c>
    </row>
    <row r="1362" spans="1:5" x14ac:dyDescent="0.35">
      <c r="A1362" s="7">
        <v>1361</v>
      </c>
      <c r="B1362" s="2">
        <v>45441</v>
      </c>
      <c r="C1362" s="4">
        <v>176.19</v>
      </c>
      <c r="D1362" s="10">
        <f t="shared" si="42"/>
        <v>177.20599999999999</v>
      </c>
      <c r="E1362" s="7">
        <f t="shared" si="43"/>
        <v>177.16248822366725</v>
      </c>
    </row>
    <row r="1363" spans="1:5" x14ac:dyDescent="0.35">
      <c r="A1363" s="7">
        <v>1362</v>
      </c>
      <c r="B1363" s="2">
        <v>45442</v>
      </c>
      <c r="C1363" s="4">
        <v>178.79</v>
      </c>
      <c r="D1363" s="10">
        <f t="shared" si="42"/>
        <v>176.94200000000001</v>
      </c>
      <c r="E1363" s="7">
        <f t="shared" si="43"/>
        <v>177.70499214911152</v>
      </c>
    </row>
    <row r="1364" spans="1:5" x14ac:dyDescent="0.35">
      <c r="A1364" s="7">
        <v>1363</v>
      </c>
      <c r="B1364" s="2">
        <v>45443</v>
      </c>
      <c r="C1364" s="4">
        <v>178.08</v>
      </c>
      <c r="D1364" s="10">
        <f t="shared" si="42"/>
        <v>177.81</v>
      </c>
      <c r="E1364" s="7">
        <f t="shared" si="43"/>
        <v>177.82999476607438</v>
      </c>
    </row>
    <row r="1365" spans="1:5" x14ac:dyDescent="0.35">
      <c r="A1365" s="7">
        <v>1364</v>
      </c>
      <c r="B1365" s="2">
        <v>45446</v>
      </c>
      <c r="C1365" s="4">
        <v>176.29</v>
      </c>
      <c r="D1365" s="10">
        <f t="shared" si="42"/>
        <v>177.22</v>
      </c>
      <c r="E1365" s="7">
        <f t="shared" si="43"/>
        <v>177.31666317738294</v>
      </c>
    </row>
    <row r="1366" spans="1:5" x14ac:dyDescent="0.35">
      <c r="A1366" s="7">
        <v>1365</v>
      </c>
      <c r="B1366" s="2">
        <v>45447</v>
      </c>
      <c r="C1366" s="4">
        <v>174.77</v>
      </c>
      <c r="D1366" s="10">
        <f t="shared" si="42"/>
        <v>176.82400000000001</v>
      </c>
      <c r="E1366" s="7">
        <f t="shared" si="43"/>
        <v>176.46777545158864</v>
      </c>
    </row>
    <row r="1367" spans="1:5" x14ac:dyDescent="0.35">
      <c r="A1367" s="7">
        <v>1366</v>
      </c>
      <c r="B1367" s="2">
        <v>45448</v>
      </c>
      <c r="C1367" s="4">
        <v>175</v>
      </c>
      <c r="D1367" s="10">
        <f t="shared" si="42"/>
        <v>176.58599999999998</v>
      </c>
      <c r="E1367" s="7">
        <f t="shared" si="43"/>
        <v>175.97851696772577</v>
      </c>
    </row>
    <row r="1368" spans="1:5" x14ac:dyDescent="0.35">
      <c r="A1368" s="7">
        <v>1367</v>
      </c>
      <c r="B1368" s="2">
        <v>45449</v>
      </c>
      <c r="C1368" s="4">
        <v>177.94</v>
      </c>
      <c r="D1368" s="10">
        <f t="shared" si="42"/>
        <v>176.416</v>
      </c>
      <c r="E1368" s="7">
        <f t="shared" si="43"/>
        <v>176.63234464515051</v>
      </c>
    </row>
    <row r="1369" spans="1:5" x14ac:dyDescent="0.35">
      <c r="A1369" s="7">
        <v>1368</v>
      </c>
      <c r="B1369" s="2">
        <v>45450</v>
      </c>
      <c r="C1369" s="4">
        <v>177.48</v>
      </c>
      <c r="D1369" s="10">
        <f t="shared" si="42"/>
        <v>176.29599999999999</v>
      </c>
      <c r="E1369" s="7">
        <f t="shared" si="43"/>
        <v>176.91489643010036</v>
      </c>
    </row>
    <row r="1370" spans="1:5" x14ac:dyDescent="0.35">
      <c r="A1370" s="7">
        <v>1369</v>
      </c>
      <c r="B1370" s="2">
        <v>45453</v>
      </c>
      <c r="C1370" s="4">
        <v>173.79</v>
      </c>
      <c r="D1370" s="10">
        <f t="shared" si="42"/>
        <v>175.79599999999999</v>
      </c>
      <c r="E1370" s="7">
        <f t="shared" si="43"/>
        <v>175.87326428673356</v>
      </c>
    </row>
    <row r="1371" spans="1:5" x14ac:dyDescent="0.35">
      <c r="A1371" s="7">
        <v>1370</v>
      </c>
      <c r="B1371" s="2">
        <v>45454</v>
      </c>
      <c r="C1371" s="4">
        <v>170.66</v>
      </c>
      <c r="D1371" s="10">
        <f t="shared" si="42"/>
        <v>174.97399999999999</v>
      </c>
      <c r="E1371" s="7">
        <f t="shared" si="43"/>
        <v>174.13550952448904</v>
      </c>
    </row>
    <row r="1372" spans="1:5" x14ac:dyDescent="0.35">
      <c r="A1372" s="7">
        <v>1371</v>
      </c>
      <c r="B1372" s="2">
        <v>45455</v>
      </c>
      <c r="C1372" s="4">
        <v>177.29</v>
      </c>
      <c r="D1372" s="10">
        <f t="shared" si="42"/>
        <v>175.43199999999996</v>
      </c>
      <c r="E1372" s="7">
        <f t="shared" si="43"/>
        <v>175.18700634965938</v>
      </c>
    </row>
    <row r="1373" spans="1:5" x14ac:dyDescent="0.35">
      <c r="A1373" s="7">
        <v>1372</v>
      </c>
      <c r="B1373" s="2">
        <v>45456</v>
      </c>
      <c r="C1373" s="4">
        <v>182.47</v>
      </c>
      <c r="D1373" s="10">
        <f t="shared" si="42"/>
        <v>176.33799999999999</v>
      </c>
      <c r="E1373" s="7">
        <f t="shared" si="43"/>
        <v>177.61467089977293</v>
      </c>
    </row>
    <row r="1374" spans="1:5" x14ac:dyDescent="0.35">
      <c r="A1374" s="7">
        <v>1373</v>
      </c>
      <c r="B1374" s="2">
        <v>45457</v>
      </c>
      <c r="C1374" s="4">
        <v>178.01</v>
      </c>
      <c r="D1374" s="10">
        <f t="shared" si="42"/>
        <v>176.44400000000002</v>
      </c>
      <c r="E1374" s="7">
        <f t="shared" si="43"/>
        <v>177.7464472665153</v>
      </c>
    </row>
    <row r="1375" spans="1:5" x14ac:dyDescent="0.35">
      <c r="A1375" s="7">
        <v>1374</v>
      </c>
      <c r="B1375" s="2">
        <v>45460</v>
      </c>
      <c r="C1375" s="4">
        <v>187.44</v>
      </c>
      <c r="D1375" s="10">
        <f t="shared" si="42"/>
        <v>179.17399999999998</v>
      </c>
      <c r="E1375" s="7">
        <f t="shared" si="43"/>
        <v>180.9776315110102</v>
      </c>
    </row>
    <row r="1376" spans="1:5" x14ac:dyDescent="0.35">
      <c r="A1376" s="7">
        <v>1375</v>
      </c>
      <c r="B1376" s="2">
        <v>45461</v>
      </c>
      <c r="C1376" s="4">
        <v>184.86</v>
      </c>
      <c r="D1376" s="10">
        <f t="shared" si="42"/>
        <v>182.01400000000001</v>
      </c>
      <c r="E1376" s="7">
        <f t="shared" si="43"/>
        <v>182.27175434067348</v>
      </c>
    </row>
    <row r="1377" spans="1:5" x14ac:dyDescent="0.35">
      <c r="A1377" s="7">
        <v>1376</v>
      </c>
      <c r="B1377" s="2">
        <v>45463</v>
      </c>
      <c r="C1377" s="4">
        <v>181.57</v>
      </c>
      <c r="D1377" s="10">
        <f t="shared" si="42"/>
        <v>182.87000000000003</v>
      </c>
      <c r="E1377" s="7">
        <f t="shared" si="43"/>
        <v>182.03783622711566</v>
      </c>
    </row>
    <row r="1378" spans="1:5" x14ac:dyDescent="0.35">
      <c r="A1378" s="7">
        <v>1377</v>
      </c>
      <c r="B1378" s="2">
        <v>45464</v>
      </c>
      <c r="C1378" s="4">
        <v>183.01</v>
      </c>
      <c r="D1378" s="10">
        <f t="shared" si="42"/>
        <v>182.97799999999998</v>
      </c>
      <c r="E1378" s="7">
        <f t="shared" si="43"/>
        <v>182.36189081807711</v>
      </c>
    </row>
    <row r="1379" spans="1:5" x14ac:dyDescent="0.35">
      <c r="A1379" s="7">
        <v>1378</v>
      </c>
      <c r="B1379" s="2">
        <v>45467</v>
      </c>
      <c r="C1379" s="4">
        <v>182.58</v>
      </c>
      <c r="D1379" s="10">
        <f t="shared" si="42"/>
        <v>183.892</v>
      </c>
      <c r="E1379" s="7">
        <f t="shared" si="43"/>
        <v>182.43459387871809</v>
      </c>
    </row>
    <row r="1380" spans="1:5" x14ac:dyDescent="0.35">
      <c r="A1380" s="7">
        <v>1379</v>
      </c>
      <c r="B1380" s="2">
        <v>45468</v>
      </c>
      <c r="C1380" s="4">
        <v>187.35</v>
      </c>
      <c r="D1380" s="10">
        <f t="shared" si="42"/>
        <v>183.87400000000002</v>
      </c>
      <c r="E1380" s="7">
        <f t="shared" si="43"/>
        <v>184.07306258581207</v>
      </c>
    </row>
    <row r="1381" spans="1:5" x14ac:dyDescent="0.35">
      <c r="A1381" s="7">
        <v>1380</v>
      </c>
      <c r="B1381" s="2">
        <v>45469</v>
      </c>
      <c r="C1381" s="4">
        <v>196.37</v>
      </c>
      <c r="D1381" s="10">
        <f t="shared" si="42"/>
        <v>186.17599999999999</v>
      </c>
      <c r="E1381" s="7">
        <f t="shared" si="43"/>
        <v>188.17204172387471</v>
      </c>
    </row>
    <row r="1382" spans="1:5" x14ac:dyDescent="0.35">
      <c r="A1382" s="7">
        <v>1381</v>
      </c>
      <c r="B1382" s="2">
        <v>45470</v>
      </c>
      <c r="C1382" s="4">
        <v>197.42</v>
      </c>
      <c r="D1382" s="10">
        <f t="shared" si="42"/>
        <v>189.346</v>
      </c>
      <c r="E1382" s="7">
        <f t="shared" si="43"/>
        <v>191.25469448258315</v>
      </c>
    </row>
    <row r="1383" spans="1:5" x14ac:dyDescent="0.35">
      <c r="A1383" s="7">
        <v>1382</v>
      </c>
      <c r="B1383" s="2">
        <v>45471</v>
      </c>
      <c r="C1383" s="4">
        <v>197.88</v>
      </c>
      <c r="D1383" s="10">
        <f t="shared" si="42"/>
        <v>192.32</v>
      </c>
      <c r="E1383" s="7">
        <f t="shared" si="43"/>
        <v>193.46312965505544</v>
      </c>
    </row>
    <row r="1384" spans="1:5" x14ac:dyDescent="0.35">
      <c r="A1384" s="7">
        <v>1383</v>
      </c>
      <c r="B1384" s="2">
        <v>45474</v>
      </c>
      <c r="C1384" s="4">
        <v>209.86</v>
      </c>
      <c r="D1384" s="10">
        <f t="shared" si="42"/>
        <v>197.77600000000001</v>
      </c>
      <c r="E1384" s="7">
        <f t="shared" si="43"/>
        <v>198.9287531033703</v>
      </c>
    </row>
    <row r="1385" spans="1:5" x14ac:dyDescent="0.35">
      <c r="A1385" s="7">
        <v>1384</v>
      </c>
      <c r="B1385" s="2">
        <v>45475</v>
      </c>
      <c r="C1385" s="4">
        <v>231.26</v>
      </c>
      <c r="D1385" s="10">
        <f t="shared" si="42"/>
        <v>206.55799999999999</v>
      </c>
      <c r="E1385" s="7">
        <f t="shared" si="43"/>
        <v>209.70583540224686</v>
      </c>
    </row>
    <row r="1386" spans="1:5" x14ac:dyDescent="0.35">
      <c r="A1386" s="7">
        <v>1385</v>
      </c>
      <c r="B1386" s="2">
        <v>45476</v>
      </c>
      <c r="C1386" s="4">
        <v>246.39</v>
      </c>
      <c r="D1386" s="10">
        <f t="shared" si="42"/>
        <v>216.56199999999998</v>
      </c>
      <c r="E1386" s="7">
        <f t="shared" si="43"/>
        <v>221.93389026816459</v>
      </c>
    </row>
    <row r="1387" spans="1:5" x14ac:dyDescent="0.35">
      <c r="A1387" s="7">
        <v>1386</v>
      </c>
      <c r="B1387" s="2">
        <v>45478</v>
      </c>
      <c r="C1387" s="4">
        <v>251.52</v>
      </c>
      <c r="D1387" s="10">
        <f t="shared" si="42"/>
        <v>227.38200000000001</v>
      </c>
      <c r="E1387" s="7">
        <f t="shared" si="43"/>
        <v>231.79592684544309</v>
      </c>
    </row>
    <row r="1388" spans="1:5" x14ac:dyDescent="0.35">
      <c r="A1388" s="7">
        <v>1387</v>
      </c>
      <c r="B1388" s="2">
        <v>45481</v>
      </c>
      <c r="C1388" s="4">
        <v>252.94</v>
      </c>
      <c r="D1388" s="10">
        <f t="shared" si="42"/>
        <v>238.39400000000001</v>
      </c>
      <c r="E1388" s="7">
        <f t="shared" si="43"/>
        <v>238.8439512302954</v>
      </c>
    </row>
    <row r="1389" spans="1:5" x14ac:dyDescent="0.35">
      <c r="A1389" s="7">
        <v>1388</v>
      </c>
      <c r="B1389" s="2">
        <v>45482</v>
      </c>
      <c r="C1389" s="4">
        <v>262.33</v>
      </c>
      <c r="D1389" s="10">
        <f t="shared" si="42"/>
        <v>248.88799999999998</v>
      </c>
      <c r="E1389" s="7">
        <f t="shared" si="43"/>
        <v>246.67263415353028</v>
      </c>
    </row>
    <row r="1390" spans="1:5" x14ac:dyDescent="0.35">
      <c r="A1390" s="7">
        <v>1389</v>
      </c>
      <c r="B1390" s="2">
        <v>45483</v>
      </c>
      <c r="C1390" s="4">
        <v>263.26</v>
      </c>
      <c r="D1390" s="10">
        <f t="shared" si="42"/>
        <v>255.28799999999995</v>
      </c>
      <c r="E1390" s="7">
        <f t="shared" si="43"/>
        <v>252.20175610235353</v>
      </c>
    </row>
    <row r="1391" spans="1:5" x14ac:dyDescent="0.35">
      <c r="A1391" s="7">
        <v>1390</v>
      </c>
      <c r="B1391" s="2">
        <v>45484</v>
      </c>
      <c r="C1391" s="4">
        <v>241.03</v>
      </c>
      <c r="D1391" s="10">
        <f t="shared" si="42"/>
        <v>254.21599999999998</v>
      </c>
      <c r="E1391" s="7">
        <f t="shared" si="43"/>
        <v>248.47783740156905</v>
      </c>
    </row>
    <row r="1392" spans="1:5" x14ac:dyDescent="0.35">
      <c r="A1392" s="7">
        <v>1391</v>
      </c>
      <c r="B1392" s="2">
        <v>45485</v>
      </c>
      <c r="C1392" s="4">
        <v>248.23</v>
      </c>
      <c r="D1392" s="10">
        <f t="shared" si="42"/>
        <v>253.55799999999999</v>
      </c>
      <c r="E1392" s="7">
        <f t="shared" si="43"/>
        <v>248.39522493437937</v>
      </c>
    </row>
    <row r="1393" spans="1:5" x14ac:dyDescent="0.35">
      <c r="A1393" s="7">
        <v>1392</v>
      </c>
      <c r="B1393" s="2">
        <v>45488</v>
      </c>
      <c r="C1393" s="4">
        <v>252.64</v>
      </c>
      <c r="D1393" s="10">
        <f t="shared" si="42"/>
        <v>253.49799999999996</v>
      </c>
      <c r="E1393" s="7">
        <f t="shared" si="43"/>
        <v>249.81014995625293</v>
      </c>
    </row>
    <row r="1394" spans="1:5" x14ac:dyDescent="0.35">
      <c r="A1394" s="7">
        <v>1393</v>
      </c>
      <c r="B1394" s="2">
        <v>45489</v>
      </c>
      <c r="C1394" s="4">
        <v>256.56</v>
      </c>
      <c r="D1394" s="10">
        <f t="shared" si="42"/>
        <v>252.34399999999999</v>
      </c>
      <c r="E1394" s="7">
        <f t="shared" si="43"/>
        <v>252.06009997083532</v>
      </c>
    </row>
    <row r="1395" spans="1:5" x14ac:dyDescent="0.35">
      <c r="A1395" s="7">
        <v>1394</v>
      </c>
      <c r="B1395" s="2">
        <v>45490</v>
      </c>
      <c r="C1395" s="4">
        <v>248.5</v>
      </c>
      <c r="D1395" s="10">
        <f t="shared" si="42"/>
        <v>249.392</v>
      </c>
      <c r="E1395" s="7">
        <f t="shared" si="43"/>
        <v>250.87339998055688</v>
      </c>
    </row>
    <row r="1396" spans="1:5" x14ac:dyDescent="0.35">
      <c r="A1396" s="7">
        <v>1395</v>
      </c>
      <c r="B1396" s="2">
        <v>45491</v>
      </c>
      <c r="C1396" s="4">
        <v>249.23</v>
      </c>
      <c r="D1396" s="10">
        <f t="shared" si="42"/>
        <v>251.03200000000001</v>
      </c>
      <c r="E1396" s="7">
        <f t="shared" si="43"/>
        <v>250.32559998703792</v>
      </c>
    </row>
    <row r="1397" spans="1:5" x14ac:dyDescent="0.35">
      <c r="A1397" s="7">
        <v>1396</v>
      </c>
      <c r="B1397" s="2">
        <v>45492</v>
      </c>
      <c r="C1397" s="4">
        <v>239.2</v>
      </c>
      <c r="D1397" s="10">
        <f t="shared" si="42"/>
        <v>249.22600000000003</v>
      </c>
      <c r="E1397" s="7">
        <f t="shared" si="43"/>
        <v>246.61706665802529</v>
      </c>
    </row>
    <row r="1398" spans="1:5" x14ac:dyDescent="0.35">
      <c r="A1398" s="7">
        <v>1397</v>
      </c>
      <c r="B1398" s="2">
        <v>45495</v>
      </c>
      <c r="C1398" s="4">
        <v>251.51</v>
      </c>
      <c r="D1398" s="10">
        <f t="shared" si="42"/>
        <v>249</v>
      </c>
      <c r="E1398" s="7">
        <f t="shared" si="43"/>
        <v>248.24804443868356</v>
      </c>
    </row>
    <row r="1399" spans="1:5" x14ac:dyDescent="0.35">
      <c r="A1399" s="7">
        <v>1398</v>
      </c>
      <c r="B1399" s="2">
        <v>45496</v>
      </c>
      <c r="C1399" s="4">
        <v>246.38</v>
      </c>
      <c r="D1399" s="10">
        <f t="shared" si="42"/>
        <v>246.96400000000003</v>
      </c>
      <c r="E1399" s="7">
        <f t="shared" si="43"/>
        <v>247.62536295912238</v>
      </c>
    </row>
    <row r="1400" spans="1:5" x14ac:dyDescent="0.35">
      <c r="A1400" s="7">
        <v>1399</v>
      </c>
      <c r="B1400" s="2">
        <v>45497</v>
      </c>
      <c r="C1400" s="4">
        <v>215.99</v>
      </c>
      <c r="D1400" s="10">
        <f t="shared" si="42"/>
        <v>240.46199999999999</v>
      </c>
      <c r="E1400" s="7">
        <f t="shared" si="43"/>
        <v>237.08024197274827</v>
      </c>
    </row>
    <row r="1401" spans="1:5" x14ac:dyDescent="0.35">
      <c r="A1401" s="7">
        <v>1400</v>
      </c>
      <c r="B1401" s="2">
        <v>45498</v>
      </c>
      <c r="C1401" s="4">
        <v>220.25</v>
      </c>
      <c r="D1401" s="10">
        <f t="shared" si="42"/>
        <v>234.666</v>
      </c>
      <c r="E1401" s="7">
        <f t="shared" si="43"/>
        <v>231.47016131516551</v>
      </c>
    </row>
    <row r="1402" spans="1:5" x14ac:dyDescent="0.35">
      <c r="A1402" s="7">
        <v>1401</v>
      </c>
      <c r="B1402" s="2">
        <v>45499</v>
      </c>
      <c r="C1402" s="4">
        <v>219.8</v>
      </c>
      <c r="D1402" s="10">
        <f t="shared" si="42"/>
        <v>230.786</v>
      </c>
      <c r="E1402" s="7">
        <f t="shared" si="43"/>
        <v>227.58010754344372</v>
      </c>
    </row>
    <row r="1403" spans="1:5" x14ac:dyDescent="0.35">
      <c r="A1403" s="7">
        <v>1402</v>
      </c>
      <c r="B1403" s="2">
        <v>45502</v>
      </c>
      <c r="C1403" s="4">
        <v>232.1</v>
      </c>
      <c r="D1403" s="10">
        <f t="shared" si="42"/>
        <v>226.904</v>
      </c>
      <c r="E1403" s="7">
        <f t="shared" si="43"/>
        <v>229.08673836229582</v>
      </c>
    </row>
    <row r="1404" spans="1:5" x14ac:dyDescent="0.35">
      <c r="A1404" s="7">
        <v>1403</v>
      </c>
      <c r="B1404" s="2">
        <v>45503</v>
      </c>
      <c r="C1404" s="4">
        <v>222.62</v>
      </c>
      <c r="D1404" s="10">
        <f t="shared" si="42"/>
        <v>222.15199999999999</v>
      </c>
      <c r="E1404" s="7">
        <f t="shared" si="43"/>
        <v>226.93115890819723</v>
      </c>
    </row>
    <row r="1405" spans="1:5" x14ac:dyDescent="0.35">
      <c r="A1405" s="7">
        <v>1404</v>
      </c>
      <c r="B1405" s="2">
        <v>45504</v>
      </c>
      <c r="C1405" s="4">
        <v>232.07</v>
      </c>
      <c r="D1405" s="10">
        <f t="shared" si="42"/>
        <v>225.36799999999999</v>
      </c>
      <c r="E1405" s="7">
        <f t="shared" si="43"/>
        <v>228.64410593879816</v>
      </c>
    </row>
    <row r="1406" spans="1:5" x14ac:dyDescent="0.35">
      <c r="A1406" s="7">
        <v>1405</v>
      </c>
      <c r="B1406" s="2">
        <v>45505</v>
      </c>
      <c r="C1406" s="4">
        <v>216.86</v>
      </c>
      <c r="D1406" s="10">
        <f t="shared" si="42"/>
        <v>224.68999999999997</v>
      </c>
      <c r="E1406" s="7">
        <f t="shared" si="43"/>
        <v>224.71607062586546</v>
      </c>
    </row>
    <row r="1407" spans="1:5" x14ac:dyDescent="0.35">
      <c r="A1407" s="7">
        <v>1406</v>
      </c>
      <c r="B1407" s="2">
        <v>45506</v>
      </c>
      <c r="C1407" s="4">
        <v>207.67</v>
      </c>
      <c r="D1407" s="10">
        <f t="shared" si="42"/>
        <v>222.26399999999998</v>
      </c>
      <c r="E1407" s="7">
        <f t="shared" si="43"/>
        <v>219.03404708391031</v>
      </c>
    </row>
    <row r="1408" spans="1:5" x14ac:dyDescent="0.35">
      <c r="A1408" s="7">
        <v>1407</v>
      </c>
      <c r="B1408" s="2">
        <v>45509</v>
      </c>
      <c r="C1408" s="4">
        <v>198.88</v>
      </c>
      <c r="D1408" s="10">
        <f t="shared" si="42"/>
        <v>215.61999999999998</v>
      </c>
      <c r="E1408" s="7">
        <f t="shared" si="43"/>
        <v>212.31603138927355</v>
      </c>
    </row>
    <row r="1409" spans="1:5" x14ac:dyDescent="0.35">
      <c r="A1409" s="7">
        <v>1408</v>
      </c>
      <c r="B1409" s="2">
        <v>45510</v>
      </c>
      <c r="C1409" s="4">
        <v>200.64</v>
      </c>
      <c r="D1409" s="10">
        <f t="shared" si="42"/>
        <v>211.22399999999999</v>
      </c>
      <c r="E1409" s="7">
        <f t="shared" si="43"/>
        <v>208.42402092618238</v>
      </c>
    </row>
    <row r="1410" spans="1:5" x14ac:dyDescent="0.35">
      <c r="A1410" s="7">
        <v>1409</v>
      </c>
      <c r="B1410" s="2">
        <v>45511</v>
      </c>
      <c r="C1410" s="4">
        <v>191.76</v>
      </c>
      <c r="D1410" s="10">
        <f t="shared" si="42"/>
        <v>203.16199999999998</v>
      </c>
      <c r="E1410" s="7">
        <f t="shared" si="43"/>
        <v>202.8693472841216</v>
      </c>
    </row>
    <row r="1411" spans="1:5" x14ac:dyDescent="0.35">
      <c r="A1411" s="7">
        <v>1410</v>
      </c>
      <c r="B1411" s="2">
        <v>45512</v>
      </c>
      <c r="C1411" s="4">
        <v>198.84</v>
      </c>
      <c r="D1411" s="10">
        <f t="shared" si="42"/>
        <v>199.55799999999999</v>
      </c>
      <c r="E1411" s="7">
        <f t="shared" si="43"/>
        <v>201.52623152274776</v>
      </c>
    </row>
    <row r="1412" spans="1:5" x14ac:dyDescent="0.35">
      <c r="A1412" s="7">
        <v>1411</v>
      </c>
      <c r="B1412" s="2">
        <v>45513</v>
      </c>
      <c r="C1412" s="4">
        <v>200</v>
      </c>
      <c r="D1412" s="10">
        <f t="shared" si="42"/>
        <v>198.024</v>
      </c>
      <c r="E1412" s="7">
        <f t="shared" si="43"/>
        <v>201.01748768183185</v>
      </c>
    </row>
    <row r="1413" spans="1:5" x14ac:dyDescent="0.35">
      <c r="A1413" s="7">
        <v>1412</v>
      </c>
      <c r="B1413" s="2">
        <v>45516</v>
      </c>
      <c r="C1413" s="4">
        <v>197.49</v>
      </c>
      <c r="D1413" s="10">
        <f t="shared" si="42"/>
        <v>197.74600000000001</v>
      </c>
      <c r="E1413" s="7">
        <f t="shared" si="43"/>
        <v>199.84165845455459</v>
      </c>
    </row>
    <row r="1414" spans="1:5" x14ac:dyDescent="0.35">
      <c r="A1414" s="7">
        <v>1413</v>
      </c>
      <c r="B1414" s="2">
        <v>45517</v>
      </c>
      <c r="C1414" s="4">
        <v>207.83</v>
      </c>
      <c r="D1414" s="10">
        <f t="shared" si="42"/>
        <v>199.18400000000003</v>
      </c>
      <c r="E1414" s="7">
        <f t="shared" si="43"/>
        <v>202.50443896970307</v>
      </c>
    </row>
    <row r="1415" spans="1:5" x14ac:dyDescent="0.35">
      <c r="A1415" s="7">
        <v>1414</v>
      </c>
      <c r="B1415" s="2">
        <v>45518</v>
      </c>
      <c r="C1415" s="4">
        <v>201.38</v>
      </c>
      <c r="D1415" s="10">
        <f t="shared" ref="D1415:D1478" si="44">+AVERAGE(C1411:C1415)</f>
        <v>201.108</v>
      </c>
      <c r="E1415" s="7">
        <f t="shared" si="43"/>
        <v>202.12962597980206</v>
      </c>
    </row>
    <row r="1416" spans="1:5" x14ac:dyDescent="0.35">
      <c r="A1416" s="7">
        <v>1415</v>
      </c>
      <c r="B1416" s="2">
        <v>45519</v>
      </c>
      <c r="C1416" s="4">
        <v>214.14</v>
      </c>
      <c r="D1416" s="10">
        <f t="shared" si="44"/>
        <v>204.16800000000001</v>
      </c>
      <c r="E1416" s="7">
        <f t="shared" si="43"/>
        <v>206.13308398653473</v>
      </c>
    </row>
    <row r="1417" spans="1:5" x14ac:dyDescent="0.35">
      <c r="A1417" s="7">
        <v>1416</v>
      </c>
      <c r="B1417" s="2">
        <v>45520</v>
      </c>
      <c r="C1417" s="4">
        <v>216.12</v>
      </c>
      <c r="D1417" s="10">
        <f t="shared" si="44"/>
        <v>207.392</v>
      </c>
      <c r="E1417" s="7">
        <f t="shared" ref="E1417:E1480" si="45">+C1417*$K$1+E1416*(1-$K$1)</f>
        <v>209.46205599102316</v>
      </c>
    </row>
    <row r="1418" spans="1:5" x14ac:dyDescent="0.35">
      <c r="A1418" s="7">
        <v>1417</v>
      </c>
      <c r="B1418" s="2">
        <v>45523</v>
      </c>
      <c r="C1418" s="4">
        <v>222.72</v>
      </c>
      <c r="D1418" s="10">
        <f t="shared" si="44"/>
        <v>212.43800000000002</v>
      </c>
      <c r="E1418" s="7">
        <f t="shared" si="45"/>
        <v>213.88137066068214</v>
      </c>
    </row>
    <row r="1419" spans="1:5" x14ac:dyDescent="0.35">
      <c r="A1419" s="7">
        <v>1418</v>
      </c>
      <c r="B1419" s="2">
        <v>45524</v>
      </c>
      <c r="C1419" s="4">
        <v>221.1</v>
      </c>
      <c r="D1419" s="10">
        <f t="shared" si="44"/>
        <v>215.09200000000001</v>
      </c>
      <c r="E1419" s="7">
        <f t="shared" si="45"/>
        <v>216.28758044045478</v>
      </c>
    </row>
    <row r="1420" spans="1:5" x14ac:dyDescent="0.35">
      <c r="A1420" s="7">
        <v>1419</v>
      </c>
      <c r="B1420" s="2">
        <v>45525</v>
      </c>
      <c r="C1420" s="4">
        <v>223.27</v>
      </c>
      <c r="D1420" s="10">
        <f t="shared" si="44"/>
        <v>219.47000000000003</v>
      </c>
      <c r="E1420" s="7">
        <f t="shared" si="45"/>
        <v>218.61505362696988</v>
      </c>
    </row>
    <row r="1421" spans="1:5" x14ac:dyDescent="0.35">
      <c r="A1421" s="7">
        <v>1420</v>
      </c>
      <c r="B1421" s="2">
        <v>45526</v>
      </c>
      <c r="C1421" s="4">
        <v>210.66</v>
      </c>
      <c r="D1421" s="10">
        <f t="shared" si="44"/>
        <v>218.77400000000003</v>
      </c>
      <c r="E1421" s="7">
        <f t="shared" si="45"/>
        <v>215.96336908464662</v>
      </c>
    </row>
    <row r="1422" spans="1:5" x14ac:dyDescent="0.35">
      <c r="A1422" s="7">
        <v>1421</v>
      </c>
      <c r="B1422" s="2">
        <v>45527</v>
      </c>
      <c r="C1422" s="4">
        <v>220.32</v>
      </c>
      <c r="D1422" s="10">
        <f t="shared" si="44"/>
        <v>219.61399999999998</v>
      </c>
      <c r="E1422" s="7">
        <f t="shared" si="45"/>
        <v>217.41557938976442</v>
      </c>
    </row>
    <row r="1423" spans="1:5" x14ac:dyDescent="0.35">
      <c r="A1423" s="7">
        <v>1422</v>
      </c>
      <c r="B1423" s="2">
        <v>45530</v>
      </c>
      <c r="C1423" s="4">
        <v>213.21</v>
      </c>
      <c r="D1423" s="10">
        <f t="shared" si="44"/>
        <v>217.71199999999999</v>
      </c>
      <c r="E1423" s="7">
        <f t="shared" si="45"/>
        <v>216.01371959317629</v>
      </c>
    </row>
    <row r="1424" spans="1:5" x14ac:dyDescent="0.35">
      <c r="A1424" s="7">
        <v>1423</v>
      </c>
      <c r="B1424" s="2">
        <v>45531</v>
      </c>
      <c r="C1424" s="4">
        <v>209.21</v>
      </c>
      <c r="D1424" s="10">
        <f t="shared" si="44"/>
        <v>215.334</v>
      </c>
      <c r="E1424" s="7">
        <f t="shared" si="45"/>
        <v>213.74581306211752</v>
      </c>
    </row>
    <row r="1425" spans="1:5" x14ac:dyDescent="0.35">
      <c r="A1425" s="7">
        <v>1424</v>
      </c>
      <c r="B1425" s="2">
        <v>45532</v>
      </c>
      <c r="C1425" s="4">
        <v>205.75</v>
      </c>
      <c r="D1425" s="10">
        <f t="shared" si="44"/>
        <v>211.83</v>
      </c>
      <c r="E1425" s="7">
        <f t="shared" si="45"/>
        <v>211.08054204141172</v>
      </c>
    </row>
    <row r="1426" spans="1:5" x14ac:dyDescent="0.35">
      <c r="A1426" s="7">
        <v>1425</v>
      </c>
      <c r="B1426" s="2">
        <v>45533</v>
      </c>
      <c r="C1426" s="4">
        <v>206.28</v>
      </c>
      <c r="D1426" s="10">
        <f t="shared" si="44"/>
        <v>210.95400000000001</v>
      </c>
      <c r="E1426" s="7">
        <f t="shared" si="45"/>
        <v>209.48036136094115</v>
      </c>
    </row>
    <row r="1427" spans="1:5" x14ac:dyDescent="0.35">
      <c r="A1427" s="7">
        <v>1426</v>
      </c>
      <c r="B1427" s="2">
        <v>45534</v>
      </c>
      <c r="C1427" s="4">
        <v>214.11</v>
      </c>
      <c r="D1427" s="10">
        <f t="shared" si="44"/>
        <v>209.71199999999999</v>
      </c>
      <c r="E1427" s="7">
        <f t="shared" si="45"/>
        <v>211.02357424062745</v>
      </c>
    </row>
    <row r="1428" spans="1:5" x14ac:dyDescent="0.35">
      <c r="A1428" s="7">
        <v>1427</v>
      </c>
      <c r="B1428" s="2">
        <v>45538</v>
      </c>
      <c r="C1428" s="4">
        <v>210.6</v>
      </c>
      <c r="D1428" s="10">
        <f t="shared" si="44"/>
        <v>209.19</v>
      </c>
      <c r="E1428" s="7">
        <f t="shared" si="45"/>
        <v>210.88238282708497</v>
      </c>
    </row>
    <row r="1429" spans="1:5" x14ac:dyDescent="0.35">
      <c r="A1429" s="7">
        <v>1428</v>
      </c>
      <c r="B1429" s="2">
        <v>45539</v>
      </c>
      <c r="C1429" s="4">
        <v>219.41</v>
      </c>
      <c r="D1429" s="10">
        <f t="shared" si="44"/>
        <v>211.23000000000002</v>
      </c>
      <c r="E1429" s="7">
        <f t="shared" si="45"/>
        <v>213.72492188472333</v>
      </c>
    </row>
    <row r="1430" spans="1:5" x14ac:dyDescent="0.35">
      <c r="A1430" s="7">
        <v>1429</v>
      </c>
      <c r="B1430" s="2">
        <v>45540</v>
      </c>
      <c r="C1430" s="4">
        <v>230.17</v>
      </c>
      <c r="D1430" s="10">
        <f t="shared" si="44"/>
        <v>216.11399999999998</v>
      </c>
      <c r="E1430" s="7">
        <f t="shared" si="45"/>
        <v>219.20661458981556</v>
      </c>
    </row>
    <row r="1431" spans="1:5" x14ac:dyDescent="0.35">
      <c r="A1431" s="7">
        <v>1430</v>
      </c>
      <c r="B1431" s="2">
        <v>45541</v>
      </c>
      <c r="C1431" s="4">
        <v>210.73</v>
      </c>
      <c r="D1431" s="10">
        <f t="shared" si="44"/>
        <v>217.00399999999999</v>
      </c>
      <c r="E1431" s="7">
        <f t="shared" si="45"/>
        <v>216.38107639321038</v>
      </c>
    </row>
    <row r="1432" spans="1:5" x14ac:dyDescent="0.35">
      <c r="A1432" s="7">
        <v>1431</v>
      </c>
      <c r="B1432" s="2">
        <v>45544</v>
      </c>
      <c r="C1432" s="4">
        <v>216.27</v>
      </c>
      <c r="D1432" s="10">
        <f t="shared" si="44"/>
        <v>217.43600000000001</v>
      </c>
      <c r="E1432" s="7">
        <f t="shared" si="45"/>
        <v>216.34405092880695</v>
      </c>
    </row>
    <row r="1433" spans="1:5" x14ac:dyDescent="0.35">
      <c r="A1433" s="7">
        <v>1432</v>
      </c>
      <c r="B1433" s="2">
        <v>45545</v>
      </c>
      <c r="C1433" s="4">
        <v>226.17</v>
      </c>
      <c r="D1433" s="10">
        <f t="shared" si="44"/>
        <v>220.55</v>
      </c>
      <c r="E1433" s="7">
        <f t="shared" si="45"/>
        <v>219.61936728587131</v>
      </c>
    </row>
    <row r="1434" spans="1:5" x14ac:dyDescent="0.35">
      <c r="A1434" s="7">
        <v>1433</v>
      </c>
      <c r="B1434" s="2">
        <v>45546</v>
      </c>
      <c r="C1434" s="4">
        <v>228.13</v>
      </c>
      <c r="D1434" s="10">
        <f t="shared" si="44"/>
        <v>222.29399999999995</v>
      </c>
      <c r="E1434" s="7">
        <f t="shared" si="45"/>
        <v>222.45624485724755</v>
      </c>
    </row>
    <row r="1435" spans="1:5" x14ac:dyDescent="0.35">
      <c r="A1435" s="7">
        <v>1434</v>
      </c>
      <c r="B1435" s="2">
        <v>45547</v>
      </c>
      <c r="C1435" s="4">
        <v>229.81</v>
      </c>
      <c r="D1435" s="10">
        <f t="shared" si="44"/>
        <v>222.22199999999998</v>
      </c>
      <c r="E1435" s="7">
        <f t="shared" si="45"/>
        <v>224.90749657149837</v>
      </c>
    </row>
    <row r="1436" spans="1:5" x14ac:dyDescent="0.35">
      <c r="A1436" s="7">
        <v>1435</v>
      </c>
      <c r="B1436" s="2">
        <v>45548</v>
      </c>
      <c r="C1436" s="4">
        <v>230.29</v>
      </c>
      <c r="D1436" s="10">
        <f t="shared" si="44"/>
        <v>226.13399999999996</v>
      </c>
      <c r="E1436" s="7">
        <f t="shared" si="45"/>
        <v>226.70166438099892</v>
      </c>
    </row>
    <row r="1437" spans="1:5" x14ac:dyDescent="0.35">
      <c r="A1437" s="7">
        <v>1436</v>
      </c>
      <c r="B1437" s="2">
        <v>45551</v>
      </c>
      <c r="C1437" s="4">
        <v>226.78</v>
      </c>
      <c r="D1437" s="10">
        <f t="shared" si="44"/>
        <v>228.23599999999996</v>
      </c>
      <c r="E1437" s="7">
        <f t="shared" si="45"/>
        <v>226.72777625399931</v>
      </c>
    </row>
    <row r="1438" spans="1:5" x14ac:dyDescent="0.35">
      <c r="A1438" s="7">
        <v>1437</v>
      </c>
      <c r="B1438" s="2">
        <v>45552</v>
      </c>
      <c r="C1438" s="4">
        <v>227.87</v>
      </c>
      <c r="D1438" s="10">
        <f t="shared" si="44"/>
        <v>228.57600000000002</v>
      </c>
      <c r="E1438" s="7">
        <f t="shared" si="45"/>
        <v>227.10851750266625</v>
      </c>
    </row>
    <row r="1439" spans="1:5" x14ac:dyDescent="0.35">
      <c r="A1439" s="7">
        <v>1438</v>
      </c>
      <c r="B1439" s="2">
        <v>45553</v>
      </c>
      <c r="C1439" s="4">
        <v>227.2</v>
      </c>
      <c r="D1439" s="10">
        <f t="shared" si="44"/>
        <v>228.39000000000001</v>
      </c>
      <c r="E1439" s="7">
        <f t="shared" si="45"/>
        <v>227.13901166844417</v>
      </c>
    </row>
    <row r="1440" spans="1:5" x14ac:dyDescent="0.35">
      <c r="A1440" s="7">
        <v>1439</v>
      </c>
      <c r="B1440" s="2">
        <v>45554</v>
      </c>
      <c r="C1440" s="4">
        <v>243.92</v>
      </c>
      <c r="D1440" s="10">
        <f t="shared" si="44"/>
        <v>231.21200000000005</v>
      </c>
      <c r="E1440" s="7">
        <f t="shared" si="45"/>
        <v>232.73267444562947</v>
      </c>
    </row>
    <row r="1441" spans="1:5" x14ac:dyDescent="0.35">
      <c r="A1441" s="7">
        <v>1440</v>
      </c>
      <c r="B1441" s="2">
        <v>45555</v>
      </c>
      <c r="C1441" s="4">
        <v>238.25</v>
      </c>
      <c r="D1441" s="10">
        <f t="shared" si="44"/>
        <v>232.804</v>
      </c>
      <c r="E1441" s="7">
        <f t="shared" si="45"/>
        <v>234.57178296375298</v>
      </c>
    </row>
    <row r="1442" spans="1:5" x14ac:dyDescent="0.35">
      <c r="A1442" s="7">
        <v>1441</v>
      </c>
      <c r="B1442" s="2">
        <v>45558</v>
      </c>
      <c r="C1442" s="4">
        <v>250</v>
      </c>
      <c r="D1442" s="10">
        <f t="shared" si="44"/>
        <v>237.44800000000001</v>
      </c>
      <c r="E1442" s="7">
        <f t="shared" si="45"/>
        <v>239.71452197583534</v>
      </c>
    </row>
    <row r="1443" spans="1:5" x14ac:dyDescent="0.35">
      <c r="A1443" s="7">
        <v>1442</v>
      </c>
      <c r="B1443" s="2">
        <v>45559</v>
      </c>
      <c r="C1443" s="4">
        <v>254.27</v>
      </c>
      <c r="D1443" s="10">
        <f t="shared" si="44"/>
        <v>242.72800000000001</v>
      </c>
      <c r="E1443" s="7">
        <f t="shared" si="45"/>
        <v>244.56634798389024</v>
      </c>
    </row>
    <row r="1444" spans="1:5" x14ac:dyDescent="0.35">
      <c r="A1444" s="7">
        <v>1443</v>
      </c>
      <c r="B1444" s="2">
        <v>45560</v>
      </c>
      <c r="C1444" s="4">
        <v>257.02</v>
      </c>
      <c r="D1444" s="10">
        <f t="shared" si="44"/>
        <v>248.69200000000001</v>
      </c>
      <c r="E1444" s="7">
        <f t="shared" si="45"/>
        <v>248.71756532259349</v>
      </c>
    </row>
    <row r="1445" spans="1:5" x14ac:dyDescent="0.35">
      <c r="A1445" s="7">
        <v>1444</v>
      </c>
      <c r="B1445" s="2">
        <v>45561</v>
      </c>
      <c r="C1445" s="4">
        <v>254.22</v>
      </c>
      <c r="D1445" s="10">
        <f t="shared" si="44"/>
        <v>250.75200000000001</v>
      </c>
      <c r="E1445" s="7">
        <f t="shared" si="45"/>
        <v>250.55171021506231</v>
      </c>
    </row>
    <row r="1446" spans="1:5" x14ac:dyDescent="0.35">
      <c r="A1446" s="7">
        <v>1445</v>
      </c>
      <c r="B1446" s="2">
        <v>45562</v>
      </c>
      <c r="C1446" s="4">
        <v>260.45999999999998</v>
      </c>
      <c r="D1446" s="10">
        <f t="shared" si="44"/>
        <v>255.19400000000002</v>
      </c>
      <c r="E1446" s="7">
        <f t="shared" si="45"/>
        <v>253.85447347670822</v>
      </c>
    </row>
    <row r="1447" spans="1:5" x14ac:dyDescent="0.35">
      <c r="A1447" s="7">
        <v>1446</v>
      </c>
      <c r="B1447" s="2">
        <v>45565</v>
      </c>
      <c r="C1447" s="4">
        <v>261.63</v>
      </c>
      <c r="D1447" s="10">
        <f t="shared" si="44"/>
        <v>257.52</v>
      </c>
      <c r="E1447" s="7">
        <f t="shared" si="45"/>
        <v>256.44631565113883</v>
      </c>
    </row>
    <row r="1448" spans="1:5" x14ac:dyDescent="0.35">
      <c r="A1448" s="7">
        <v>1447</v>
      </c>
      <c r="B1448" s="2">
        <v>45566</v>
      </c>
      <c r="C1448" s="4">
        <v>258.02</v>
      </c>
      <c r="D1448" s="10">
        <f t="shared" si="44"/>
        <v>258.27</v>
      </c>
      <c r="E1448" s="7">
        <f t="shared" si="45"/>
        <v>256.97087710075925</v>
      </c>
    </row>
    <row r="1449" spans="1:5" x14ac:dyDescent="0.35">
      <c r="A1449" s="7">
        <v>1448</v>
      </c>
      <c r="B1449" s="2">
        <v>45567</v>
      </c>
      <c r="C1449" s="4">
        <v>249.02</v>
      </c>
      <c r="D1449" s="10">
        <f t="shared" si="44"/>
        <v>256.66999999999996</v>
      </c>
      <c r="E1449" s="7">
        <f t="shared" si="45"/>
        <v>254.32058473383952</v>
      </c>
    </row>
    <row r="1450" spans="1:5" x14ac:dyDescent="0.35">
      <c r="A1450" s="7">
        <v>1449</v>
      </c>
      <c r="B1450" s="2">
        <v>45568</v>
      </c>
      <c r="C1450" s="4">
        <v>240.66</v>
      </c>
      <c r="D1450" s="10">
        <f t="shared" si="44"/>
        <v>253.958</v>
      </c>
      <c r="E1450" s="7">
        <f t="shared" si="45"/>
        <v>249.76705648922638</v>
      </c>
    </row>
    <row r="1451" spans="1:5" x14ac:dyDescent="0.35">
      <c r="A1451" s="7">
        <v>1450</v>
      </c>
      <c r="B1451" s="2">
        <v>45569</v>
      </c>
      <c r="C1451" s="4">
        <v>250.08</v>
      </c>
      <c r="D1451" s="10">
        <f t="shared" si="44"/>
        <v>251.88199999999998</v>
      </c>
      <c r="E1451" s="7">
        <f t="shared" si="45"/>
        <v>249.87137099281762</v>
      </c>
    </row>
    <row r="1452" spans="1:5" x14ac:dyDescent="0.35">
      <c r="A1452" s="7">
        <v>1451</v>
      </c>
      <c r="B1452" s="2">
        <v>45572</v>
      </c>
      <c r="C1452" s="4">
        <v>240.83</v>
      </c>
      <c r="D1452" s="10">
        <f t="shared" si="44"/>
        <v>247.72199999999998</v>
      </c>
      <c r="E1452" s="7">
        <f t="shared" si="45"/>
        <v>246.85758066187844</v>
      </c>
    </row>
    <row r="1453" spans="1:5" x14ac:dyDescent="0.35">
      <c r="A1453" s="7">
        <v>1452</v>
      </c>
      <c r="B1453" s="2">
        <v>45573</v>
      </c>
      <c r="C1453" s="4">
        <v>244.5</v>
      </c>
      <c r="D1453" s="10">
        <f t="shared" si="44"/>
        <v>245.01800000000003</v>
      </c>
      <c r="E1453" s="7">
        <f t="shared" si="45"/>
        <v>246.07172044125232</v>
      </c>
    </row>
    <row r="1454" spans="1:5" x14ac:dyDescent="0.35">
      <c r="A1454" s="7">
        <v>1453</v>
      </c>
      <c r="B1454" s="2">
        <v>45574</v>
      </c>
      <c r="C1454" s="4">
        <v>241.05</v>
      </c>
      <c r="D1454" s="10">
        <f t="shared" si="44"/>
        <v>243.42400000000004</v>
      </c>
      <c r="E1454" s="7">
        <f t="shared" si="45"/>
        <v>244.39781362750156</v>
      </c>
    </row>
    <row r="1455" spans="1:5" x14ac:dyDescent="0.35">
      <c r="A1455" s="7">
        <v>1454</v>
      </c>
      <c r="B1455" s="2">
        <v>45575</v>
      </c>
      <c r="C1455" s="4">
        <v>238.77</v>
      </c>
      <c r="D1455" s="10">
        <f t="shared" si="44"/>
        <v>243.04599999999999</v>
      </c>
      <c r="E1455" s="7">
        <f t="shared" si="45"/>
        <v>242.52187575166772</v>
      </c>
    </row>
    <row r="1456" spans="1:5" x14ac:dyDescent="0.35">
      <c r="A1456" s="7">
        <v>1455</v>
      </c>
      <c r="B1456" s="2">
        <v>45576</v>
      </c>
      <c r="C1456" s="4">
        <v>217.8</v>
      </c>
      <c r="D1456" s="10">
        <f t="shared" si="44"/>
        <v>236.59</v>
      </c>
      <c r="E1456" s="7">
        <f t="shared" si="45"/>
        <v>234.28125050111183</v>
      </c>
    </row>
    <row r="1457" spans="1:5" x14ac:dyDescent="0.35">
      <c r="A1457" s="7">
        <v>1456</v>
      </c>
      <c r="B1457" s="2">
        <v>45579</v>
      </c>
      <c r="C1457" s="4">
        <v>219.16</v>
      </c>
      <c r="D1457" s="10">
        <f t="shared" si="44"/>
        <v>232.25600000000003</v>
      </c>
      <c r="E1457" s="7">
        <f t="shared" si="45"/>
        <v>229.24083366740791</v>
      </c>
    </row>
    <row r="1458" spans="1:5" x14ac:dyDescent="0.35">
      <c r="A1458" s="7">
        <v>1457</v>
      </c>
      <c r="B1458" s="2">
        <v>45580</v>
      </c>
      <c r="C1458" s="4">
        <v>219.57</v>
      </c>
      <c r="D1458" s="10">
        <f t="shared" si="44"/>
        <v>227.27000000000004</v>
      </c>
      <c r="E1458" s="7">
        <f t="shared" si="45"/>
        <v>226.01722244493862</v>
      </c>
    </row>
    <row r="1459" spans="1:5" x14ac:dyDescent="0.35">
      <c r="A1459" s="7">
        <v>1458</v>
      </c>
      <c r="B1459" s="2">
        <v>45581</v>
      </c>
      <c r="C1459" s="4">
        <v>221.33</v>
      </c>
      <c r="D1459" s="10">
        <f t="shared" si="44"/>
        <v>223.32599999999996</v>
      </c>
      <c r="E1459" s="7">
        <f t="shared" si="45"/>
        <v>224.45481496329245</v>
      </c>
    </row>
    <row r="1460" spans="1:5" x14ac:dyDescent="0.35">
      <c r="A1460" s="7">
        <v>1459</v>
      </c>
      <c r="B1460" s="2">
        <v>45582</v>
      </c>
      <c r="C1460" s="4">
        <v>220.89</v>
      </c>
      <c r="D1460" s="10">
        <f t="shared" si="44"/>
        <v>219.75</v>
      </c>
      <c r="E1460" s="7">
        <f t="shared" si="45"/>
        <v>223.26654330886166</v>
      </c>
    </row>
    <row r="1461" spans="1:5" x14ac:dyDescent="0.35">
      <c r="A1461" s="7">
        <v>1460</v>
      </c>
      <c r="B1461" s="2">
        <v>45583</v>
      </c>
      <c r="C1461" s="4">
        <v>220.7</v>
      </c>
      <c r="D1461" s="10">
        <f t="shared" si="44"/>
        <v>220.33</v>
      </c>
      <c r="E1461" s="7">
        <f t="shared" si="45"/>
        <v>222.41102887257446</v>
      </c>
    </row>
    <row r="1462" spans="1:5" x14ac:dyDescent="0.35">
      <c r="A1462" s="7">
        <v>1461</v>
      </c>
      <c r="B1462" s="2">
        <v>45586</v>
      </c>
      <c r="C1462" s="4">
        <v>218.85</v>
      </c>
      <c r="D1462" s="10">
        <f t="shared" si="44"/>
        <v>220.26799999999997</v>
      </c>
      <c r="E1462" s="7">
        <f t="shared" si="45"/>
        <v>221.22401924838297</v>
      </c>
    </row>
    <row r="1463" spans="1:5" x14ac:dyDescent="0.35">
      <c r="A1463" s="7">
        <v>1462</v>
      </c>
      <c r="B1463" s="2">
        <v>45587</v>
      </c>
      <c r="C1463" s="4">
        <v>217.97</v>
      </c>
      <c r="D1463" s="10">
        <f t="shared" si="44"/>
        <v>219.94800000000001</v>
      </c>
      <c r="E1463" s="7">
        <f t="shared" si="45"/>
        <v>220.13934616558868</v>
      </c>
    </row>
    <row r="1464" spans="1:5" x14ac:dyDescent="0.35">
      <c r="A1464" s="7">
        <v>1463</v>
      </c>
      <c r="B1464" s="2">
        <v>45588</v>
      </c>
      <c r="C1464" s="4">
        <v>213.65</v>
      </c>
      <c r="D1464" s="10">
        <f t="shared" si="44"/>
        <v>218.41199999999998</v>
      </c>
      <c r="E1464" s="7">
        <f t="shared" si="45"/>
        <v>217.97623077705913</v>
      </c>
    </row>
    <row r="1465" spans="1:5" x14ac:dyDescent="0.35">
      <c r="A1465" s="7">
        <v>1464</v>
      </c>
      <c r="B1465" s="2">
        <v>45589</v>
      </c>
      <c r="C1465" s="4">
        <v>260.48</v>
      </c>
      <c r="D1465" s="10">
        <f t="shared" si="44"/>
        <v>226.33</v>
      </c>
      <c r="E1465" s="7">
        <f t="shared" si="45"/>
        <v>232.14415385137278</v>
      </c>
    </row>
    <row r="1466" spans="1:5" x14ac:dyDescent="0.35">
      <c r="A1466" s="7">
        <v>1465</v>
      </c>
      <c r="B1466" s="2">
        <v>45590</v>
      </c>
      <c r="C1466" s="4">
        <v>269.19</v>
      </c>
      <c r="D1466" s="10">
        <f t="shared" si="44"/>
        <v>236.02800000000002</v>
      </c>
      <c r="E1466" s="7">
        <f t="shared" si="45"/>
        <v>244.49276923424853</v>
      </c>
    </row>
    <row r="1467" spans="1:5" x14ac:dyDescent="0.35">
      <c r="A1467" s="7">
        <v>1466</v>
      </c>
      <c r="B1467" s="2">
        <v>45593</v>
      </c>
      <c r="C1467" s="4">
        <v>262.51</v>
      </c>
      <c r="D1467" s="10">
        <f t="shared" si="44"/>
        <v>244.76</v>
      </c>
      <c r="E1467" s="7">
        <f t="shared" si="45"/>
        <v>250.49851282283237</v>
      </c>
    </row>
    <row r="1468" spans="1:5" x14ac:dyDescent="0.35">
      <c r="A1468" s="7">
        <v>1467</v>
      </c>
      <c r="B1468" s="2">
        <v>45594</v>
      </c>
      <c r="C1468" s="4">
        <v>259.52</v>
      </c>
      <c r="D1468" s="10">
        <f t="shared" si="44"/>
        <v>253.07</v>
      </c>
      <c r="E1468" s="7">
        <f t="shared" si="45"/>
        <v>253.5056752152216</v>
      </c>
    </row>
    <row r="1469" spans="1:5" x14ac:dyDescent="0.35">
      <c r="A1469" s="7">
        <v>1468</v>
      </c>
      <c r="B1469" s="2">
        <v>45595</v>
      </c>
      <c r="C1469" s="4">
        <v>257.55</v>
      </c>
      <c r="D1469" s="10">
        <f t="shared" si="44"/>
        <v>261.85000000000002</v>
      </c>
      <c r="E1469" s="7">
        <f t="shared" si="45"/>
        <v>254.85378347681441</v>
      </c>
    </row>
    <row r="1470" spans="1:5" x14ac:dyDescent="0.35">
      <c r="A1470" s="7">
        <v>1469</v>
      </c>
      <c r="B1470" s="2">
        <v>45596</v>
      </c>
      <c r="C1470" s="4">
        <v>249.85</v>
      </c>
      <c r="D1470" s="10">
        <f t="shared" si="44"/>
        <v>259.72399999999999</v>
      </c>
      <c r="E1470" s="7">
        <f t="shared" si="45"/>
        <v>253.18585565120964</v>
      </c>
    </row>
    <row r="1471" spans="1:5" x14ac:dyDescent="0.35">
      <c r="A1471" s="7">
        <v>1470</v>
      </c>
      <c r="B1471" s="2">
        <v>45597</v>
      </c>
      <c r="C1471" s="4">
        <v>248.98</v>
      </c>
      <c r="D1471" s="10">
        <f t="shared" si="44"/>
        <v>255.68199999999996</v>
      </c>
      <c r="E1471" s="7">
        <f t="shared" si="45"/>
        <v>251.78390376747308</v>
      </c>
    </row>
    <row r="1472" spans="1:5" x14ac:dyDescent="0.35">
      <c r="A1472" s="7">
        <v>1471</v>
      </c>
      <c r="B1472" s="2">
        <v>45600</v>
      </c>
      <c r="C1472" s="4">
        <v>242.84</v>
      </c>
      <c r="D1472" s="10">
        <f t="shared" si="44"/>
        <v>251.74799999999999</v>
      </c>
      <c r="E1472" s="7">
        <f t="shared" si="45"/>
        <v>248.80260251164873</v>
      </c>
    </row>
    <row r="1473" spans="1:5" x14ac:dyDescent="0.35">
      <c r="A1473" s="7">
        <v>1472</v>
      </c>
      <c r="B1473" s="2">
        <v>45601</v>
      </c>
      <c r="C1473" s="4">
        <v>251.44</v>
      </c>
      <c r="D1473" s="10">
        <f t="shared" si="44"/>
        <v>250.13200000000001</v>
      </c>
      <c r="E1473" s="7">
        <f t="shared" si="45"/>
        <v>249.68173500776584</v>
      </c>
    </row>
    <row r="1474" spans="1:5" x14ac:dyDescent="0.35">
      <c r="A1474" s="7">
        <v>1473</v>
      </c>
      <c r="B1474" s="2">
        <v>45602</v>
      </c>
      <c r="C1474" s="4">
        <v>288.52999999999997</v>
      </c>
      <c r="D1474" s="10">
        <f t="shared" si="44"/>
        <v>256.32799999999997</v>
      </c>
      <c r="E1474" s="7">
        <f t="shared" si="45"/>
        <v>262.63115667184388</v>
      </c>
    </row>
    <row r="1475" spans="1:5" x14ac:dyDescent="0.35">
      <c r="A1475" s="7">
        <v>1474</v>
      </c>
      <c r="B1475" s="2">
        <v>45603</v>
      </c>
      <c r="C1475" s="4">
        <v>296.91000000000003</v>
      </c>
      <c r="D1475" s="10">
        <f t="shared" si="44"/>
        <v>265.74</v>
      </c>
      <c r="E1475" s="7">
        <f t="shared" si="45"/>
        <v>274.05743778122928</v>
      </c>
    </row>
    <row r="1476" spans="1:5" x14ac:dyDescent="0.35">
      <c r="A1476" s="7">
        <v>1475</v>
      </c>
      <c r="B1476" s="2">
        <v>45604</v>
      </c>
      <c r="C1476" s="4">
        <v>321.22000000000003</v>
      </c>
      <c r="D1476" s="10">
        <f t="shared" si="44"/>
        <v>280.18799999999999</v>
      </c>
      <c r="E1476" s="7">
        <f t="shared" si="45"/>
        <v>289.77829185415288</v>
      </c>
    </row>
    <row r="1477" spans="1:5" x14ac:dyDescent="0.35">
      <c r="A1477" s="7">
        <v>1476</v>
      </c>
      <c r="B1477" s="2">
        <v>45607</v>
      </c>
      <c r="C1477" s="4">
        <v>350</v>
      </c>
      <c r="D1477" s="10">
        <f t="shared" si="44"/>
        <v>301.62</v>
      </c>
      <c r="E1477" s="7">
        <f t="shared" si="45"/>
        <v>309.85219456943526</v>
      </c>
    </row>
    <row r="1478" spans="1:5" x14ac:dyDescent="0.35">
      <c r="A1478" s="7">
        <v>1477</v>
      </c>
      <c r="B1478" s="2">
        <v>45608</v>
      </c>
      <c r="C1478" s="4">
        <v>328.49</v>
      </c>
      <c r="D1478" s="10">
        <f t="shared" si="44"/>
        <v>317.03000000000003</v>
      </c>
      <c r="E1478" s="7">
        <f t="shared" si="45"/>
        <v>316.06479637962354</v>
      </c>
    </row>
    <row r="1479" spans="1:5" x14ac:dyDescent="0.35">
      <c r="A1479" s="7">
        <v>1478</v>
      </c>
      <c r="B1479" s="2">
        <v>45609</v>
      </c>
      <c r="C1479" s="4">
        <v>330.24</v>
      </c>
      <c r="D1479" s="10">
        <f t="shared" ref="D1479:D1542" si="46">+AVERAGE(C1475:C1479)</f>
        <v>325.37200000000001</v>
      </c>
      <c r="E1479" s="7">
        <f t="shared" si="45"/>
        <v>320.78986425308238</v>
      </c>
    </row>
    <row r="1480" spans="1:5" x14ac:dyDescent="0.35">
      <c r="A1480" s="7">
        <v>1479</v>
      </c>
      <c r="B1480" s="2">
        <v>45610</v>
      </c>
      <c r="C1480" s="4">
        <v>311.18</v>
      </c>
      <c r="D1480" s="10">
        <f t="shared" si="46"/>
        <v>328.226</v>
      </c>
      <c r="E1480" s="7">
        <f t="shared" si="45"/>
        <v>317.58657616872165</v>
      </c>
    </row>
    <row r="1481" spans="1:5" x14ac:dyDescent="0.35">
      <c r="A1481" s="7">
        <v>1480</v>
      </c>
      <c r="B1481" s="2">
        <v>45611</v>
      </c>
      <c r="C1481" s="4">
        <v>320.72000000000003</v>
      </c>
      <c r="D1481" s="10">
        <f t="shared" si="46"/>
        <v>328.12600000000003</v>
      </c>
      <c r="E1481" s="7">
        <f t="shared" ref="E1481:E1544" si="47">+C1481*$K$1+E1480*(1-$K$1)</f>
        <v>318.63105077914781</v>
      </c>
    </row>
    <row r="1482" spans="1:5" x14ac:dyDescent="0.35">
      <c r="A1482" s="7">
        <v>1481</v>
      </c>
      <c r="B1482" s="2">
        <v>45614</v>
      </c>
      <c r="C1482" s="4">
        <v>338.74</v>
      </c>
      <c r="D1482" s="10">
        <f t="shared" si="46"/>
        <v>325.87400000000002</v>
      </c>
      <c r="E1482" s="7">
        <f t="shared" si="47"/>
        <v>325.33403385276523</v>
      </c>
    </row>
    <row r="1483" spans="1:5" x14ac:dyDescent="0.35">
      <c r="A1483" s="7">
        <v>1482</v>
      </c>
      <c r="B1483" s="2">
        <v>45615</v>
      </c>
      <c r="C1483" s="4">
        <v>346</v>
      </c>
      <c r="D1483" s="10">
        <f t="shared" si="46"/>
        <v>329.37600000000003</v>
      </c>
      <c r="E1483" s="7">
        <f t="shared" si="47"/>
        <v>332.22268923517686</v>
      </c>
    </row>
    <row r="1484" spans="1:5" x14ac:dyDescent="0.35">
      <c r="A1484" s="7">
        <v>1483</v>
      </c>
      <c r="B1484" s="2">
        <v>45616</v>
      </c>
      <c r="C1484" s="4">
        <v>342.03</v>
      </c>
      <c r="D1484" s="10">
        <f t="shared" si="46"/>
        <v>331.73400000000004</v>
      </c>
      <c r="E1484" s="7">
        <f t="shared" si="47"/>
        <v>335.49179282345125</v>
      </c>
    </row>
    <row r="1485" spans="1:5" x14ac:dyDescent="0.35">
      <c r="A1485" s="7">
        <v>1484</v>
      </c>
      <c r="B1485" s="2">
        <v>45617</v>
      </c>
      <c r="C1485" s="4">
        <v>339.64</v>
      </c>
      <c r="D1485" s="10">
        <f t="shared" si="46"/>
        <v>337.42600000000004</v>
      </c>
      <c r="E1485" s="7">
        <f t="shared" si="47"/>
        <v>336.87452854896753</v>
      </c>
    </row>
    <row r="1486" spans="1:5" x14ac:dyDescent="0.35">
      <c r="A1486" s="7">
        <v>1485</v>
      </c>
      <c r="B1486" s="2">
        <v>45618</v>
      </c>
      <c r="C1486" s="4">
        <v>352.56</v>
      </c>
      <c r="D1486" s="10">
        <f t="shared" si="46"/>
        <v>343.79399999999998</v>
      </c>
      <c r="E1486" s="7">
        <f t="shared" si="47"/>
        <v>342.10301903264502</v>
      </c>
    </row>
    <row r="1487" spans="1:5" x14ac:dyDescent="0.35">
      <c r="A1487" s="7">
        <v>1486</v>
      </c>
      <c r="B1487" s="2">
        <v>45621</v>
      </c>
      <c r="C1487" s="4">
        <v>338.59</v>
      </c>
      <c r="D1487" s="10">
        <f t="shared" si="46"/>
        <v>343.76400000000001</v>
      </c>
      <c r="E1487" s="7">
        <f t="shared" si="47"/>
        <v>340.93201268843006</v>
      </c>
    </row>
    <row r="1488" spans="1:5" x14ac:dyDescent="0.35">
      <c r="A1488" s="7">
        <v>1487</v>
      </c>
      <c r="B1488" s="2">
        <v>45622</v>
      </c>
      <c r="C1488" s="4">
        <v>338.23</v>
      </c>
      <c r="D1488" s="10">
        <f t="shared" si="46"/>
        <v>342.21</v>
      </c>
      <c r="E1488" s="7">
        <f t="shared" si="47"/>
        <v>340.03134179228675</v>
      </c>
    </row>
    <row r="1489" spans="1:5" x14ac:dyDescent="0.35">
      <c r="A1489" s="7">
        <v>1488</v>
      </c>
      <c r="B1489" s="2">
        <v>45623</v>
      </c>
      <c r="C1489" s="4">
        <v>332.89</v>
      </c>
      <c r="D1489" s="10">
        <f t="shared" si="46"/>
        <v>340.38199999999995</v>
      </c>
      <c r="E1489" s="7">
        <f t="shared" si="47"/>
        <v>337.6508945281912</v>
      </c>
    </row>
    <row r="1490" spans="1:5" x14ac:dyDescent="0.35">
      <c r="A1490" s="7">
        <v>1489</v>
      </c>
      <c r="B1490" s="2">
        <v>45625</v>
      </c>
      <c r="C1490" s="4">
        <v>345.16</v>
      </c>
      <c r="D1490" s="10">
        <f t="shared" si="46"/>
        <v>341.48599999999999</v>
      </c>
      <c r="E1490" s="7">
        <f t="shared" si="47"/>
        <v>340.15392968546087</v>
      </c>
    </row>
    <row r="1491" spans="1:5" x14ac:dyDescent="0.35">
      <c r="A1491" s="7">
        <v>1490</v>
      </c>
      <c r="B1491" s="2">
        <v>45628</v>
      </c>
      <c r="C1491" s="4">
        <v>357.09</v>
      </c>
      <c r="D1491" s="10">
        <f t="shared" si="46"/>
        <v>342.39199999999994</v>
      </c>
      <c r="E1491" s="7">
        <f t="shared" si="47"/>
        <v>345.7992864569739</v>
      </c>
    </row>
    <row r="1492" spans="1:5" x14ac:dyDescent="0.35">
      <c r="A1492" s="7">
        <v>1491</v>
      </c>
      <c r="B1492" s="2">
        <v>45629</v>
      </c>
      <c r="C1492" s="4">
        <v>351.42</v>
      </c>
      <c r="D1492" s="10">
        <f t="shared" si="46"/>
        <v>344.95799999999997</v>
      </c>
      <c r="E1492" s="7">
        <f t="shared" si="47"/>
        <v>347.67285763798264</v>
      </c>
    </row>
    <row r="1493" spans="1:5" x14ac:dyDescent="0.35">
      <c r="A1493" s="7">
        <v>1492</v>
      </c>
      <c r="B1493" s="2">
        <v>45630</v>
      </c>
      <c r="C1493" s="4">
        <v>357.93</v>
      </c>
      <c r="D1493" s="10">
        <f t="shared" si="46"/>
        <v>348.89800000000002</v>
      </c>
      <c r="E1493" s="7">
        <f t="shared" si="47"/>
        <v>351.09190509198845</v>
      </c>
    </row>
    <row r="1494" spans="1:5" x14ac:dyDescent="0.35">
      <c r="A1494" s="7">
        <v>1493</v>
      </c>
      <c r="B1494" s="2">
        <v>45631</v>
      </c>
      <c r="C1494" s="4">
        <v>369.49</v>
      </c>
      <c r="D1494" s="10">
        <f t="shared" si="46"/>
        <v>356.21800000000002</v>
      </c>
      <c r="E1494" s="7">
        <f t="shared" si="47"/>
        <v>357.22460339465897</v>
      </c>
    </row>
    <row r="1495" spans="1:5" x14ac:dyDescent="0.35">
      <c r="A1495" s="7">
        <v>1494</v>
      </c>
      <c r="B1495" s="2">
        <v>45632</v>
      </c>
      <c r="C1495" s="4">
        <v>389.22</v>
      </c>
      <c r="D1495" s="10">
        <f t="shared" si="46"/>
        <v>365.03000000000003</v>
      </c>
      <c r="E1495" s="7">
        <f t="shared" si="47"/>
        <v>367.88973559643932</v>
      </c>
    </row>
    <row r="1496" spans="1:5" x14ac:dyDescent="0.35">
      <c r="A1496" s="7">
        <v>1495</v>
      </c>
      <c r="B1496" s="2">
        <v>45635</v>
      </c>
      <c r="C1496" s="4">
        <v>389.79</v>
      </c>
      <c r="D1496" s="10">
        <f t="shared" si="46"/>
        <v>371.57000000000005</v>
      </c>
      <c r="E1496" s="7">
        <f t="shared" si="47"/>
        <v>375.18982373095957</v>
      </c>
    </row>
    <row r="1497" spans="1:5" x14ac:dyDescent="0.35">
      <c r="A1497" s="7">
        <v>1496</v>
      </c>
      <c r="B1497" s="2">
        <v>45636</v>
      </c>
      <c r="C1497" s="4">
        <v>400.99</v>
      </c>
      <c r="D1497" s="10">
        <f t="shared" si="46"/>
        <v>381.48400000000004</v>
      </c>
      <c r="E1497" s="7">
        <f t="shared" si="47"/>
        <v>383.78988248730639</v>
      </c>
    </row>
    <row r="1498" spans="1:5" x14ac:dyDescent="0.35">
      <c r="A1498" s="7">
        <v>1497</v>
      </c>
      <c r="B1498" s="2">
        <v>45637</v>
      </c>
      <c r="C1498" s="4">
        <v>424.77</v>
      </c>
      <c r="D1498" s="10">
        <f t="shared" si="46"/>
        <v>394.85199999999998</v>
      </c>
      <c r="E1498" s="7">
        <f t="shared" si="47"/>
        <v>397.44992165820429</v>
      </c>
    </row>
    <row r="1499" spans="1:5" x14ac:dyDescent="0.35">
      <c r="A1499" s="7">
        <v>1498</v>
      </c>
      <c r="B1499" s="2">
        <v>45638</v>
      </c>
      <c r="C1499" s="4">
        <v>418.1</v>
      </c>
      <c r="D1499" s="10">
        <f t="shared" si="46"/>
        <v>404.57399999999996</v>
      </c>
      <c r="E1499" s="7">
        <f t="shared" si="47"/>
        <v>404.33328110546955</v>
      </c>
    </row>
    <row r="1500" spans="1:5" x14ac:dyDescent="0.35">
      <c r="A1500" s="7">
        <v>1499</v>
      </c>
      <c r="B1500" s="2">
        <v>45639</v>
      </c>
      <c r="C1500" s="4">
        <v>436.23</v>
      </c>
      <c r="D1500" s="10">
        <f t="shared" si="46"/>
        <v>413.976</v>
      </c>
      <c r="E1500" s="7">
        <f t="shared" si="47"/>
        <v>414.96552073697978</v>
      </c>
    </row>
    <row r="1501" spans="1:5" x14ac:dyDescent="0.35">
      <c r="A1501" s="7">
        <v>1500</v>
      </c>
      <c r="B1501" s="2">
        <v>45642</v>
      </c>
      <c r="C1501" s="4">
        <v>463.02</v>
      </c>
      <c r="D1501" s="10">
        <f t="shared" si="46"/>
        <v>428.62200000000001</v>
      </c>
      <c r="E1501" s="7">
        <f t="shared" si="47"/>
        <v>430.98368049131989</v>
      </c>
    </row>
    <row r="1502" spans="1:5" x14ac:dyDescent="0.35">
      <c r="A1502" s="7">
        <v>1501</v>
      </c>
      <c r="B1502" s="2">
        <v>45643</v>
      </c>
      <c r="C1502" s="4">
        <v>479.86</v>
      </c>
      <c r="D1502" s="10">
        <f t="shared" si="46"/>
        <v>444.39600000000002</v>
      </c>
      <c r="E1502" s="7">
        <f t="shared" si="47"/>
        <v>447.27578699421326</v>
      </c>
    </row>
    <row r="1503" spans="1:5" x14ac:dyDescent="0.35">
      <c r="A1503" s="7">
        <v>1502</v>
      </c>
      <c r="B1503" s="2">
        <v>45644</v>
      </c>
      <c r="C1503" s="4">
        <v>440.13</v>
      </c>
      <c r="D1503" s="10">
        <f t="shared" si="46"/>
        <v>447.46800000000002</v>
      </c>
      <c r="E1503" s="7">
        <f t="shared" si="47"/>
        <v>444.89385799614217</v>
      </c>
    </row>
    <row r="1504" spans="1:5" x14ac:dyDescent="0.35">
      <c r="A1504" s="7">
        <v>1503</v>
      </c>
      <c r="B1504" s="2">
        <v>45645</v>
      </c>
      <c r="C1504" s="4">
        <v>436.17</v>
      </c>
      <c r="D1504" s="10">
        <f t="shared" si="46"/>
        <v>451.08200000000005</v>
      </c>
      <c r="E1504" s="7">
        <f t="shared" si="47"/>
        <v>441.98590533076145</v>
      </c>
    </row>
    <row r="1505" spans="1:5" x14ac:dyDescent="0.35">
      <c r="A1505" s="7">
        <v>1504</v>
      </c>
      <c r="B1505" s="2">
        <v>45646</v>
      </c>
      <c r="C1505" s="4">
        <v>421.06</v>
      </c>
      <c r="D1505" s="10">
        <f t="shared" si="46"/>
        <v>448.04800000000006</v>
      </c>
      <c r="E1505" s="7">
        <f t="shared" si="47"/>
        <v>435.01060355384095</v>
      </c>
    </row>
    <row r="1506" spans="1:5" x14ac:dyDescent="0.35">
      <c r="A1506" s="7">
        <v>1505</v>
      </c>
      <c r="B1506" s="2">
        <v>45649</v>
      </c>
      <c r="C1506" s="4">
        <v>430.6</v>
      </c>
      <c r="D1506" s="10">
        <f t="shared" si="46"/>
        <v>441.56400000000002</v>
      </c>
      <c r="E1506" s="7">
        <f t="shared" si="47"/>
        <v>433.54040236922731</v>
      </c>
    </row>
    <row r="1507" spans="1:5" x14ac:dyDescent="0.35">
      <c r="A1507" s="7">
        <v>1506</v>
      </c>
      <c r="B1507" s="2">
        <v>45650</v>
      </c>
      <c r="C1507" s="4">
        <v>462.28</v>
      </c>
      <c r="D1507" s="10">
        <f t="shared" si="46"/>
        <v>438.04799999999994</v>
      </c>
      <c r="E1507" s="7">
        <f t="shared" si="47"/>
        <v>443.12026824615157</v>
      </c>
    </row>
    <row r="1508" spans="1:5" x14ac:dyDescent="0.35">
      <c r="A1508" s="7">
        <v>1507</v>
      </c>
      <c r="B1508" s="2">
        <v>45652</v>
      </c>
      <c r="C1508" s="4">
        <v>454.13</v>
      </c>
      <c r="D1508" s="10">
        <f t="shared" si="46"/>
        <v>440.84799999999996</v>
      </c>
      <c r="E1508" s="7">
        <f t="shared" si="47"/>
        <v>446.79017883076773</v>
      </c>
    </row>
    <row r="1509" spans="1:5" x14ac:dyDescent="0.35">
      <c r="A1509" s="7">
        <v>1508</v>
      </c>
      <c r="B1509" s="2">
        <v>45653</v>
      </c>
      <c r="C1509" s="4">
        <v>431.66</v>
      </c>
      <c r="D1509" s="10">
        <f t="shared" si="46"/>
        <v>439.94600000000003</v>
      </c>
      <c r="E1509" s="7">
        <f t="shared" si="47"/>
        <v>441.74678588717853</v>
      </c>
    </row>
    <row r="1510" spans="1:5" x14ac:dyDescent="0.35">
      <c r="A1510" s="7">
        <v>1509</v>
      </c>
      <c r="B1510" s="2">
        <v>45656</v>
      </c>
      <c r="C1510" s="4">
        <v>417.41</v>
      </c>
      <c r="D1510" s="10">
        <f t="shared" si="46"/>
        <v>439.21600000000001</v>
      </c>
      <c r="E1510" s="7">
        <f t="shared" si="47"/>
        <v>433.6345239247857</v>
      </c>
    </row>
    <row r="1511" spans="1:5" x14ac:dyDescent="0.35">
      <c r="A1511" s="7">
        <v>1510</v>
      </c>
      <c r="B1511" s="2">
        <v>45657</v>
      </c>
      <c r="C1511" s="4">
        <v>403.84</v>
      </c>
      <c r="D1511" s="10">
        <f t="shared" si="46"/>
        <v>433.86400000000003</v>
      </c>
      <c r="E1511" s="7">
        <f t="shared" si="47"/>
        <v>423.7030159498571</v>
      </c>
    </row>
    <row r="1512" spans="1:5" x14ac:dyDescent="0.35">
      <c r="A1512" s="7">
        <v>1511</v>
      </c>
      <c r="B1512" s="2">
        <v>45659</v>
      </c>
      <c r="C1512" s="4">
        <v>379.28</v>
      </c>
      <c r="D1512" s="10">
        <f t="shared" si="46"/>
        <v>417.26399999999995</v>
      </c>
      <c r="E1512" s="7">
        <f t="shared" si="47"/>
        <v>408.89534396657143</v>
      </c>
    </row>
    <row r="1513" spans="1:5" x14ac:dyDescent="0.35">
      <c r="A1513" s="7">
        <v>1512</v>
      </c>
      <c r="B1513" s="2">
        <v>45660</v>
      </c>
      <c r="C1513" s="4">
        <v>410.44</v>
      </c>
      <c r="D1513" s="10">
        <f t="shared" si="46"/>
        <v>408.52600000000001</v>
      </c>
      <c r="E1513" s="7">
        <f t="shared" si="47"/>
        <v>409.41022931104766</v>
      </c>
    </row>
    <row r="1514" spans="1:5" x14ac:dyDescent="0.35">
      <c r="A1514" s="7">
        <v>1513</v>
      </c>
      <c r="B1514" s="2">
        <v>45663</v>
      </c>
      <c r="C1514" s="4">
        <v>411.05</v>
      </c>
      <c r="D1514" s="10">
        <f t="shared" si="46"/>
        <v>404.404</v>
      </c>
      <c r="E1514" s="7">
        <f t="shared" si="47"/>
        <v>409.95681954069846</v>
      </c>
    </row>
    <row r="1515" spans="1:5" x14ac:dyDescent="0.35">
      <c r="A1515" s="7">
        <v>1514</v>
      </c>
      <c r="B1515" s="2">
        <v>45664</v>
      </c>
      <c r="C1515" s="4">
        <v>394.36</v>
      </c>
      <c r="D1515" s="10">
        <f t="shared" si="46"/>
        <v>399.79399999999998</v>
      </c>
      <c r="E1515" s="7">
        <f t="shared" si="47"/>
        <v>404.757879693799</v>
      </c>
    </row>
    <row r="1516" spans="1:5" x14ac:dyDescent="0.35">
      <c r="A1516" s="7">
        <v>1515</v>
      </c>
      <c r="B1516" s="2">
        <v>45665</v>
      </c>
      <c r="C1516" s="4">
        <v>394.94</v>
      </c>
      <c r="D1516" s="10">
        <f t="shared" si="46"/>
        <v>398.01400000000001</v>
      </c>
      <c r="E1516" s="7">
        <f t="shared" si="47"/>
        <v>401.48525312919935</v>
      </c>
    </row>
    <row r="1517" spans="1:5" x14ac:dyDescent="0.35">
      <c r="A1517" s="7">
        <v>1516</v>
      </c>
      <c r="B1517" s="2">
        <v>45667</v>
      </c>
      <c r="C1517" s="4">
        <v>394.74</v>
      </c>
      <c r="D1517" s="10">
        <f t="shared" si="46"/>
        <v>401.10599999999999</v>
      </c>
      <c r="E1517" s="7">
        <f t="shared" si="47"/>
        <v>399.23683541946627</v>
      </c>
    </row>
    <row r="1518" spans="1:5" x14ac:dyDescent="0.35">
      <c r="A1518" s="7">
        <v>1517</v>
      </c>
      <c r="B1518" s="2">
        <v>45670</v>
      </c>
      <c r="C1518" s="4">
        <v>403.31</v>
      </c>
      <c r="D1518" s="10">
        <f t="shared" si="46"/>
        <v>399.68</v>
      </c>
      <c r="E1518" s="7">
        <f t="shared" si="47"/>
        <v>400.59455694631089</v>
      </c>
    </row>
    <row r="1519" spans="1:5" x14ac:dyDescent="0.35">
      <c r="A1519" s="7">
        <v>1518</v>
      </c>
      <c r="B1519" s="2">
        <v>45671</v>
      </c>
      <c r="C1519" s="4">
        <v>396.36</v>
      </c>
      <c r="D1519" s="10">
        <f t="shared" si="46"/>
        <v>396.74200000000002</v>
      </c>
      <c r="E1519" s="7">
        <f t="shared" si="47"/>
        <v>399.1830379642073</v>
      </c>
    </row>
    <row r="1520" spans="1:5" x14ac:dyDescent="0.35">
      <c r="A1520" s="7">
        <v>1519</v>
      </c>
      <c r="B1520" s="2">
        <v>45672</v>
      </c>
      <c r="C1520" s="4">
        <v>428.22</v>
      </c>
      <c r="D1520" s="10">
        <f t="shared" si="46"/>
        <v>403.51400000000001</v>
      </c>
      <c r="E1520" s="7">
        <f t="shared" si="47"/>
        <v>408.86202530947156</v>
      </c>
    </row>
    <row r="1521" spans="1:5" x14ac:dyDescent="0.35">
      <c r="A1521" s="7">
        <v>1520</v>
      </c>
      <c r="B1521" s="2">
        <v>45673</v>
      </c>
      <c r="C1521" s="4">
        <v>413.82</v>
      </c>
      <c r="D1521" s="10">
        <f t="shared" si="46"/>
        <v>407.28999999999996</v>
      </c>
      <c r="E1521" s="7">
        <f t="shared" si="47"/>
        <v>410.51468353964776</v>
      </c>
    </row>
    <row r="1522" spans="1:5" x14ac:dyDescent="0.35">
      <c r="A1522" s="7">
        <v>1521</v>
      </c>
      <c r="B1522" s="2">
        <v>45674</v>
      </c>
      <c r="C1522" s="4">
        <v>426.5</v>
      </c>
      <c r="D1522" s="10">
        <f t="shared" si="46"/>
        <v>413.642</v>
      </c>
      <c r="E1522" s="7">
        <f t="shared" si="47"/>
        <v>415.84312235976518</v>
      </c>
    </row>
    <row r="1523" spans="1:5" x14ac:dyDescent="0.35">
      <c r="A1523" s="7">
        <v>1522</v>
      </c>
      <c r="B1523" s="2">
        <v>45678</v>
      </c>
      <c r="C1523" s="4">
        <v>424.07</v>
      </c>
      <c r="D1523" s="10">
        <f t="shared" si="46"/>
        <v>417.79400000000004</v>
      </c>
      <c r="E1523" s="7">
        <f t="shared" si="47"/>
        <v>418.5854149065101</v>
      </c>
    </row>
    <row r="1524" spans="1:5" x14ac:dyDescent="0.35">
      <c r="A1524" s="7">
        <v>1523</v>
      </c>
      <c r="B1524" s="2">
        <v>45679</v>
      </c>
      <c r="C1524" s="4">
        <v>415.11</v>
      </c>
      <c r="D1524" s="10">
        <f t="shared" si="46"/>
        <v>421.54399999999998</v>
      </c>
      <c r="E1524" s="7">
        <f t="shared" si="47"/>
        <v>417.42694327100679</v>
      </c>
    </row>
    <row r="1525" spans="1:5" x14ac:dyDescent="0.35">
      <c r="A1525" s="7">
        <v>1524</v>
      </c>
      <c r="B1525" s="2">
        <v>45680</v>
      </c>
      <c r="C1525" s="4">
        <v>412.38</v>
      </c>
      <c r="D1525" s="10">
        <f t="shared" si="46"/>
        <v>418.37600000000003</v>
      </c>
      <c r="E1525" s="7">
        <f t="shared" si="47"/>
        <v>415.74462884733788</v>
      </c>
    </row>
    <row r="1526" spans="1:5" x14ac:dyDescent="0.35">
      <c r="A1526" s="7">
        <v>1525</v>
      </c>
      <c r="B1526" s="2">
        <v>45681</v>
      </c>
      <c r="C1526" s="4">
        <v>406.58</v>
      </c>
      <c r="D1526" s="10">
        <f t="shared" si="46"/>
        <v>416.928</v>
      </c>
      <c r="E1526" s="7">
        <f t="shared" si="47"/>
        <v>412.68975256489193</v>
      </c>
    </row>
    <row r="1527" spans="1:5" x14ac:dyDescent="0.35">
      <c r="A1527" s="7">
        <v>1526</v>
      </c>
      <c r="B1527" s="2">
        <v>45684</v>
      </c>
      <c r="C1527" s="4">
        <v>397.15</v>
      </c>
      <c r="D1527" s="10">
        <f t="shared" si="46"/>
        <v>411.05799999999999</v>
      </c>
      <c r="E1527" s="7">
        <f t="shared" si="47"/>
        <v>407.50983504326132</v>
      </c>
    </row>
    <row r="1528" spans="1:5" x14ac:dyDescent="0.35">
      <c r="A1528" s="7">
        <v>1527</v>
      </c>
      <c r="B1528" s="2">
        <v>45685</v>
      </c>
      <c r="C1528" s="4">
        <v>398.09</v>
      </c>
      <c r="D1528" s="10">
        <f t="shared" si="46"/>
        <v>405.86199999999997</v>
      </c>
      <c r="E1528" s="7">
        <f t="shared" si="47"/>
        <v>404.36989002884093</v>
      </c>
    </row>
    <row r="1529" spans="1:5" x14ac:dyDescent="0.35">
      <c r="A1529" s="7">
        <v>1528</v>
      </c>
      <c r="B1529" s="2">
        <v>45686</v>
      </c>
      <c r="C1529" s="4">
        <v>389.1</v>
      </c>
      <c r="D1529" s="10">
        <f t="shared" si="46"/>
        <v>400.66</v>
      </c>
      <c r="E1529" s="7">
        <f t="shared" si="47"/>
        <v>399.279926685894</v>
      </c>
    </row>
    <row r="1530" spans="1:5" x14ac:dyDescent="0.35">
      <c r="A1530" s="7">
        <v>1529</v>
      </c>
      <c r="B1530" s="2">
        <v>45687</v>
      </c>
      <c r="C1530" s="4">
        <v>400.28</v>
      </c>
      <c r="D1530" s="10">
        <f t="shared" si="46"/>
        <v>398.24</v>
      </c>
      <c r="E1530" s="7">
        <f t="shared" si="47"/>
        <v>399.61328445726269</v>
      </c>
    </row>
    <row r="1531" spans="1:5" x14ac:dyDescent="0.35">
      <c r="A1531" s="7">
        <v>1530</v>
      </c>
      <c r="B1531" s="2">
        <v>45688</v>
      </c>
      <c r="C1531" s="4">
        <v>404.6</v>
      </c>
      <c r="D1531" s="10">
        <f t="shared" si="46"/>
        <v>397.84400000000005</v>
      </c>
      <c r="E1531" s="7">
        <f t="shared" si="47"/>
        <v>401.27552297150851</v>
      </c>
    </row>
    <row r="1532" spans="1:5" x14ac:dyDescent="0.35">
      <c r="A1532" s="7">
        <v>1531</v>
      </c>
      <c r="B1532" s="2">
        <v>45691</v>
      </c>
      <c r="C1532" s="4">
        <v>383.68</v>
      </c>
      <c r="D1532" s="10">
        <f t="shared" si="46"/>
        <v>395.15000000000003</v>
      </c>
      <c r="E1532" s="7">
        <f t="shared" si="47"/>
        <v>395.41034864767238</v>
      </c>
    </row>
    <row r="1533" spans="1:5" x14ac:dyDescent="0.35">
      <c r="A1533" s="7">
        <v>1532</v>
      </c>
      <c r="B1533" s="2">
        <v>45692</v>
      </c>
      <c r="C1533" s="4">
        <v>392.21</v>
      </c>
      <c r="D1533" s="10">
        <f t="shared" si="46"/>
        <v>393.97400000000005</v>
      </c>
      <c r="E1533" s="7">
        <f t="shared" si="47"/>
        <v>394.34356576511493</v>
      </c>
    </row>
    <row r="1534" spans="1:5" x14ac:dyDescent="0.35">
      <c r="A1534" s="7">
        <v>1533</v>
      </c>
      <c r="B1534" s="2">
        <v>45693</v>
      </c>
      <c r="C1534" s="4">
        <v>378.17</v>
      </c>
      <c r="D1534" s="10">
        <f t="shared" si="46"/>
        <v>391.78800000000001</v>
      </c>
      <c r="E1534" s="7">
        <f t="shared" si="47"/>
        <v>388.95237717674331</v>
      </c>
    </row>
    <row r="1535" spans="1:5" x14ac:dyDescent="0.35">
      <c r="A1535" s="7">
        <v>1534</v>
      </c>
      <c r="B1535" s="2">
        <v>45694</v>
      </c>
      <c r="C1535" s="4">
        <v>374.32</v>
      </c>
      <c r="D1535" s="10">
        <f t="shared" si="46"/>
        <v>386.596</v>
      </c>
      <c r="E1535" s="7">
        <f t="shared" si="47"/>
        <v>384.07491811782887</v>
      </c>
    </row>
    <row r="1536" spans="1:5" x14ac:dyDescent="0.35">
      <c r="A1536" s="7">
        <v>1535</v>
      </c>
      <c r="B1536" s="2">
        <v>45695</v>
      </c>
      <c r="C1536" s="4">
        <v>361.62</v>
      </c>
      <c r="D1536" s="10">
        <f t="shared" si="46"/>
        <v>378</v>
      </c>
      <c r="E1536" s="7">
        <f t="shared" si="47"/>
        <v>376.58994541188588</v>
      </c>
    </row>
    <row r="1537" spans="1:5" x14ac:dyDescent="0.35">
      <c r="A1537" s="7">
        <v>1536</v>
      </c>
      <c r="B1537" s="2">
        <v>45698</v>
      </c>
      <c r="C1537" s="4">
        <v>350.73</v>
      </c>
      <c r="D1537" s="10">
        <f t="shared" si="46"/>
        <v>371.41</v>
      </c>
      <c r="E1537" s="7">
        <f t="shared" si="47"/>
        <v>367.96996360792394</v>
      </c>
    </row>
    <row r="1538" spans="1:5" x14ac:dyDescent="0.35">
      <c r="A1538" s="7">
        <v>1537</v>
      </c>
      <c r="B1538" s="2">
        <v>45699</v>
      </c>
      <c r="C1538" s="4">
        <v>328.5</v>
      </c>
      <c r="D1538" s="10">
        <f t="shared" si="46"/>
        <v>358.66800000000001</v>
      </c>
      <c r="E1538" s="7">
        <f t="shared" si="47"/>
        <v>354.81330907194933</v>
      </c>
    </row>
    <row r="1539" spans="1:5" x14ac:dyDescent="0.35">
      <c r="A1539" s="7">
        <v>1538</v>
      </c>
      <c r="B1539" s="2">
        <v>45700</v>
      </c>
      <c r="C1539" s="4">
        <v>336.51</v>
      </c>
      <c r="D1539" s="10">
        <f t="shared" si="46"/>
        <v>350.33600000000001</v>
      </c>
      <c r="E1539" s="7">
        <f t="shared" si="47"/>
        <v>348.71220604796622</v>
      </c>
    </row>
    <row r="1540" spans="1:5" x14ac:dyDescent="0.35">
      <c r="A1540" s="7">
        <v>1539</v>
      </c>
      <c r="B1540" s="2">
        <v>45701</v>
      </c>
      <c r="C1540" s="4">
        <v>355.94</v>
      </c>
      <c r="D1540" s="10">
        <f t="shared" si="46"/>
        <v>346.65999999999997</v>
      </c>
      <c r="E1540" s="7">
        <f t="shared" si="47"/>
        <v>351.12147069864415</v>
      </c>
    </row>
    <row r="1541" spans="1:5" x14ac:dyDescent="0.35">
      <c r="A1541" s="7">
        <v>1540</v>
      </c>
      <c r="B1541" s="2">
        <v>45702</v>
      </c>
      <c r="C1541" s="4">
        <v>355.84</v>
      </c>
      <c r="D1541" s="10">
        <f t="shared" si="46"/>
        <v>345.50400000000002</v>
      </c>
      <c r="E1541" s="7">
        <f t="shared" si="47"/>
        <v>352.69431379909611</v>
      </c>
    </row>
    <row r="1542" spans="1:5" x14ac:dyDescent="0.35">
      <c r="A1542" s="7">
        <v>1541</v>
      </c>
      <c r="B1542" s="2">
        <v>45706</v>
      </c>
      <c r="C1542" s="4">
        <v>354.11</v>
      </c>
      <c r="D1542" s="10">
        <f t="shared" si="46"/>
        <v>346.18</v>
      </c>
      <c r="E1542" s="7">
        <f t="shared" si="47"/>
        <v>353.16620919939743</v>
      </c>
    </row>
    <row r="1543" spans="1:5" x14ac:dyDescent="0.35">
      <c r="A1543" s="7">
        <v>1542</v>
      </c>
      <c r="B1543" s="2">
        <v>45707</v>
      </c>
      <c r="C1543" s="4">
        <v>360.56</v>
      </c>
      <c r="D1543" s="10">
        <f t="shared" ref="D1543:D1606" si="48">+AVERAGE(C1539:C1543)</f>
        <v>352.59199999999998</v>
      </c>
      <c r="E1543" s="7">
        <f t="shared" si="47"/>
        <v>355.63080613293164</v>
      </c>
    </row>
    <row r="1544" spans="1:5" x14ac:dyDescent="0.35">
      <c r="A1544" s="7">
        <v>1543</v>
      </c>
      <c r="B1544" s="2">
        <v>45708</v>
      </c>
      <c r="C1544" s="4">
        <v>354.4</v>
      </c>
      <c r="D1544" s="10">
        <f t="shared" si="48"/>
        <v>356.16999999999996</v>
      </c>
      <c r="E1544" s="7">
        <f t="shared" si="47"/>
        <v>355.22053742195442</v>
      </c>
    </row>
    <row r="1545" spans="1:5" x14ac:dyDescent="0.35">
      <c r="A1545" s="7">
        <v>1544</v>
      </c>
      <c r="B1545" s="2">
        <v>45709</v>
      </c>
      <c r="C1545" s="4">
        <v>337.8</v>
      </c>
      <c r="D1545" s="10">
        <f t="shared" si="48"/>
        <v>352.54199999999997</v>
      </c>
      <c r="E1545" s="7">
        <f t="shared" ref="E1545:E1608" si="49">+C1545*$K$1+E1544*(1-$K$1)</f>
        <v>349.41369161463626</v>
      </c>
    </row>
    <row r="1546" spans="1:5" x14ac:dyDescent="0.35">
      <c r="A1546" s="7">
        <v>1545</v>
      </c>
      <c r="B1546" s="2">
        <v>45712</v>
      </c>
      <c r="C1546" s="4">
        <v>330.53</v>
      </c>
      <c r="D1546" s="10">
        <f t="shared" si="48"/>
        <v>347.48</v>
      </c>
      <c r="E1546" s="7">
        <f t="shared" si="49"/>
        <v>343.11912774309087</v>
      </c>
    </row>
    <row r="1547" spans="1:5" x14ac:dyDescent="0.35">
      <c r="A1547" s="7">
        <v>1546</v>
      </c>
      <c r="B1547" s="2">
        <v>45713</v>
      </c>
      <c r="C1547" s="4">
        <v>302.8</v>
      </c>
      <c r="D1547" s="10">
        <f t="shared" si="48"/>
        <v>337.21799999999996</v>
      </c>
      <c r="E1547" s="7">
        <f t="shared" si="49"/>
        <v>329.67941849539397</v>
      </c>
    </row>
    <row r="1548" spans="1:5" x14ac:dyDescent="0.35">
      <c r="A1548" s="7">
        <v>1547</v>
      </c>
      <c r="B1548" s="2">
        <v>45714</v>
      </c>
      <c r="C1548" s="4">
        <v>290.8</v>
      </c>
      <c r="D1548" s="10">
        <f t="shared" si="48"/>
        <v>323.26599999999996</v>
      </c>
      <c r="E1548" s="7">
        <f t="shared" si="49"/>
        <v>316.71961233026269</v>
      </c>
    </row>
    <row r="1549" spans="1:5" x14ac:dyDescent="0.35">
      <c r="A1549" s="7">
        <v>1548</v>
      </c>
      <c r="B1549" s="2">
        <v>45715</v>
      </c>
      <c r="C1549" s="4">
        <v>281.95</v>
      </c>
      <c r="D1549" s="10">
        <f t="shared" si="48"/>
        <v>308.77599999999995</v>
      </c>
      <c r="E1549" s="7">
        <f t="shared" si="49"/>
        <v>305.12974155350844</v>
      </c>
    </row>
    <row r="1550" spans="1:5" x14ac:dyDescent="0.35">
      <c r="A1550" s="7">
        <v>1549</v>
      </c>
      <c r="B1550" s="2">
        <v>45716</v>
      </c>
      <c r="C1550" s="4">
        <v>292.98</v>
      </c>
      <c r="D1550" s="10">
        <f t="shared" si="48"/>
        <v>299.81200000000001</v>
      </c>
      <c r="E1550" s="7">
        <f t="shared" si="49"/>
        <v>301.079827702339</v>
      </c>
    </row>
    <row r="1551" spans="1:5" x14ac:dyDescent="0.35">
      <c r="A1551" s="7">
        <v>1550</v>
      </c>
      <c r="B1551" s="2">
        <v>45719</v>
      </c>
      <c r="C1551" s="4">
        <v>284.64999999999998</v>
      </c>
      <c r="D1551" s="10">
        <f t="shared" si="48"/>
        <v>290.63599999999997</v>
      </c>
      <c r="E1551" s="7">
        <f t="shared" si="49"/>
        <v>295.60321846822603</v>
      </c>
    </row>
    <row r="1552" spans="1:5" x14ac:dyDescent="0.35">
      <c r="A1552" s="7">
        <v>1551</v>
      </c>
      <c r="B1552" s="2">
        <v>45720</v>
      </c>
      <c r="C1552" s="4">
        <v>272.04000000000002</v>
      </c>
      <c r="D1552" s="10">
        <f t="shared" si="48"/>
        <v>284.48400000000004</v>
      </c>
      <c r="E1552" s="7">
        <f t="shared" si="49"/>
        <v>287.74881231215068</v>
      </c>
    </row>
    <row r="1553" spans="1:5" x14ac:dyDescent="0.35">
      <c r="A1553" s="7">
        <v>1552</v>
      </c>
      <c r="B1553" s="2">
        <v>45721</v>
      </c>
      <c r="C1553" s="4">
        <v>279.10000000000002</v>
      </c>
      <c r="D1553" s="10">
        <f t="shared" si="48"/>
        <v>282.14400000000006</v>
      </c>
      <c r="E1553" s="7">
        <f t="shared" si="49"/>
        <v>284.86587487476714</v>
      </c>
    </row>
    <row r="1554" spans="1:5" x14ac:dyDescent="0.35">
      <c r="A1554" s="7">
        <v>1553</v>
      </c>
      <c r="B1554" s="2">
        <v>45722</v>
      </c>
      <c r="C1554" s="4">
        <v>263.45</v>
      </c>
      <c r="D1554" s="10">
        <f t="shared" si="48"/>
        <v>278.44400000000002</v>
      </c>
      <c r="E1554" s="7">
        <f t="shared" si="49"/>
        <v>277.72724991651148</v>
      </c>
    </row>
    <row r="1555" spans="1:5" x14ac:dyDescent="0.35">
      <c r="A1555" s="7">
        <v>1554</v>
      </c>
      <c r="B1555" s="2">
        <v>45723</v>
      </c>
      <c r="C1555" s="4">
        <v>262.67</v>
      </c>
      <c r="D1555" s="10">
        <f t="shared" si="48"/>
        <v>272.38200000000001</v>
      </c>
      <c r="E1555" s="7">
        <f t="shared" si="49"/>
        <v>272.70816661100764</v>
      </c>
    </row>
    <row r="1556" spans="1:5" x14ac:dyDescent="0.35">
      <c r="A1556" s="7">
        <v>1555</v>
      </c>
      <c r="B1556" s="2">
        <v>45726</v>
      </c>
      <c r="C1556" s="4">
        <v>222.15</v>
      </c>
      <c r="D1556" s="10">
        <f t="shared" si="48"/>
        <v>259.88200000000006</v>
      </c>
      <c r="E1556" s="7">
        <f t="shared" si="49"/>
        <v>255.85544440733844</v>
      </c>
    </row>
    <row r="1557" spans="1:5" x14ac:dyDescent="0.35">
      <c r="A1557" s="7">
        <v>1556</v>
      </c>
      <c r="B1557" s="2">
        <v>45727</v>
      </c>
      <c r="C1557" s="4">
        <v>230.58</v>
      </c>
      <c r="D1557" s="10">
        <f t="shared" si="48"/>
        <v>251.59</v>
      </c>
      <c r="E1557" s="7">
        <f t="shared" si="49"/>
        <v>247.43029627155897</v>
      </c>
    </row>
    <row r="1558" spans="1:5" x14ac:dyDescent="0.35">
      <c r="A1558" s="7">
        <v>1557</v>
      </c>
      <c r="B1558" s="2">
        <v>45728</v>
      </c>
      <c r="C1558" s="4">
        <v>248.09</v>
      </c>
      <c r="D1558" s="10">
        <f t="shared" si="48"/>
        <v>245.38800000000001</v>
      </c>
      <c r="E1558" s="7">
        <f t="shared" si="49"/>
        <v>247.65019751437265</v>
      </c>
    </row>
    <row r="1559" spans="1:5" x14ac:dyDescent="0.35">
      <c r="A1559" s="7">
        <v>1558</v>
      </c>
      <c r="B1559" s="2">
        <v>45729</v>
      </c>
      <c r="C1559" s="4">
        <v>240.68</v>
      </c>
      <c r="D1559" s="10">
        <f t="shared" si="48"/>
        <v>240.834</v>
      </c>
      <c r="E1559" s="7">
        <f t="shared" si="49"/>
        <v>245.32679834291511</v>
      </c>
    </row>
    <row r="1560" spans="1:5" x14ac:dyDescent="0.35">
      <c r="A1560" s="7">
        <v>1559</v>
      </c>
      <c r="B1560" s="2">
        <v>45730</v>
      </c>
      <c r="C1560" s="4">
        <v>249.98</v>
      </c>
      <c r="D1560" s="10">
        <f t="shared" si="48"/>
        <v>238.29599999999999</v>
      </c>
      <c r="E1560" s="7">
        <f t="shared" si="49"/>
        <v>246.87786556194342</v>
      </c>
    </row>
    <row r="1561" spans="1:5" x14ac:dyDescent="0.35">
      <c r="A1561" s="7">
        <v>1560</v>
      </c>
      <c r="B1561" s="2">
        <v>45733</v>
      </c>
      <c r="C1561" s="4">
        <v>238.01</v>
      </c>
      <c r="D1561" s="10">
        <f t="shared" si="48"/>
        <v>241.46800000000002</v>
      </c>
      <c r="E1561" s="7">
        <f t="shared" si="49"/>
        <v>243.92191037462896</v>
      </c>
    </row>
    <row r="1562" spans="1:5" x14ac:dyDescent="0.35">
      <c r="A1562" s="7">
        <v>1561</v>
      </c>
      <c r="B1562" s="2">
        <v>45734</v>
      </c>
      <c r="C1562" s="4">
        <v>225.31</v>
      </c>
      <c r="D1562" s="10">
        <f t="shared" si="48"/>
        <v>240.41399999999999</v>
      </c>
      <c r="E1562" s="7">
        <f t="shared" si="49"/>
        <v>237.71794024975264</v>
      </c>
    </row>
    <row r="1563" spans="1:5" x14ac:dyDescent="0.35">
      <c r="A1563" s="7">
        <v>1562</v>
      </c>
      <c r="B1563" s="2">
        <v>45735</v>
      </c>
      <c r="C1563" s="4">
        <v>235.86</v>
      </c>
      <c r="D1563" s="10">
        <f t="shared" si="48"/>
        <v>237.96800000000002</v>
      </c>
      <c r="E1563" s="7">
        <f t="shared" si="49"/>
        <v>237.09862683316845</v>
      </c>
    </row>
    <row r="1564" spans="1:5" x14ac:dyDescent="0.35">
      <c r="A1564" s="7">
        <v>1563</v>
      </c>
      <c r="B1564" s="2">
        <v>45736</v>
      </c>
      <c r="C1564" s="4">
        <v>236.26</v>
      </c>
      <c r="D1564" s="10">
        <f t="shared" si="48"/>
        <v>237.084</v>
      </c>
      <c r="E1564" s="7">
        <f t="shared" si="49"/>
        <v>236.81908455544564</v>
      </c>
    </row>
    <row r="1565" spans="1:5" x14ac:dyDescent="0.35">
      <c r="A1565" s="7">
        <v>1564</v>
      </c>
      <c r="B1565" s="2">
        <v>45737</v>
      </c>
      <c r="C1565" s="4">
        <v>248.71</v>
      </c>
      <c r="D1565" s="10">
        <f t="shared" si="48"/>
        <v>236.83</v>
      </c>
      <c r="E1565" s="7">
        <f t="shared" si="49"/>
        <v>240.78272303696377</v>
      </c>
    </row>
    <row r="1566" spans="1:5" x14ac:dyDescent="0.35">
      <c r="A1566" s="7">
        <v>1565</v>
      </c>
      <c r="B1566" s="2">
        <v>45740</v>
      </c>
      <c r="C1566" s="4">
        <v>278.39</v>
      </c>
      <c r="D1566" s="10">
        <f t="shared" si="48"/>
        <v>244.90600000000003</v>
      </c>
      <c r="E1566" s="7">
        <f t="shared" si="49"/>
        <v>253.31848202464252</v>
      </c>
    </row>
    <row r="1567" spans="1:5" x14ac:dyDescent="0.35">
      <c r="A1567" s="7">
        <v>1566</v>
      </c>
      <c r="B1567" s="2">
        <v>45741</v>
      </c>
      <c r="C1567" s="4">
        <v>288.14</v>
      </c>
      <c r="D1567" s="10">
        <f t="shared" si="48"/>
        <v>257.47200000000004</v>
      </c>
      <c r="E1567" s="7">
        <f t="shared" si="49"/>
        <v>264.92565468309499</v>
      </c>
    </row>
    <row r="1568" spans="1:5" x14ac:dyDescent="0.35">
      <c r="A1568" s="7">
        <v>1567</v>
      </c>
      <c r="B1568" s="2">
        <v>45742</v>
      </c>
      <c r="C1568" s="4">
        <v>272.06</v>
      </c>
      <c r="D1568" s="10">
        <f t="shared" si="48"/>
        <v>264.71199999999999</v>
      </c>
      <c r="E1568" s="7">
        <f t="shared" si="49"/>
        <v>267.30376978873005</v>
      </c>
    </row>
    <row r="1569" spans="1:5" x14ac:dyDescent="0.35">
      <c r="A1569" s="7">
        <v>1568</v>
      </c>
      <c r="B1569" s="2">
        <v>45743</v>
      </c>
      <c r="C1569" s="4">
        <v>273.13</v>
      </c>
      <c r="D1569" s="10">
        <f t="shared" si="48"/>
        <v>272.08599999999996</v>
      </c>
      <c r="E1569" s="7">
        <f t="shared" si="49"/>
        <v>269.24584652582007</v>
      </c>
    </row>
    <row r="1570" spans="1:5" x14ac:dyDescent="0.35">
      <c r="A1570" s="7">
        <v>1569</v>
      </c>
      <c r="B1570" s="2">
        <v>45744</v>
      </c>
      <c r="C1570" s="4">
        <v>263.55</v>
      </c>
      <c r="D1570" s="10">
        <f t="shared" si="48"/>
        <v>275.05399999999997</v>
      </c>
      <c r="E1570" s="7">
        <f t="shared" si="49"/>
        <v>267.3472310172134</v>
      </c>
    </row>
    <row r="1571" spans="1:5" x14ac:dyDescent="0.35">
      <c r="A1571" s="7">
        <v>1570</v>
      </c>
      <c r="B1571" s="2">
        <v>45747</v>
      </c>
      <c r="C1571" s="4">
        <v>259.16000000000003</v>
      </c>
      <c r="D1571" s="10">
        <f t="shared" si="48"/>
        <v>271.20800000000003</v>
      </c>
      <c r="E1571" s="7">
        <f t="shared" si="49"/>
        <v>264.61815401147561</v>
      </c>
    </row>
    <row r="1572" spans="1:5" x14ac:dyDescent="0.35">
      <c r="A1572" s="7">
        <v>1571</v>
      </c>
      <c r="B1572" s="2">
        <v>45748</v>
      </c>
      <c r="C1572" s="4">
        <v>268.45999999999998</v>
      </c>
      <c r="D1572" s="10">
        <f t="shared" si="48"/>
        <v>267.27200000000005</v>
      </c>
      <c r="E1572" s="7">
        <f t="shared" si="49"/>
        <v>265.89876934098373</v>
      </c>
    </row>
    <row r="1573" spans="1:5" x14ac:dyDescent="0.35">
      <c r="A1573" s="7">
        <v>1572</v>
      </c>
      <c r="B1573" s="2">
        <v>45749</v>
      </c>
      <c r="C1573" s="4">
        <v>282.76</v>
      </c>
      <c r="D1573" s="10">
        <f t="shared" si="48"/>
        <v>269.41200000000003</v>
      </c>
      <c r="E1573" s="7">
        <f t="shared" si="49"/>
        <v>271.51917956065586</v>
      </c>
    </row>
    <row r="1574" spans="1:5" x14ac:dyDescent="0.35">
      <c r="A1574" s="7">
        <v>1573</v>
      </c>
      <c r="B1574" s="2">
        <v>45750</v>
      </c>
      <c r="C1574" s="4">
        <v>267.27999999999997</v>
      </c>
      <c r="D1574" s="10">
        <f t="shared" si="48"/>
        <v>268.24200000000002</v>
      </c>
      <c r="E1574" s="7">
        <f t="shared" si="49"/>
        <v>270.10611970710391</v>
      </c>
    </row>
    <row r="1575" spans="1:5" x14ac:dyDescent="0.35">
      <c r="A1575" s="7">
        <v>1574</v>
      </c>
      <c r="B1575" s="2">
        <v>45751</v>
      </c>
      <c r="C1575" s="4">
        <v>239.43</v>
      </c>
      <c r="D1575" s="10">
        <f t="shared" si="48"/>
        <v>263.41800000000001</v>
      </c>
      <c r="E1575" s="7">
        <f t="shared" si="49"/>
        <v>259.88074647140263</v>
      </c>
    </row>
    <row r="1576" spans="1:5" x14ac:dyDescent="0.35">
      <c r="A1576" s="7">
        <v>1575</v>
      </c>
      <c r="B1576" s="2">
        <v>45754</v>
      </c>
      <c r="C1576" s="4">
        <v>233.29</v>
      </c>
      <c r="D1576" s="10">
        <f t="shared" si="48"/>
        <v>258.24400000000003</v>
      </c>
      <c r="E1576" s="7">
        <f t="shared" si="49"/>
        <v>251.01716431426843</v>
      </c>
    </row>
    <row r="1577" spans="1:5" x14ac:dyDescent="0.35">
      <c r="A1577" s="7">
        <v>1576</v>
      </c>
      <c r="B1577" s="2">
        <v>45755</v>
      </c>
      <c r="C1577" s="4">
        <v>221.86</v>
      </c>
      <c r="D1577" s="10">
        <f t="shared" si="48"/>
        <v>248.92399999999998</v>
      </c>
      <c r="E1577" s="7">
        <f t="shared" si="49"/>
        <v>241.29810954284562</v>
      </c>
    </row>
    <row r="1578" spans="1:5" x14ac:dyDescent="0.35">
      <c r="A1578" s="7">
        <v>1577</v>
      </c>
      <c r="B1578" s="2">
        <v>45756</v>
      </c>
      <c r="C1578" s="4">
        <v>272.2</v>
      </c>
      <c r="D1578" s="10">
        <f t="shared" si="48"/>
        <v>246.81199999999998</v>
      </c>
      <c r="E1578" s="7">
        <f t="shared" si="49"/>
        <v>251.59873969523042</v>
      </c>
    </row>
    <row r="1579" spans="1:5" x14ac:dyDescent="0.35">
      <c r="A1579" s="7">
        <v>1578</v>
      </c>
      <c r="B1579" s="2">
        <v>45757</v>
      </c>
      <c r="C1579" s="4">
        <v>252.4</v>
      </c>
      <c r="D1579" s="10">
        <f t="shared" si="48"/>
        <v>243.83600000000001</v>
      </c>
      <c r="E1579" s="7">
        <f t="shared" si="49"/>
        <v>251.86582646348697</v>
      </c>
    </row>
    <row r="1580" spans="1:5" x14ac:dyDescent="0.35">
      <c r="A1580" s="7">
        <v>1579</v>
      </c>
      <c r="B1580" s="2">
        <v>45758</v>
      </c>
      <c r="C1580" s="4">
        <v>252.31</v>
      </c>
      <c r="D1580" s="10">
        <f t="shared" si="48"/>
        <v>246.41199999999998</v>
      </c>
      <c r="E1580" s="7">
        <f t="shared" si="49"/>
        <v>252.01388430899132</v>
      </c>
    </row>
    <row r="1581" spans="1:5" x14ac:dyDescent="0.35">
      <c r="A1581" s="7">
        <v>1580</v>
      </c>
      <c r="B1581" s="2">
        <v>45761</v>
      </c>
      <c r="C1581" s="4">
        <v>252.35</v>
      </c>
      <c r="D1581" s="10">
        <f t="shared" si="48"/>
        <v>250.22399999999999</v>
      </c>
      <c r="E1581" s="7">
        <f t="shared" si="49"/>
        <v>252.12592287266091</v>
      </c>
    </row>
    <row r="1582" spans="1:5" x14ac:dyDescent="0.35">
      <c r="A1582" s="7">
        <v>1581</v>
      </c>
      <c r="B1582" s="2">
        <v>45762</v>
      </c>
      <c r="C1582" s="4">
        <v>254.11</v>
      </c>
      <c r="D1582" s="10">
        <f t="shared" si="48"/>
        <v>256.67399999999998</v>
      </c>
      <c r="E1582" s="7">
        <f t="shared" si="49"/>
        <v>252.78728191510731</v>
      </c>
    </row>
    <row r="1583" spans="1:5" x14ac:dyDescent="0.35">
      <c r="A1583" s="7">
        <v>1582</v>
      </c>
      <c r="B1583" s="2">
        <v>45763</v>
      </c>
      <c r="C1583" s="4">
        <v>241.55</v>
      </c>
      <c r="D1583" s="10">
        <f t="shared" si="48"/>
        <v>250.54400000000001</v>
      </c>
      <c r="E1583" s="7">
        <f t="shared" si="49"/>
        <v>249.04152127673825</v>
      </c>
    </row>
    <row r="1584" spans="1:5" x14ac:dyDescent="0.35">
      <c r="A1584" s="7">
        <v>1583</v>
      </c>
      <c r="B1584" s="2">
        <v>45764</v>
      </c>
      <c r="C1584" s="4">
        <v>241.37</v>
      </c>
      <c r="D1584" s="10">
        <f t="shared" si="48"/>
        <v>248.33800000000002</v>
      </c>
      <c r="E1584" s="7">
        <f t="shared" si="49"/>
        <v>246.48434751782554</v>
      </c>
    </row>
    <row r="1585" spans="1:5" x14ac:dyDescent="0.35">
      <c r="A1585" s="7">
        <v>1584</v>
      </c>
      <c r="B1585" s="2">
        <v>45768</v>
      </c>
      <c r="C1585" s="4">
        <v>227.5</v>
      </c>
      <c r="D1585" s="10">
        <f t="shared" si="48"/>
        <v>243.37600000000003</v>
      </c>
      <c r="E1585" s="7">
        <f t="shared" si="49"/>
        <v>240.1562316785504</v>
      </c>
    </row>
    <row r="1586" spans="1:5" x14ac:dyDescent="0.35">
      <c r="A1586" s="7">
        <v>1585</v>
      </c>
      <c r="B1586" s="2">
        <v>45769</v>
      </c>
      <c r="C1586" s="4">
        <v>237.97</v>
      </c>
      <c r="D1586" s="10">
        <f t="shared" si="48"/>
        <v>240.5</v>
      </c>
      <c r="E1586" s="7">
        <f t="shared" si="49"/>
        <v>239.42748778570027</v>
      </c>
    </row>
    <row r="1587" spans="1:5" x14ac:dyDescent="0.35">
      <c r="A1587" s="7">
        <v>1586</v>
      </c>
      <c r="B1587" s="2">
        <v>45770</v>
      </c>
      <c r="C1587" s="4">
        <v>250.74</v>
      </c>
      <c r="D1587" s="10">
        <f t="shared" si="48"/>
        <v>239.82600000000002</v>
      </c>
      <c r="E1587" s="7">
        <f t="shared" si="49"/>
        <v>243.19832519046685</v>
      </c>
    </row>
    <row r="1588" spans="1:5" x14ac:dyDescent="0.35">
      <c r="A1588" s="7">
        <v>1587</v>
      </c>
      <c r="B1588" s="2">
        <v>45771</v>
      </c>
      <c r="C1588" s="4">
        <v>259.51</v>
      </c>
      <c r="D1588" s="10">
        <f t="shared" si="48"/>
        <v>243.41800000000003</v>
      </c>
      <c r="E1588" s="7">
        <f t="shared" si="49"/>
        <v>248.6355501269779</v>
      </c>
    </row>
    <row r="1589" spans="1:5" x14ac:dyDescent="0.35">
      <c r="A1589" s="7">
        <v>1588</v>
      </c>
      <c r="B1589" s="2">
        <v>45772</v>
      </c>
      <c r="C1589" s="4">
        <v>284.95</v>
      </c>
      <c r="D1589" s="10">
        <f t="shared" si="48"/>
        <v>252.13400000000001</v>
      </c>
      <c r="E1589" s="7">
        <f t="shared" si="49"/>
        <v>260.74036675131862</v>
      </c>
    </row>
    <row r="1590" spans="1:5" x14ac:dyDescent="0.35">
      <c r="A1590" s="7">
        <v>1589</v>
      </c>
      <c r="B1590" s="2">
        <v>45775</v>
      </c>
      <c r="C1590" s="4">
        <v>285.88</v>
      </c>
      <c r="D1590" s="10">
        <f t="shared" si="48"/>
        <v>263.81000000000006</v>
      </c>
      <c r="E1590" s="7">
        <f t="shared" si="49"/>
        <v>269.1202445008791</v>
      </c>
    </row>
    <row r="1591" spans="1:5" x14ac:dyDescent="0.35">
      <c r="A1591" s="7">
        <v>1590</v>
      </c>
      <c r="B1591" s="2">
        <v>45776</v>
      </c>
      <c r="C1591" s="4">
        <v>292.02999999999997</v>
      </c>
      <c r="D1591" s="10">
        <f t="shared" si="48"/>
        <v>274.62199999999996</v>
      </c>
      <c r="E1591" s="7">
        <f t="shared" si="49"/>
        <v>276.75682966725276</v>
      </c>
    </row>
    <row r="1592" spans="1:5" x14ac:dyDescent="0.35">
      <c r="A1592" s="7">
        <v>1591</v>
      </c>
      <c r="B1592" s="2">
        <v>45777</v>
      </c>
      <c r="C1592" s="4">
        <v>282.16000000000003</v>
      </c>
      <c r="D1592" s="10">
        <f t="shared" si="48"/>
        <v>280.90600000000001</v>
      </c>
      <c r="E1592" s="7">
        <f t="shared" si="49"/>
        <v>278.55788644483516</v>
      </c>
    </row>
    <row r="1593" spans="1:5" x14ac:dyDescent="0.35">
      <c r="A1593" s="7">
        <v>1592</v>
      </c>
      <c r="B1593" s="2">
        <v>45778</v>
      </c>
      <c r="C1593" s="4">
        <v>280.52</v>
      </c>
      <c r="D1593" s="10">
        <f t="shared" si="48"/>
        <v>285.108</v>
      </c>
      <c r="E1593" s="7">
        <f t="shared" si="49"/>
        <v>279.21192429655679</v>
      </c>
    </row>
    <row r="1594" spans="1:5" x14ac:dyDescent="0.35">
      <c r="A1594" s="7">
        <v>1593</v>
      </c>
      <c r="B1594" s="2">
        <v>45779</v>
      </c>
      <c r="C1594" s="4">
        <v>287.20999999999998</v>
      </c>
      <c r="D1594" s="10">
        <f t="shared" si="48"/>
        <v>285.56</v>
      </c>
      <c r="E1594" s="7">
        <f t="shared" si="49"/>
        <v>281.87794953103787</v>
      </c>
    </row>
    <row r="1595" spans="1:5" x14ac:dyDescent="0.35">
      <c r="A1595" s="7">
        <v>1594</v>
      </c>
      <c r="B1595" s="2">
        <v>45782</v>
      </c>
      <c r="C1595" s="4">
        <v>280.26</v>
      </c>
      <c r="D1595" s="10">
        <f t="shared" si="48"/>
        <v>284.43600000000004</v>
      </c>
      <c r="E1595" s="7">
        <f t="shared" si="49"/>
        <v>281.33863302069193</v>
      </c>
    </row>
    <row r="1596" spans="1:5" x14ac:dyDescent="0.35">
      <c r="A1596" s="7">
        <v>1595</v>
      </c>
      <c r="B1596" s="2">
        <v>45783</v>
      </c>
      <c r="C1596" s="4">
        <v>275.35000000000002</v>
      </c>
      <c r="D1596" s="10">
        <f t="shared" si="48"/>
        <v>281.10000000000002</v>
      </c>
      <c r="E1596" s="7">
        <f t="shared" si="49"/>
        <v>279.34242201379465</v>
      </c>
    </row>
    <row r="1597" spans="1:5" x14ac:dyDescent="0.35">
      <c r="A1597" s="7">
        <v>1596</v>
      </c>
      <c r="B1597" s="2">
        <v>45784</v>
      </c>
      <c r="C1597" s="4">
        <v>276.22000000000003</v>
      </c>
      <c r="D1597" s="10">
        <f t="shared" si="48"/>
        <v>279.91200000000003</v>
      </c>
      <c r="E1597" s="7">
        <f t="shared" si="49"/>
        <v>278.30161467586311</v>
      </c>
    </row>
    <row r="1598" spans="1:5" x14ac:dyDescent="0.35">
      <c r="A1598" s="7">
        <v>1597</v>
      </c>
      <c r="B1598" s="2">
        <v>45785</v>
      </c>
      <c r="C1598" s="4">
        <v>284.82</v>
      </c>
      <c r="D1598" s="10">
        <f t="shared" si="48"/>
        <v>280.77199999999999</v>
      </c>
      <c r="E1598" s="7">
        <f t="shared" si="49"/>
        <v>280.47440978390875</v>
      </c>
    </row>
    <row r="1599" spans="1:5" x14ac:dyDescent="0.35">
      <c r="A1599" s="7">
        <v>1598</v>
      </c>
      <c r="B1599" s="2">
        <v>45786</v>
      </c>
      <c r="C1599" s="4">
        <v>298.26</v>
      </c>
      <c r="D1599" s="10">
        <f t="shared" si="48"/>
        <v>282.98200000000003</v>
      </c>
      <c r="E1599" s="7">
        <f t="shared" si="49"/>
        <v>286.40293985593917</v>
      </c>
    </row>
    <row r="1600" spans="1:5" x14ac:dyDescent="0.35">
      <c r="A1600" s="7">
        <v>1599</v>
      </c>
      <c r="B1600" s="2">
        <v>45789</v>
      </c>
      <c r="C1600" s="4">
        <v>318.38</v>
      </c>
      <c r="D1600" s="10">
        <f t="shared" si="48"/>
        <v>290.60600000000005</v>
      </c>
      <c r="E1600" s="7">
        <f t="shared" si="49"/>
        <v>297.06195990395946</v>
      </c>
    </row>
    <row r="1601" spans="1:5" x14ac:dyDescent="0.35">
      <c r="A1601" s="7">
        <v>1600</v>
      </c>
      <c r="B1601" s="2">
        <v>45790</v>
      </c>
      <c r="C1601" s="4">
        <v>334.07</v>
      </c>
      <c r="D1601" s="10">
        <f t="shared" si="48"/>
        <v>302.34999999999997</v>
      </c>
      <c r="E1601" s="7">
        <f t="shared" si="49"/>
        <v>309.39797326930631</v>
      </c>
    </row>
    <row r="1602" spans="1:5" x14ac:dyDescent="0.35">
      <c r="A1602" s="7">
        <v>1601</v>
      </c>
      <c r="B1602" s="2">
        <v>45791</v>
      </c>
      <c r="C1602" s="4">
        <v>347.68</v>
      </c>
      <c r="D1602" s="10">
        <f t="shared" si="48"/>
        <v>316.642</v>
      </c>
      <c r="E1602" s="7">
        <f t="shared" si="49"/>
        <v>322.15864884620424</v>
      </c>
    </row>
    <row r="1603" spans="1:5" x14ac:dyDescent="0.35">
      <c r="A1603" s="7">
        <v>1602</v>
      </c>
      <c r="B1603" s="2">
        <v>45792</v>
      </c>
      <c r="C1603" s="4">
        <v>342.82</v>
      </c>
      <c r="D1603" s="10">
        <f t="shared" si="48"/>
        <v>328.24200000000002</v>
      </c>
      <c r="E1603" s="7">
        <f t="shared" si="49"/>
        <v>329.04576589746949</v>
      </c>
    </row>
    <row r="1604" spans="1:5" x14ac:dyDescent="0.35">
      <c r="A1604" s="7">
        <v>1603</v>
      </c>
      <c r="B1604" s="2">
        <v>45793</v>
      </c>
      <c r="C1604" s="4">
        <v>349.98</v>
      </c>
      <c r="D1604" s="10">
        <f t="shared" si="48"/>
        <v>338.58600000000001</v>
      </c>
      <c r="E1604" s="7">
        <f t="shared" si="49"/>
        <v>336.02384393164635</v>
      </c>
    </row>
    <row r="1605" spans="1:5" x14ac:dyDescent="0.35">
      <c r="A1605" s="7">
        <v>1604</v>
      </c>
      <c r="B1605" s="2">
        <v>45796</v>
      </c>
      <c r="C1605" s="4">
        <v>342.09</v>
      </c>
      <c r="D1605" s="10">
        <f t="shared" si="48"/>
        <v>343.32799999999997</v>
      </c>
      <c r="E1605" s="7">
        <f t="shared" si="49"/>
        <v>338.04589595443093</v>
      </c>
    </row>
    <row r="1606" spans="1:5" x14ac:dyDescent="0.35">
      <c r="A1606" s="7">
        <v>1605</v>
      </c>
      <c r="B1606" s="2">
        <v>45797</v>
      </c>
      <c r="C1606" s="4">
        <v>343.82</v>
      </c>
      <c r="D1606" s="10">
        <f t="shared" si="48"/>
        <v>345.27799999999996</v>
      </c>
      <c r="E1606" s="7">
        <f t="shared" si="49"/>
        <v>339.97059730295393</v>
      </c>
    </row>
    <row r="1607" spans="1:5" x14ac:dyDescent="0.35">
      <c r="A1607" s="7">
        <v>1606</v>
      </c>
      <c r="B1607" s="2">
        <v>45798</v>
      </c>
      <c r="C1607" s="4">
        <v>334.62</v>
      </c>
      <c r="D1607" s="10">
        <f t="shared" ref="D1607:D1613" si="50">+AVERAGE(C1603:C1607)</f>
        <v>342.666</v>
      </c>
      <c r="E1607" s="7">
        <f t="shared" si="49"/>
        <v>338.18706486863596</v>
      </c>
    </row>
    <row r="1608" spans="1:5" x14ac:dyDescent="0.35">
      <c r="A1608" s="7">
        <v>1607</v>
      </c>
      <c r="B1608" s="2">
        <v>45799</v>
      </c>
      <c r="C1608" s="4">
        <v>341.04</v>
      </c>
      <c r="D1608" s="10">
        <f t="shared" si="50"/>
        <v>342.30999999999995</v>
      </c>
      <c r="E1608" s="7">
        <f t="shared" si="49"/>
        <v>339.13804324575733</v>
      </c>
    </row>
    <row r="1609" spans="1:5" x14ac:dyDescent="0.35">
      <c r="A1609" s="7">
        <v>1608</v>
      </c>
      <c r="B1609" s="2">
        <v>45800</v>
      </c>
      <c r="C1609" s="4">
        <v>339.34</v>
      </c>
      <c r="D1609" s="10">
        <f t="shared" si="50"/>
        <v>340.18199999999996</v>
      </c>
      <c r="E1609" s="7">
        <f t="shared" ref="E1609:E1613" si="51">+C1609*$K$1+E1608*(1-$K$1)</f>
        <v>339.20536216383823</v>
      </c>
    </row>
    <row r="1610" spans="1:5" x14ac:dyDescent="0.35">
      <c r="A1610" s="7">
        <v>1609</v>
      </c>
      <c r="B1610" s="2">
        <v>45804</v>
      </c>
      <c r="C1610" s="4">
        <v>362.89</v>
      </c>
      <c r="D1610" s="10">
        <f t="shared" si="50"/>
        <v>344.34199999999998</v>
      </c>
      <c r="E1610" s="7">
        <f t="shared" si="51"/>
        <v>347.10024144255885</v>
      </c>
    </row>
    <row r="1611" spans="1:5" x14ac:dyDescent="0.35">
      <c r="A1611" s="7">
        <v>1610</v>
      </c>
      <c r="B1611" s="2">
        <v>45805</v>
      </c>
      <c r="C1611" s="4">
        <v>356.9</v>
      </c>
      <c r="D1611" s="10">
        <f t="shared" si="50"/>
        <v>346.95799999999997</v>
      </c>
      <c r="E1611" s="7">
        <f t="shared" si="51"/>
        <v>350.36682762837256</v>
      </c>
    </row>
    <row r="1612" spans="1:5" x14ac:dyDescent="0.35">
      <c r="A1612" s="7">
        <v>1611</v>
      </c>
      <c r="B1612" s="2">
        <v>45806</v>
      </c>
      <c r="C1612" s="4">
        <v>358.43</v>
      </c>
      <c r="D1612" s="10">
        <f t="shared" si="50"/>
        <v>351.72</v>
      </c>
      <c r="E1612" s="7">
        <f t="shared" si="51"/>
        <v>353.05455175224836</v>
      </c>
    </row>
    <row r="1613" spans="1:5" x14ac:dyDescent="0.35">
      <c r="A1613" s="7">
        <v>1612</v>
      </c>
      <c r="B1613" s="2">
        <v>45807</v>
      </c>
      <c r="C1613" s="4">
        <v>346.46</v>
      </c>
      <c r="D1613" s="10">
        <f t="shared" si="50"/>
        <v>352.80400000000003</v>
      </c>
      <c r="E1613" s="7">
        <f t="shared" si="51"/>
        <v>350.85636783483221</v>
      </c>
    </row>
  </sheetData>
  <pageMargins left="0.7" right="0.7" top="0.75" bottom="0.75" header="0.3" footer="0.3"/>
  <ignoredErrors>
    <ignoredError sqref="D6:D1613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7C53-5F48-4A7A-B271-C6E6505776BF}">
  <dimension ref="A1:M161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4" sqref="P4"/>
    </sheetView>
  </sheetViews>
  <sheetFormatPr defaultRowHeight="14.5" x14ac:dyDescent="0.35"/>
  <cols>
    <col min="1" max="1" width="9.1796875" style="7"/>
    <col min="2" max="2" width="12.26953125" bestFit="1" customWidth="1"/>
    <col min="3" max="5" width="9.1796875" style="7"/>
    <col min="13" max="13" width="12.54296875" customWidth="1"/>
  </cols>
  <sheetData>
    <row r="1" spans="1:13" x14ac:dyDescent="0.35">
      <c r="A1" s="3" t="s">
        <v>9</v>
      </c>
      <c r="B1" s="1" t="s">
        <v>0</v>
      </c>
      <c r="C1" s="3" t="s">
        <v>1</v>
      </c>
      <c r="D1" s="3" t="s">
        <v>14</v>
      </c>
      <c r="E1" s="3" t="s">
        <v>15</v>
      </c>
      <c r="F1" s="3" t="s">
        <v>20</v>
      </c>
      <c r="G1" s="3" t="s">
        <v>17</v>
      </c>
      <c r="H1" s="15" t="s">
        <v>21</v>
      </c>
      <c r="I1" s="13" t="s">
        <v>22</v>
      </c>
      <c r="J1" s="16" t="s">
        <v>23</v>
      </c>
      <c r="L1" s="11" t="s">
        <v>16</v>
      </c>
      <c r="M1" s="12">
        <f>2/(12+1)</f>
        <v>0.15384615384615385</v>
      </c>
    </row>
    <row r="2" spans="1:13" x14ac:dyDescent="0.35">
      <c r="A2" s="7">
        <v>1</v>
      </c>
      <c r="B2" s="2">
        <v>43467</v>
      </c>
      <c r="C2" s="4">
        <v>20.674645999999999</v>
      </c>
      <c r="L2" s="11" t="s">
        <v>18</v>
      </c>
      <c r="M2" s="12">
        <f>2/(26+1)</f>
        <v>7.407407407407407E-2</v>
      </c>
    </row>
    <row r="3" spans="1:13" x14ac:dyDescent="0.35">
      <c r="A3" s="7">
        <v>2</v>
      </c>
      <c r="B3" s="2">
        <v>43468</v>
      </c>
      <c r="C3" s="4">
        <v>20.023980000000002</v>
      </c>
      <c r="L3" s="11" t="s">
        <v>19</v>
      </c>
      <c r="M3" s="12">
        <f>2/(9+1)</f>
        <v>0.2</v>
      </c>
    </row>
    <row r="4" spans="1:13" x14ac:dyDescent="0.35">
      <c r="A4" s="7">
        <v>3</v>
      </c>
      <c r="B4" s="2">
        <v>43469</v>
      </c>
      <c r="C4" s="4">
        <v>21.179311999999999</v>
      </c>
      <c r="L4" s="11" t="s">
        <v>24</v>
      </c>
    </row>
    <row r="5" spans="1:13" x14ac:dyDescent="0.35">
      <c r="A5" s="7">
        <v>4</v>
      </c>
      <c r="B5" s="2">
        <v>43472</v>
      </c>
      <c r="C5" s="4">
        <v>22.330643999999999</v>
      </c>
    </row>
    <row r="6" spans="1:13" x14ac:dyDescent="0.35">
      <c r="A6" s="7">
        <v>5</v>
      </c>
      <c r="B6" s="2">
        <v>43473</v>
      </c>
      <c r="C6" s="4">
        <v>22.356643999999999</v>
      </c>
    </row>
    <row r="7" spans="1:13" x14ac:dyDescent="0.35">
      <c r="A7" s="7">
        <v>6</v>
      </c>
      <c r="B7" s="2">
        <v>43474</v>
      </c>
      <c r="C7" s="4">
        <v>22.568643999999999</v>
      </c>
    </row>
    <row r="8" spans="1:13" x14ac:dyDescent="0.35">
      <c r="A8" s="7">
        <v>7</v>
      </c>
      <c r="B8" s="2">
        <v>43475</v>
      </c>
      <c r="C8" s="4">
        <v>22.997976999999999</v>
      </c>
    </row>
    <row r="9" spans="1:13" x14ac:dyDescent="0.35">
      <c r="A9" s="7">
        <v>8</v>
      </c>
      <c r="B9" s="2">
        <v>43476</v>
      </c>
      <c r="C9" s="4">
        <v>23.150644</v>
      </c>
      <c r="I9" s="9">
        <f>AVERAGE(C2:C9)</f>
        <v>21.910311374999999</v>
      </c>
    </row>
    <row r="10" spans="1:13" x14ac:dyDescent="0.35">
      <c r="A10" s="7">
        <v>9</v>
      </c>
      <c r="B10" s="2">
        <v>43479</v>
      </c>
      <c r="C10" s="4">
        <v>22.293310999999999</v>
      </c>
      <c r="I10" s="9">
        <f t="shared" ref="I10:I73" si="0">AVERAGE(C3:C10)</f>
        <v>22.112644499999998</v>
      </c>
      <c r="J10" s="8">
        <f>+C10*$M$3+I9*(1-$M$3)</f>
        <v>21.986911299999999</v>
      </c>
    </row>
    <row r="11" spans="1:13" x14ac:dyDescent="0.35">
      <c r="A11" s="7">
        <v>10</v>
      </c>
      <c r="B11" s="2">
        <v>43480</v>
      </c>
      <c r="C11" s="4">
        <v>22.961977000000001</v>
      </c>
      <c r="I11" s="9">
        <f t="shared" si="0"/>
        <v>22.479894124999998</v>
      </c>
      <c r="J11" s="8">
        <f>+C11*$M$3+J10*(1-$M$3)</f>
        <v>22.18192444</v>
      </c>
    </row>
    <row r="12" spans="1:13" x14ac:dyDescent="0.35">
      <c r="A12" s="7">
        <v>11</v>
      </c>
      <c r="B12" s="2">
        <v>43481</v>
      </c>
      <c r="C12" s="4">
        <v>23.069977000000002</v>
      </c>
      <c r="D12" s="10">
        <f>+AVERAGE(C2:C12)</f>
        <v>22.146159636363635</v>
      </c>
      <c r="I12" s="9">
        <f t="shared" si="0"/>
        <v>22.716227249999996</v>
      </c>
      <c r="J12" s="8">
        <f t="shared" ref="J12:J75" si="1">+C12*$M$3+J11*(1-$M$3)</f>
        <v>22.359534952000001</v>
      </c>
    </row>
    <row r="13" spans="1:13" x14ac:dyDescent="0.35">
      <c r="A13" s="7">
        <v>12</v>
      </c>
      <c r="B13" s="2">
        <v>43482</v>
      </c>
      <c r="C13" s="4">
        <v>23.153977000000001</v>
      </c>
      <c r="D13" s="10">
        <f t="shared" ref="D13:D76" si="2">+AVERAGE(C3:C13)</f>
        <v>22.371553363636362</v>
      </c>
      <c r="E13" s="8">
        <f>+C13*$M$1+D12*(1-$M$1)</f>
        <v>22.301208461538458</v>
      </c>
      <c r="I13" s="9">
        <f t="shared" si="0"/>
        <v>22.819143874999998</v>
      </c>
      <c r="J13" s="8">
        <f t="shared" si="1"/>
        <v>22.5184233616</v>
      </c>
    </row>
    <row r="14" spans="1:13" x14ac:dyDescent="0.35">
      <c r="A14" s="7">
        <v>13</v>
      </c>
      <c r="B14" s="2">
        <v>43483</v>
      </c>
      <c r="C14" s="4">
        <v>20.150646999999999</v>
      </c>
      <c r="D14" s="10">
        <f t="shared" si="2"/>
        <v>22.383068545454542</v>
      </c>
      <c r="E14" s="8">
        <f>+C14*$M$1+E13*(1-$M$1)</f>
        <v>21.970352852071002</v>
      </c>
      <c r="I14" s="9">
        <f t="shared" si="0"/>
        <v>22.543394249999999</v>
      </c>
      <c r="J14" s="8">
        <f t="shared" si="1"/>
        <v>22.044868089280001</v>
      </c>
    </row>
    <row r="15" spans="1:13" x14ac:dyDescent="0.35">
      <c r="A15" s="7">
        <v>14</v>
      </c>
      <c r="B15" s="2">
        <v>43487</v>
      </c>
      <c r="C15" s="4">
        <v>19.927980000000002</v>
      </c>
      <c r="D15" s="10">
        <f t="shared" si="2"/>
        <v>22.269311090909085</v>
      </c>
      <c r="E15" s="8">
        <f t="shared" ref="E15:E78" si="3">+C15*$M$1+E14*(1-$M$1)</f>
        <v>21.656141644060078</v>
      </c>
      <c r="I15" s="9">
        <f t="shared" si="0"/>
        <v>22.213311249999997</v>
      </c>
      <c r="J15" s="8">
        <f t="shared" si="1"/>
        <v>21.621490471424003</v>
      </c>
    </row>
    <row r="16" spans="1:13" x14ac:dyDescent="0.35">
      <c r="A16" s="7">
        <v>15</v>
      </c>
      <c r="B16" s="2">
        <v>43488</v>
      </c>
      <c r="C16" s="4">
        <v>19.172647000000001</v>
      </c>
      <c r="D16" s="10">
        <f t="shared" si="2"/>
        <v>21.982220454545452</v>
      </c>
      <c r="E16" s="8">
        <f t="shared" si="3"/>
        <v>21.274065544973912</v>
      </c>
      <c r="I16" s="9">
        <f t="shared" si="0"/>
        <v>21.735144999999999</v>
      </c>
      <c r="J16" s="8">
        <f t="shared" si="1"/>
        <v>21.131721777139205</v>
      </c>
    </row>
    <row r="17" spans="1:13" x14ac:dyDescent="0.35">
      <c r="A17" s="7">
        <v>16</v>
      </c>
      <c r="B17" s="2">
        <v>43489</v>
      </c>
      <c r="C17" s="4">
        <v>19.433980999999999</v>
      </c>
      <c r="D17" s="10">
        <f t="shared" si="2"/>
        <v>21.716523818181816</v>
      </c>
      <c r="E17" s="8">
        <f t="shared" si="3"/>
        <v>20.990975614977927</v>
      </c>
      <c r="I17" s="9">
        <f t="shared" si="0"/>
        <v>21.270562124999998</v>
      </c>
      <c r="J17" s="8">
        <f t="shared" si="1"/>
        <v>20.792173621711363</v>
      </c>
    </row>
    <row r="18" spans="1:13" x14ac:dyDescent="0.35">
      <c r="A18" s="7">
        <v>17</v>
      </c>
      <c r="B18" s="2">
        <v>43490</v>
      </c>
      <c r="C18" s="4">
        <v>19.802647</v>
      </c>
      <c r="D18" s="10">
        <f t="shared" si="2"/>
        <v>21.465069545454543</v>
      </c>
      <c r="E18" s="8">
        <f t="shared" si="3"/>
        <v>20.808155828058243</v>
      </c>
      <c r="I18" s="9">
        <f t="shared" si="0"/>
        <v>20.959229125</v>
      </c>
      <c r="J18" s="8">
        <f t="shared" si="1"/>
        <v>20.594268297369091</v>
      </c>
    </row>
    <row r="19" spans="1:13" x14ac:dyDescent="0.35">
      <c r="A19" s="7">
        <v>18</v>
      </c>
      <c r="B19" s="2">
        <v>43493</v>
      </c>
      <c r="C19" s="4">
        <v>19.758647</v>
      </c>
      <c r="D19" s="10">
        <f t="shared" si="2"/>
        <v>21.170584999999999</v>
      </c>
      <c r="E19" s="8">
        <f t="shared" si="3"/>
        <v>20.646692931433897</v>
      </c>
      <c r="I19" s="9">
        <f t="shared" si="0"/>
        <v>20.558812875000001</v>
      </c>
      <c r="J19" s="8">
        <f t="shared" si="1"/>
        <v>20.427144037895275</v>
      </c>
    </row>
    <row r="20" spans="1:13" x14ac:dyDescent="0.35">
      <c r="A20" s="7">
        <v>19</v>
      </c>
      <c r="B20" s="2">
        <v>43494</v>
      </c>
      <c r="C20" s="4">
        <v>19.830646999999999</v>
      </c>
      <c r="D20" s="10">
        <f t="shared" si="2"/>
        <v>20.868767090909088</v>
      </c>
      <c r="E20" s="8">
        <f t="shared" si="3"/>
        <v>20.521147403520992</v>
      </c>
      <c r="I20" s="9">
        <f t="shared" si="0"/>
        <v>20.153896625000002</v>
      </c>
      <c r="J20" s="8">
        <f t="shared" si="1"/>
        <v>20.307844630316222</v>
      </c>
    </row>
    <row r="21" spans="1:13" x14ac:dyDescent="0.35">
      <c r="A21" s="7">
        <v>20</v>
      </c>
      <c r="B21" s="2">
        <v>43495</v>
      </c>
      <c r="C21" s="4">
        <v>20.584645999999999</v>
      </c>
      <c r="D21" s="10">
        <f t="shared" si="2"/>
        <v>20.713433909090909</v>
      </c>
      <c r="E21" s="8">
        <f t="shared" si="3"/>
        <v>20.530916418363915</v>
      </c>
      <c r="I21" s="9">
        <f t="shared" si="0"/>
        <v>19.832730249999997</v>
      </c>
      <c r="J21" s="8">
        <f t="shared" si="1"/>
        <v>20.363204904252978</v>
      </c>
      <c r="L21" t="s">
        <v>44</v>
      </c>
    </row>
    <row r="22" spans="1:13" x14ac:dyDescent="0.35">
      <c r="A22" s="7">
        <v>21</v>
      </c>
      <c r="B22" s="2">
        <v>43496</v>
      </c>
      <c r="C22" s="4">
        <v>20.467980000000001</v>
      </c>
      <c r="D22" s="10">
        <f t="shared" si="2"/>
        <v>20.486706909090909</v>
      </c>
      <c r="E22" s="8">
        <f t="shared" si="3"/>
        <v>20.521233892461776</v>
      </c>
      <c r="I22" s="9">
        <f t="shared" si="0"/>
        <v>19.872396875</v>
      </c>
      <c r="J22" s="8">
        <f t="shared" si="1"/>
        <v>20.384159923402386</v>
      </c>
      <c r="L22" t="s">
        <v>48</v>
      </c>
      <c r="M22" s="24"/>
    </row>
    <row r="23" spans="1:13" x14ac:dyDescent="0.35">
      <c r="A23" s="7">
        <v>22</v>
      </c>
      <c r="B23" s="2">
        <v>43497</v>
      </c>
      <c r="C23" s="4">
        <v>20.813979</v>
      </c>
      <c r="D23" s="10">
        <f t="shared" si="2"/>
        <v>20.281616181818183</v>
      </c>
      <c r="E23" s="8">
        <f t="shared" si="3"/>
        <v>20.566271601313808</v>
      </c>
      <c r="I23" s="9">
        <f t="shared" si="0"/>
        <v>19.98314675</v>
      </c>
      <c r="J23" s="8">
        <f t="shared" si="1"/>
        <v>20.470123738721909</v>
      </c>
    </row>
    <row r="24" spans="1:13" x14ac:dyDescent="0.35">
      <c r="A24" s="7">
        <v>23</v>
      </c>
      <c r="B24" s="2">
        <v>43500</v>
      </c>
      <c r="C24" s="4">
        <v>20.859311999999999</v>
      </c>
      <c r="D24" s="10">
        <f t="shared" si="2"/>
        <v>20.07301027272727</v>
      </c>
      <c r="E24" s="8">
        <f t="shared" si="3"/>
        <v>20.611354739573223</v>
      </c>
      <c r="I24" s="9">
        <f t="shared" si="0"/>
        <v>20.193979874999997</v>
      </c>
      <c r="J24" s="8">
        <f t="shared" si="1"/>
        <v>20.547961390977527</v>
      </c>
    </row>
    <row r="25" spans="1:13" x14ac:dyDescent="0.35">
      <c r="A25" s="7">
        <v>24</v>
      </c>
      <c r="B25" s="2">
        <v>43501</v>
      </c>
      <c r="C25" s="4">
        <v>21.423311999999999</v>
      </c>
      <c r="D25" s="10">
        <f t="shared" si="2"/>
        <v>20.188707090909091</v>
      </c>
      <c r="E25" s="8">
        <f t="shared" si="3"/>
        <v>20.736271241177342</v>
      </c>
      <c r="I25" s="9">
        <f t="shared" si="0"/>
        <v>20.442646249999999</v>
      </c>
      <c r="J25" s="8">
        <f t="shared" si="1"/>
        <v>20.723031512782022</v>
      </c>
    </row>
    <row r="26" spans="1:13" x14ac:dyDescent="0.35">
      <c r="A26" s="7">
        <v>25</v>
      </c>
      <c r="B26" s="2">
        <v>43502</v>
      </c>
      <c r="C26" s="4">
        <v>21.147978999999999</v>
      </c>
      <c r="D26" s="10">
        <f t="shared" si="2"/>
        <v>20.29961609090909</v>
      </c>
      <c r="E26" s="8">
        <f t="shared" si="3"/>
        <v>20.799610896380827</v>
      </c>
      <c r="F26" s="9">
        <f>AVERAGE(C2:C26)</f>
        <v>21.205445479999998</v>
      </c>
      <c r="I26" s="9">
        <f t="shared" si="0"/>
        <v>20.610812750000001</v>
      </c>
      <c r="J26" s="8">
        <f t="shared" si="1"/>
        <v>20.808021010225616</v>
      </c>
    </row>
    <row r="27" spans="1:13" x14ac:dyDescent="0.35">
      <c r="A27" s="31">
        <v>26</v>
      </c>
      <c r="B27" s="32">
        <v>43503</v>
      </c>
      <c r="C27" s="33">
        <v>20.500646</v>
      </c>
      <c r="D27" s="34">
        <f t="shared" si="2"/>
        <v>20.420343272727269</v>
      </c>
      <c r="E27" s="35">
        <f t="shared" si="3"/>
        <v>20.753616296937622</v>
      </c>
      <c r="F27" s="36">
        <f t="shared" ref="F27:F90" si="4">AVERAGE(C3:C27)</f>
        <v>21.198485479999999</v>
      </c>
      <c r="G27" s="35">
        <f>+C27*$M$2+F26*(1-$M$2)</f>
        <v>21.153238111111108</v>
      </c>
      <c r="H27" s="37">
        <f>+E27-G27</f>
        <v>-0.39962181417348575</v>
      </c>
      <c r="I27" s="36">
        <f t="shared" si="0"/>
        <v>20.703562625</v>
      </c>
      <c r="J27" s="35">
        <f t="shared" si="1"/>
        <v>20.746546008180495</v>
      </c>
    </row>
    <row r="28" spans="1:13" x14ac:dyDescent="0.35">
      <c r="A28" s="7">
        <v>27</v>
      </c>
      <c r="B28" s="2">
        <v>43504</v>
      </c>
      <c r="C28" s="4">
        <v>20.386645999999999</v>
      </c>
      <c r="D28" s="10">
        <f t="shared" si="2"/>
        <v>20.506949181818182</v>
      </c>
      <c r="E28" s="8">
        <f t="shared" si="3"/>
        <v>20.697159328177989</v>
      </c>
      <c r="F28" s="9">
        <f t="shared" si="4"/>
        <v>21.212992120000003</v>
      </c>
      <c r="G28" s="8">
        <f>+C28*$M$2+G27*(1-$M$2)</f>
        <v>21.096453510288065</v>
      </c>
      <c r="H28" s="14">
        <f t="shared" ref="H28:H91" si="5">+E28-G28</f>
        <v>-0.39929418211007572</v>
      </c>
      <c r="I28" s="9">
        <f t="shared" si="0"/>
        <v>20.773062500000002</v>
      </c>
      <c r="J28" s="8">
        <f t="shared" si="1"/>
        <v>20.674566006544399</v>
      </c>
    </row>
    <row r="29" spans="1:13" x14ac:dyDescent="0.35">
      <c r="A29" s="7">
        <v>28</v>
      </c>
      <c r="B29" s="2">
        <v>43507</v>
      </c>
      <c r="C29" s="4">
        <v>20.855979000000001</v>
      </c>
      <c r="D29" s="10">
        <f t="shared" si="2"/>
        <v>20.602706636363635</v>
      </c>
      <c r="E29" s="8">
        <f t="shared" si="3"/>
        <v>20.721593123842915</v>
      </c>
      <c r="F29" s="9">
        <f t="shared" si="4"/>
        <v>21.200058800000001</v>
      </c>
      <c r="G29" s="8">
        <f t="shared" ref="G29:G92" si="6">+C29*$M$2+G28*(1-$M$2)</f>
        <v>21.078640583600059</v>
      </c>
      <c r="H29" s="14">
        <f t="shared" si="5"/>
        <v>-0.35704745975714403</v>
      </c>
      <c r="I29" s="9">
        <f t="shared" si="0"/>
        <v>20.806979124999998</v>
      </c>
      <c r="J29" s="8">
        <f t="shared" si="1"/>
        <v>20.710848605235519</v>
      </c>
    </row>
    <row r="30" spans="1:13" x14ac:dyDescent="0.35">
      <c r="A30" s="7">
        <v>29</v>
      </c>
      <c r="B30" s="2">
        <v>43508</v>
      </c>
      <c r="C30" s="4">
        <v>20.787313000000001</v>
      </c>
      <c r="D30" s="10">
        <f t="shared" si="2"/>
        <v>20.696221727272729</v>
      </c>
      <c r="E30" s="8">
        <f t="shared" si="3"/>
        <v>20.73170387402093</v>
      </c>
      <c r="F30" s="9">
        <f t="shared" si="4"/>
        <v>21.138325560000002</v>
      </c>
      <c r="G30" s="8">
        <f t="shared" si="6"/>
        <v>21.057060762592648</v>
      </c>
      <c r="H30" s="14">
        <f t="shared" si="5"/>
        <v>-0.32535688857171863</v>
      </c>
      <c r="I30" s="9">
        <f t="shared" si="0"/>
        <v>20.846895750000002</v>
      </c>
      <c r="J30" s="8">
        <f t="shared" si="1"/>
        <v>20.726141484188418</v>
      </c>
    </row>
    <row r="31" spans="1:13" x14ac:dyDescent="0.35">
      <c r="A31" s="7">
        <v>30</v>
      </c>
      <c r="B31" s="2">
        <v>43509</v>
      </c>
      <c r="C31" s="4">
        <v>20.544646</v>
      </c>
      <c r="D31" s="10">
        <f t="shared" si="2"/>
        <v>20.761130727272729</v>
      </c>
      <c r="E31" s="8">
        <f t="shared" si="3"/>
        <v>20.702925739556171</v>
      </c>
      <c r="F31" s="9">
        <f t="shared" si="4"/>
        <v>21.065845639999999</v>
      </c>
      <c r="G31" s="8">
        <f t="shared" si="6"/>
        <v>21.019104113511709</v>
      </c>
      <c r="H31" s="14">
        <f t="shared" si="5"/>
        <v>-0.3161783739555375</v>
      </c>
      <c r="I31" s="9">
        <f t="shared" si="0"/>
        <v>20.813229124999999</v>
      </c>
      <c r="J31" s="8">
        <f t="shared" si="1"/>
        <v>20.689842387350737</v>
      </c>
    </row>
    <row r="32" spans="1:13" x14ac:dyDescent="0.35">
      <c r="A32" s="7">
        <v>31</v>
      </c>
      <c r="B32" s="2">
        <v>43510</v>
      </c>
      <c r="C32" s="4">
        <v>20.251313</v>
      </c>
      <c r="D32" s="10">
        <f t="shared" si="2"/>
        <v>20.730827727272729</v>
      </c>
      <c r="E32" s="8">
        <f t="shared" si="3"/>
        <v>20.633446856547529</v>
      </c>
      <c r="F32" s="9">
        <f t="shared" si="4"/>
        <v>20.973152400000004</v>
      </c>
      <c r="G32" s="8">
        <f t="shared" si="6"/>
        <v>20.962230697696029</v>
      </c>
      <c r="H32" s="14">
        <f t="shared" si="5"/>
        <v>-0.32878384114849979</v>
      </c>
      <c r="I32" s="9">
        <f t="shared" si="0"/>
        <v>20.737229250000002</v>
      </c>
      <c r="J32" s="8">
        <f t="shared" si="1"/>
        <v>20.602136509880591</v>
      </c>
    </row>
    <row r="33" spans="1:10" x14ac:dyDescent="0.35">
      <c r="A33" s="7">
        <v>32</v>
      </c>
      <c r="B33" s="2">
        <v>43511</v>
      </c>
      <c r="C33" s="4">
        <v>20.525313000000001</v>
      </c>
      <c r="D33" s="10">
        <f t="shared" si="2"/>
        <v>20.736039818181823</v>
      </c>
      <c r="E33" s="8">
        <f t="shared" si="3"/>
        <v>20.616810878617141</v>
      </c>
      <c r="F33" s="9">
        <f t="shared" si="4"/>
        <v>20.87424584</v>
      </c>
      <c r="G33" s="8">
        <f t="shared" si="6"/>
        <v>20.929866423792618</v>
      </c>
      <c r="H33" s="14">
        <f t="shared" si="5"/>
        <v>-0.31305554517547662</v>
      </c>
      <c r="I33" s="9">
        <f t="shared" si="0"/>
        <v>20.624979375000002</v>
      </c>
      <c r="J33" s="8">
        <f t="shared" si="1"/>
        <v>20.586771807904473</v>
      </c>
    </row>
    <row r="34" spans="1:10" x14ac:dyDescent="0.35">
      <c r="A34" s="7">
        <v>33</v>
      </c>
      <c r="B34" s="2">
        <v>43515</v>
      </c>
      <c r="C34" s="4">
        <v>20.375979999999998</v>
      </c>
      <c r="D34" s="10">
        <f t="shared" si="2"/>
        <v>20.696221727272729</v>
      </c>
      <c r="E34" s="8">
        <f t="shared" si="3"/>
        <v>20.579759974214504</v>
      </c>
      <c r="F34" s="9">
        <f t="shared" si="4"/>
        <v>20.763259279999996</v>
      </c>
      <c r="G34" s="8">
        <f t="shared" si="6"/>
        <v>20.888837799807977</v>
      </c>
      <c r="H34" s="14">
        <f t="shared" si="5"/>
        <v>-0.30907782559347297</v>
      </c>
      <c r="I34" s="9">
        <f t="shared" si="0"/>
        <v>20.5284795</v>
      </c>
      <c r="J34" s="8">
        <f t="shared" si="1"/>
        <v>20.544613446323581</v>
      </c>
    </row>
    <row r="35" spans="1:10" x14ac:dyDescent="0.35">
      <c r="A35" s="7">
        <v>34</v>
      </c>
      <c r="B35" s="2">
        <v>43516</v>
      </c>
      <c r="C35" s="4">
        <v>20.170646000000001</v>
      </c>
      <c r="D35" s="10">
        <f t="shared" si="2"/>
        <v>20.63361572727273</v>
      </c>
      <c r="E35" s="8">
        <f t="shared" si="3"/>
        <v>20.516819362796888</v>
      </c>
      <c r="F35" s="9">
        <f t="shared" si="4"/>
        <v>20.67835268</v>
      </c>
      <c r="G35" s="8">
        <f t="shared" si="6"/>
        <v>20.835638407229609</v>
      </c>
      <c r="H35" s="14">
        <f t="shared" si="5"/>
        <v>-0.31881904443272191</v>
      </c>
      <c r="I35" s="9">
        <f t="shared" si="0"/>
        <v>20.487229500000002</v>
      </c>
      <c r="J35" s="8">
        <f t="shared" si="1"/>
        <v>20.469819957058867</v>
      </c>
    </row>
    <row r="36" spans="1:10" x14ac:dyDescent="0.35">
      <c r="A36" s="7">
        <v>35</v>
      </c>
      <c r="B36" s="2">
        <v>43517</v>
      </c>
      <c r="C36" s="4">
        <v>19.415313999999999</v>
      </c>
      <c r="D36" s="10">
        <f t="shared" si="2"/>
        <v>20.451070454545455</v>
      </c>
      <c r="E36" s="8">
        <f t="shared" si="3"/>
        <v>20.347356999289673</v>
      </c>
      <c r="F36" s="9">
        <f t="shared" si="4"/>
        <v>20.536486159999999</v>
      </c>
      <c r="G36" s="8">
        <f t="shared" si="6"/>
        <v>20.730429191879267</v>
      </c>
      <c r="H36" s="14">
        <f t="shared" si="5"/>
        <v>-0.38307219258959435</v>
      </c>
      <c r="I36" s="9">
        <f t="shared" si="0"/>
        <v>20.365812999999999</v>
      </c>
      <c r="J36" s="8">
        <f t="shared" si="1"/>
        <v>20.258918765647095</v>
      </c>
    </row>
    <row r="37" spans="1:10" x14ac:dyDescent="0.35">
      <c r="A37" s="7">
        <v>36</v>
      </c>
      <c r="B37" s="2">
        <v>43518</v>
      </c>
      <c r="C37" s="4">
        <v>19.647314000000001</v>
      </c>
      <c r="D37" s="10">
        <f t="shared" si="2"/>
        <v>20.314646363636363</v>
      </c>
      <c r="E37" s="8">
        <f t="shared" si="3"/>
        <v>20.23965807632203</v>
      </c>
      <c r="F37" s="9">
        <f t="shared" si="4"/>
        <v>20.399579639999999</v>
      </c>
      <c r="G37" s="8">
        <f t="shared" si="6"/>
        <v>20.650198436925248</v>
      </c>
      <c r="H37" s="14">
        <f t="shared" si="5"/>
        <v>-0.41054036060321764</v>
      </c>
      <c r="I37" s="9">
        <f t="shared" si="0"/>
        <v>20.214729875</v>
      </c>
      <c r="J37" s="8">
        <f t="shared" si="1"/>
        <v>20.136597812517678</v>
      </c>
    </row>
    <row r="38" spans="1:10" x14ac:dyDescent="0.35">
      <c r="A38" s="7">
        <v>37</v>
      </c>
      <c r="B38" s="2">
        <v>43521</v>
      </c>
      <c r="C38" s="4">
        <v>19.91798</v>
      </c>
      <c r="D38" s="10">
        <f t="shared" si="2"/>
        <v>20.261676727272729</v>
      </c>
      <c r="E38" s="8">
        <f t="shared" si="3"/>
        <v>20.190169141503254</v>
      </c>
      <c r="F38" s="9">
        <f t="shared" si="4"/>
        <v>20.270139759999996</v>
      </c>
      <c r="G38" s="8">
        <f t="shared" si="6"/>
        <v>20.595960034190046</v>
      </c>
      <c r="H38" s="14">
        <f t="shared" si="5"/>
        <v>-0.40579089268679169</v>
      </c>
      <c r="I38" s="9">
        <f t="shared" si="0"/>
        <v>20.106063249999998</v>
      </c>
      <c r="J38" s="8">
        <f t="shared" si="1"/>
        <v>20.092874250014141</v>
      </c>
    </row>
    <row r="39" spans="1:10" x14ac:dyDescent="0.35">
      <c r="A39" s="7">
        <v>38</v>
      </c>
      <c r="B39" s="2">
        <v>43522</v>
      </c>
      <c r="C39" s="4">
        <v>19.857313000000001</v>
      </c>
      <c r="D39" s="10">
        <f t="shared" si="2"/>
        <v>20.213555545454543</v>
      </c>
      <c r="E39" s="8">
        <f t="shared" si="3"/>
        <v>20.138960504348905</v>
      </c>
      <c r="F39" s="9">
        <f t="shared" si="4"/>
        <v>20.258406399999995</v>
      </c>
      <c r="G39" s="8">
        <f t="shared" si="6"/>
        <v>20.541245439064859</v>
      </c>
      <c r="H39" s="14">
        <f t="shared" si="5"/>
        <v>-0.40228493471595428</v>
      </c>
      <c r="I39" s="9">
        <f t="shared" si="0"/>
        <v>20.020146624999999</v>
      </c>
      <c r="J39" s="8">
        <f t="shared" si="1"/>
        <v>20.045762000011315</v>
      </c>
    </row>
    <row r="40" spans="1:10" x14ac:dyDescent="0.35">
      <c r="A40" s="7">
        <v>39</v>
      </c>
      <c r="B40" s="2">
        <v>43523</v>
      </c>
      <c r="C40" s="4">
        <v>20.982645999999999</v>
      </c>
      <c r="D40" s="10">
        <f t="shared" si="2"/>
        <v>20.225070727272726</v>
      </c>
      <c r="E40" s="8">
        <f t="shared" si="3"/>
        <v>20.26875827291061</v>
      </c>
      <c r="F40" s="9">
        <f t="shared" si="4"/>
        <v>20.300593039999995</v>
      </c>
      <c r="G40" s="8">
        <f t="shared" si="6"/>
        <v>20.573941776911909</v>
      </c>
      <c r="H40" s="14">
        <f t="shared" si="5"/>
        <v>-0.3051835040012989</v>
      </c>
      <c r="I40" s="9">
        <f t="shared" si="0"/>
        <v>20.11156325</v>
      </c>
      <c r="J40" s="8">
        <f t="shared" si="1"/>
        <v>20.233138800009055</v>
      </c>
    </row>
    <row r="41" spans="1:10" x14ac:dyDescent="0.35">
      <c r="A41" s="7">
        <v>40</v>
      </c>
      <c r="B41" s="2">
        <v>43524</v>
      </c>
      <c r="C41" s="4">
        <v>21.325312</v>
      </c>
      <c r="D41" s="10">
        <f t="shared" si="2"/>
        <v>20.273979727272724</v>
      </c>
      <c r="E41" s="8">
        <f t="shared" si="3"/>
        <v>20.431305000155131</v>
      </c>
      <c r="F41" s="9">
        <f t="shared" si="4"/>
        <v>20.386699639999993</v>
      </c>
      <c r="G41" s="8">
        <f t="shared" si="6"/>
        <v>20.629598830473991</v>
      </c>
      <c r="H41" s="14">
        <f t="shared" si="5"/>
        <v>-0.19829383031886039</v>
      </c>
      <c r="I41" s="9">
        <f t="shared" si="0"/>
        <v>20.211563124999998</v>
      </c>
      <c r="J41" s="8">
        <f t="shared" si="1"/>
        <v>20.451573440007245</v>
      </c>
    </row>
    <row r="42" spans="1:10" x14ac:dyDescent="0.35">
      <c r="A42" s="7">
        <v>41</v>
      </c>
      <c r="B42" s="2">
        <v>43525</v>
      </c>
      <c r="C42" s="4">
        <v>19.652647000000002</v>
      </c>
      <c r="D42" s="10">
        <f t="shared" si="2"/>
        <v>20.192888909090907</v>
      </c>
      <c r="E42" s="8">
        <f t="shared" si="3"/>
        <v>20.311511461669728</v>
      </c>
      <c r="F42" s="9">
        <f t="shared" si="4"/>
        <v>20.395446279999998</v>
      </c>
      <c r="G42" s="8">
        <f t="shared" si="6"/>
        <v>20.55723202821666</v>
      </c>
      <c r="H42" s="14">
        <f t="shared" si="5"/>
        <v>-0.24572056654693242</v>
      </c>
      <c r="I42" s="9">
        <f t="shared" si="0"/>
        <v>20.121146500000002</v>
      </c>
      <c r="J42" s="8">
        <f t="shared" si="1"/>
        <v>20.291788152005797</v>
      </c>
    </row>
    <row r="43" spans="1:10" x14ac:dyDescent="0.35">
      <c r="A43" s="7">
        <v>42</v>
      </c>
      <c r="B43" s="2">
        <v>43528</v>
      </c>
      <c r="C43" s="4">
        <v>19.023980999999999</v>
      </c>
      <c r="D43" s="10">
        <f t="shared" si="2"/>
        <v>20.081313272727272</v>
      </c>
      <c r="E43" s="8">
        <f t="shared" si="3"/>
        <v>20.113429852182076</v>
      </c>
      <c r="F43" s="9">
        <f t="shared" si="4"/>
        <v>20.364299639999999</v>
      </c>
      <c r="G43" s="8">
        <f t="shared" si="6"/>
        <v>20.443657877978389</v>
      </c>
      <c r="H43" s="14">
        <f t="shared" si="5"/>
        <v>-0.33022802579631261</v>
      </c>
      <c r="I43" s="9">
        <f t="shared" si="0"/>
        <v>19.977813375</v>
      </c>
      <c r="J43" s="8">
        <f t="shared" si="1"/>
        <v>20.038226721604637</v>
      </c>
    </row>
    <row r="44" spans="1:10" x14ac:dyDescent="0.35">
      <c r="A44" s="7">
        <v>43</v>
      </c>
      <c r="B44" s="2">
        <v>43529</v>
      </c>
      <c r="C44" s="4">
        <v>18.435981999999999</v>
      </c>
      <c r="D44" s="10">
        <f t="shared" si="2"/>
        <v>19.891374090909089</v>
      </c>
      <c r="E44" s="8">
        <f t="shared" si="3"/>
        <v>19.855360951846372</v>
      </c>
      <c r="F44" s="9">
        <f t="shared" si="4"/>
        <v>20.311393039999999</v>
      </c>
      <c r="G44" s="8">
        <f t="shared" si="6"/>
        <v>20.294941146276287</v>
      </c>
      <c r="H44" s="14">
        <f t="shared" si="5"/>
        <v>-0.43958019442991514</v>
      </c>
      <c r="I44" s="9">
        <f t="shared" si="0"/>
        <v>19.855396875</v>
      </c>
      <c r="J44" s="8">
        <f t="shared" si="1"/>
        <v>19.717777777283711</v>
      </c>
    </row>
    <row r="45" spans="1:10" x14ac:dyDescent="0.35">
      <c r="A45" s="7">
        <v>44</v>
      </c>
      <c r="B45" s="2">
        <v>43530</v>
      </c>
      <c r="C45" s="4">
        <v>18.415982</v>
      </c>
      <c r="D45" s="10">
        <f t="shared" si="2"/>
        <v>19.713192454545457</v>
      </c>
      <c r="E45" s="8">
        <f t="shared" si="3"/>
        <v>19.633918036177697</v>
      </c>
      <c r="F45" s="9">
        <f t="shared" si="4"/>
        <v>20.254806439999996</v>
      </c>
      <c r="G45" s="8">
        <f t="shared" si="6"/>
        <v>20.15575898729286</v>
      </c>
      <c r="H45" s="14">
        <f t="shared" si="5"/>
        <v>-0.52184095111516271</v>
      </c>
      <c r="I45" s="9">
        <f t="shared" si="0"/>
        <v>19.701480375000003</v>
      </c>
      <c r="J45" s="8">
        <f t="shared" si="1"/>
        <v>19.457418621826967</v>
      </c>
    </row>
    <row r="46" spans="1:10" x14ac:dyDescent="0.35">
      <c r="A46" s="7">
        <v>45</v>
      </c>
      <c r="B46" s="2">
        <v>43531</v>
      </c>
      <c r="C46" s="4">
        <v>18.439315000000001</v>
      </c>
      <c r="D46" s="10">
        <f t="shared" si="2"/>
        <v>19.555798727272727</v>
      </c>
      <c r="E46" s="8">
        <f t="shared" si="3"/>
        <v>19.450132953688822</v>
      </c>
      <c r="F46" s="9">
        <f t="shared" si="4"/>
        <v>20.168993199999999</v>
      </c>
      <c r="G46" s="8">
        <f t="shared" si="6"/>
        <v>20.028614988234128</v>
      </c>
      <c r="H46" s="14">
        <f t="shared" si="5"/>
        <v>-0.57848203454530633</v>
      </c>
      <c r="I46" s="9">
        <f t="shared" si="0"/>
        <v>19.516647250000002</v>
      </c>
      <c r="J46" s="8">
        <f t="shared" si="1"/>
        <v>19.253797897461574</v>
      </c>
    </row>
    <row r="47" spans="1:10" x14ac:dyDescent="0.35">
      <c r="A47" s="7">
        <v>46</v>
      </c>
      <c r="B47" s="2">
        <v>43532</v>
      </c>
      <c r="C47" s="4">
        <v>18.942647999999998</v>
      </c>
      <c r="D47" s="10">
        <f t="shared" si="2"/>
        <v>19.51282909090909</v>
      </c>
      <c r="E47" s="8">
        <f t="shared" si="3"/>
        <v>19.372058345429</v>
      </c>
      <c r="F47" s="9">
        <f t="shared" si="4"/>
        <v>20.107979920000002</v>
      </c>
      <c r="G47" s="8">
        <f t="shared" si="6"/>
        <v>19.948172989105675</v>
      </c>
      <c r="H47" s="14">
        <f t="shared" si="5"/>
        <v>-0.57611464367667509</v>
      </c>
      <c r="I47" s="9">
        <f t="shared" si="0"/>
        <v>19.402314125</v>
      </c>
      <c r="J47" s="8">
        <f t="shared" si="1"/>
        <v>19.191567917969259</v>
      </c>
    </row>
    <row r="48" spans="1:10" x14ac:dyDescent="0.35">
      <c r="A48" s="7">
        <v>47</v>
      </c>
      <c r="B48" s="2">
        <v>43535</v>
      </c>
      <c r="C48" s="4">
        <v>19.394646999999999</v>
      </c>
      <c r="D48" s="10">
        <f t="shared" si="2"/>
        <v>19.489859363636363</v>
      </c>
      <c r="E48" s="8">
        <f t="shared" si="3"/>
        <v>19.375533523055307</v>
      </c>
      <c r="F48" s="9">
        <f t="shared" si="4"/>
        <v>20.051206640000004</v>
      </c>
      <c r="G48" s="8">
        <f t="shared" si="6"/>
        <v>19.907171063986738</v>
      </c>
      <c r="H48" s="14">
        <f t="shared" si="5"/>
        <v>-0.53163754093143112</v>
      </c>
      <c r="I48" s="9">
        <f t="shared" si="0"/>
        <v>19.203814249999997</v>
      </c>
      <c r="J48" s="8">
        <f t="shared" si="1"/>
        <v>19.232183734375408</v>
      </c>
    </row>
    <row r="49" spans="1:10" x14ac:dyDescent="0.35">
      <c r="A49" s="7">
        <v>48</v>
      </c>
      <c r="B49" s="2">
        <v>43536</v>
      </c>
      <c r="C49" s="4">
        <v>18.890647999999999</v>
      </c>
      <c r="D49" s="10">
        <f t="shared" si="2"/>
        <v>19.396465545454546</v>
      </c>
      <c r="E49" s="8">
        <f t="shared" si="3"/>
        <v>19.300935750277567</v>
      </c>
      <c r="F49" s="9">
        <f t="shared" si="4"/>
        <v>19.972460080000005</v>
      </c>
      <c r="G49" s="8">
        <f t="shared" si="6"/>
        <v>19.831873059246981</v>
      </c>
      <c r="H49" s="14">
        <f t="shared" si="5"/>
        <v>-0.53093730896941338</v>
      </c>
      <c r="I49" s="9">
        <f t="shared" si="0"/>
        <v>18.899481249999997</v>
      </c>
      <c r="J49" s="8">
        <f t="shared" si="1"/>
        <v>19.163876587500326</v>
      </c>
    </row>
    <row r="50" spans="1:10" x14ac:dyDescent="0.35">
      <c r="A50" s="7">
        <v>49</v>
      </c>
      <c r="B50" s="2">
        <v>43537</v>
      </c>
      <c r="C50" s="4">
        <v>19.263981000000001</v>
      </c>
      <c r="D50" s="10">
        <f t="shared" si="2"/>
        <v>19.342526272727273</v>
      </c>
      <c r="E50" s="8">
        <f t="shared" si="3"/>
        <v>19.29525040408102</v>
      </c>
      <c r="F50" s="9">
        <f t="shared" si="4"/>
        <v>19.886086840000001</v>
      </c>
      <c r="G50" s="8">
        <f t="shared" si="6"/>
        <v>19.789806980784238</v>
      </c>
      <c r="H50" s="14">
        <f t="shared" si="5"/>
        <v>-0.49455657670321784</v>
      </c>
      <c r="I50" s="9">
        <f t="shared" si="0"/>
        <v>18.850897999999997</v>
      </c>
      <c r="J50" s="8">
        <f t="shared" si="1"/>
        <v>19.183897470000261</v>
      </c>
    </row>
    <row r="51" spans="1:10" x14ac:dyDescent="0.35">
      <c r="A51" s="7">
        <v>50</v>
      </c>
      <c r="B51" s="2">
        <v>43538</v>
      </c>
      <c r="C51" s="4">
        <v>19.330646999999999</v>
      </c>
      <c r="D51" s="10">
        <f t="shared" si="2"/>
        <v>19.192344545454542</v>
      </c>
      <c r="E51" s="8">
        <f t="shared" si="3"/>
        <v>19.300696034222401</v>
      </c>
      <c r="F51" s="9">
        <f t="shared" si="4"/>
        <v>19.813393560000002</v>
      </c>
      <c r="G51" s="8">
        <f t="shared" si="6"/>
        <v>19.755795130355775</v>
      </c>
      <c r="H51" s="14">
        <f t="shared" si="5"/>
        <v>-0.45509909613337385</v>
      </c>
      <c r="I51" s="9">
        <f t="shared" si="0"/>
        <v>18.889231249999998</v>
      </c>
      <c r="J51" s="8">
        <f t="shared" si="1"/>
        <v>19.213247376000211</v>
      </c>
    </row>
    <row r="52" spans="1:10" x14ac:dyDescent="0.35">
      <c r="A52" s="7">
        <v>51</v>
      </c>
      <c r="B52" s="2">
        <v>43539</v>
      </c>
      <c r="C52" s="4">
        <v>18.361982000000001</v>
      </c>
      <c r="D52" s="10">
        <f t="shared" si="2"/>
        <v>18.922950909090908</v>
      </c>
      <c r="E52" s="8">
        <f t="shared" si="3"/>
        <v>19.156278490495879</v>
      </c>
      <c r="F52" s="9">
        <f t="shared" si="4"/>
        <v>19.727847000000004</v>
      </c>
      <c r="G52" s="8">
        <f t="shared" si="6"/>
        <v>19.652549713292384</v>
      </c>
      <c r="H52" s="14">
        <f t="shared" si="5"/>
        <v>-0.49627122279650493</v>
      </c>
      <c r="I52" s="9">
        <f t="shared" si="0"/>
        <v>18.87998125</v>
      </c>
      <c r="J52" s="8">
        <f t="shared" si="1"/>
        <v>19.042994300800171</v>
      </c>
    </row>
    <row r="53" spans="1:10" x14ac:dyDescent="0.35">
      <c r="A53" s="7">
        <v>52</v>
      </c>
      <c r="B53" s="2">
        <v>43542</v>
      </c>
      <c r="C53" s="4">
        <v>17.965982</v>
      </c>
      <c r="D53" s="10">
        <f t="shared" si="2"/>
        <v>18.769617727272728</v>
      </c>
      <c r="E53" s="8">
        <f t="shared" si="3"/>
        <v>18.973155953496512</v>
      </c>
      <c r="F53" s="9">
        <f t="shared" si="4"/>
        <v>19.63102044</v>
      </c>
      <c r="G53" s="8">
        <f t="shared" si="6"/>
        <v>19.52761877156702</v>
      </c>
      <c r="H53" s="14">
        <f t="shared" si="5"/>
        <v>-0.55446281807050823</v>
      </c>
      <c r="I53" s="9">
        <f t="shared" si="0"/>
        <v>18.823731250000002</v>
      </c>
      <c r="J53" s="8">
        <f t="shared" si="1"/>
        <v>18.827591840640139</v>
      </c>
    </row>
    <row r="54" spans="1:10" x14ac:dyDescent="0.35">
      <c r="A54" s="7">
        <v>53</v>
      </c>
      <c r="B54" s="2">
        <v>43543</v>
      </c>
      <c r="C54" s="4">
        <v>17.831316000000001</v>
      </c>
      <c r="D54" s="10">
        <f t="shared" si="2"/>
        <v>18.661193636363635</v>
      </c>
      <c r="E54" s="8">
        <f t="shared" si="3"/>
        <v>18.797488268343201</v>
      </c>
      <c r="F54" s="9">
        <f t="shared" si="4"/>
        <v>19.510033920000001</v>
      </c>
      <c r="G54" s="8">
        <f t="shared" si="6"/>
        <v>19.401966714413906</v>
      </c>
      <c r="H54" s="14">
        <f t="shared" si="5"/>
        <v>-0.60447844607070422</v>
      </c>
      <c r="I54" s="9">
        <f t="shared" si="0"/>
        <v>18.747731375000001</v>
      </c>
      <c r="J54" s="8">
        <f t="shared" si="1"/>
        <v>18.628336672512113</v>
      </c>
    </row>
    <row r="55" spans="1:10" x14ac:dyDescent="0.35">
      <c r="A55" s="7">
        <v>54</v>
      </c>
      <c r="B55" s="2">
        <v>43544</v>
      </c>
      <c r="C55" s="4">
        <v>18.239982000000001</v>
      </c>
      <c r="D55" s="10">
        <f t="shared" si="2"/>
        <v>18.643375454545456</v>
      </c>
      <c r="E55" s="8">
        <f t="shared" si="3"/>
        <v>18.711718073213479</v>
      </c>
      <c r="F55" s="9">
        <f t="shared" si="4"/>
        <v>19.408140680000002</v>
      </c>
      <c r="G55" s="8">
        <f t="shared" si="6"/>
        <v>19.31589377260547</v>
      </c>
      <c r="H55" s="14">
        <f t="shared" si="5"/>
        <v>-0.60417569939199112</v>
      </c>
      <c r="I55" s="9">
        <f t="shared" si="0"/>
        <v>18.659898124999998</v>
      </c>
      <c r="J55" s="8">
        <f t="shared" si="1"/>
        <v>18.550665738009691</v>
      </c>
    </row>
    <row r="56" spans="1:10" x14ac:dyDescent="0.35">
      <c r="A56" s="7">
        <v>55</v>
      </c>
      <c r="B56" s="2">
        <v>43545</v>
      </c>
      <c r="C56" s="4">
        <v>18.267982</v>
      </c>
      <c r="D56" s="10">
        <f t="shared" si="2"/>
        <v>18.629920909090909</v>
      </c>
      <c r="E56" s="8">
        <f t="shared" si="3"/>
        <v>18.643450985026789</v>
      </c>
      <c r="F56" s="9">
        <f t="shared" si="4"/>
        <v>19.317074120000001</v>
      </c>
      <c r="G56" s="8">
        <f t="shared" si="6"/>
        <v>19.238270678338399</v>
      </c>
      <c r="H56" s="14">
        <f t="shared" si="5"/>
        <v>-0.59481969331161011</v>
      </c>
      <c r="I56" s="9">
        <f t="shared" si="0"/>
        <v>18.519064999999998</v>
      </c>
      <c r="J56" s="8">
        <f t="shared" si="1"/>
        <v>18.494128990407756</v>
      </c>
    </row>
    <row r="57" spans="1:10" x14ac:dyDescent="0.35">
      <c r="A57" s="7">
        <v>56</v>
      </c>
      <c r="B57" s="2">
        <v>43546</v>
      </c>
      <c r="C57" s="4">
        <v>17.635316</v>
      </c>
      <c r="D57" s="10">
        <f t="shared" si="2"/>
        <v>18.556830090909088</v>
      </c>
      <c r="E57" s="8">
        <f t="shared" si="3"/>
        <v>18.488353295022669</v>
      </c>
      <c r="F57" s="9">
        <f t="shared" si="4"/>
        <v>19.212434240000004</v>
      </c>
      <c r="G57" s="8">
        <f t="shared" si="6"/>
        <v>19.119533294757776</v>
      </c>
      <c r="H57" s="14">
        <f t="shared" si="5"/>
        <v>-0.63117999973510663</v>
      </c>
      <c r="I57" s="9">
        <f t="shared" si="0"/>
        <v>18.362148499999996</v>
      </c>
      <c r="J57" s="8">
        <f t="shared" si="1"/>
        <v>18.322366392326206</v>
      </c>
    </row>
    <row r="58" spans="1:10" x14ac:dyDescent="0.35">
      <c r="A58" s="7">
        <v>57</v>
      </c>
      <c r="B58" s="2">
        <v>43549</v>
      </c>
      <c r="C58" s="4">
        <v>17.361315999999999</v>
      </c>
      <c r="D58" s="10">
        <f t="shared" si="2"/>
        <v>18.413072636363633</v>
      </c>
      <c r="E58" s="8">
        <f t="shared" si="3"/>
        <v>18.314962941942259</v>
      </c>
      <c r="F58" s="9">
        <f t="shared" si="4"/>
        <v>19.085874360000002</v>
      </c>
      <c r="G58" s="8">
        <f t="shared" si="6"/>
        <v>18.989294976627569</v>
      </c>
      <c r="H58" s="14">
        <f t="shared" si="5"/>
        <v>-0.67433203468531033</v>
      </c>
      <c r="I58" s="9">
        <f t="shared" si="0"/>
        <v>18.124315374999998</v>
      </c>
      <c r="J58" s="8">
        <f t="shared" si="1"/>
        <v>18.130156313860965</v>
      </c>
    </row>
    <row r="59" spans="1:10" x14ac:dyDescent="0.35">
      <c r="A59" s="7">
        <v>58</v>
      </c>
      <c r="B59" s="2">
        <v>43550</v>
      </c>
      <c r="C59" s="4">
        <v>17.851315</v>
      </c>
      <c r="D59" s="10">
        <f t="shared" si="2"/>
        <v>18.272769727272724</v>
      </c>
      <c r="E59" s="8">
        <f t="shared" si="3"/>
        <v>18.243632489335759</v>
      </c>
      <c r="F59" s="9">
        <f t="shared" si="4"/>
        <v>18.984887760000003</v>
      </c>
      <c r="G59" s="8">
        <f t="shared" si="6"/>
        <v>18.905000163544045</v>
      </c>
      <c r="H59" s="14">
        <f t="shared" si="5"/>
        <v>-0.66136767420828591</v>
      </c>
      <c r="I59" s="9">
        <f t="shared" si="0"/>
        <v>17.939398875000002</v>
      </c>
      <c r="J59" s="8">
        <f t="shared" si="1"/>
        <v>18.074388051088771</v>
      </c>
    </row>
    <row r="60" spans="1:10" x14ac:dyDescent="0.35">
      <c r="A60" s="7">
        <v>59</v>
      </c>
      <c r="B60" s="2">
        <v>43551</v>
      </c>
      <c r="C60" s="4">
        <v>18.321981999999998</v>
      </c>
      <c r="D60" s="10">
        <f t="shared" si="2"/>
        <v>18.221072818181813</v>
      </c>
      <c r="E60" s="8">
        <f t="shared" si="3"/>
        <v>18.255686260207181</v>
      </c>
      <c r="F60" s="9">
        <f t="shared" si="4"/>
        <v>18.9109412</v>
      </c>
      <c r="G60" s="8">
        <f t="shared" si="6"/>
        <v>18.861813632911151</v>
      </c>
      <c r="H60" s="14">
        <f t="shared" si="5"/>
        <v>-0.60612737270396977</v>
      </c>
      <c r="I60" s="9">
        <f t="shared" si="0"/>
        <v>17.934398874999999</v>
      </c>
      <c r="J60" s="8">
        <f t="shared" si="1"/>
        <v>18.123906840871019</v>
      </c>
    </row>
    <row r="61" spans="1:10" x14ac:dyDescent="0.35">
      <c r="A61" s="7">
        <v>60</v>
      </c>
      <c r="B61" s="2">
        <v>43552</v>
      </c>
      <c r="C61" s="4">
        <v>18.574648</v>
      </c>
      <c r="D61" s="10">
        <f t="shared" si="2"/>
        <v>18.158406181818179</v>
      </c>
      <c r="E61" s="8">
        <f t="shared" si="3"/>
        <v>18.304757297098384</v>
      </c>
      <c r="F61" s="9">
        <f t="shared" si="4"/>
        <v>18.877314559999999</v>
      </c>
      <c r="G61" s="8">
        <f t="shared" si="6"/>
        <v>18.84054210454736</v>
      </c>
      <c r="H61" s="14">
        <f t="shared" si="5"/>
        <v>-0.53578480744897661</v>
      </c>
      <c r="I61" s="9">
        <f t="shared" si="0"/>
        <v>18.010482124999999</v>
      </c>
      <c r="J61" s="8">
        <f t="shared" si="1"/>
        <v>18.214055072696816</v>
      </c>
    </row>
    <row r="62" spans="1:10" x14ac:dyDescent="0.35">
      <c r="A62" s="7">
        <v>61</v>
      </c>
      <c r="B62" s="2">
        <v>43553</v>
      </c>
      <c r="C62" s="4">
        <v>18.657315000000001</v>
      </c>
      <c r="D62" s="10">
        <f t="shared" si="2"/>
        <v>18.097194181818182</v>
      </c>
      <c r="E62" s="8">
        <f t="shared" si="3"/>
        <v>18.358996943698632</v>
      </c>
      <c r="F62" s="9">
        <f t="shared" si="4"/>
        <v>18.837714600000002</v>
      </c>
      <c r="G62" s="8">
        <f t="shared" si="6"/>
        <v>18.82696972643274</v>
      </c>
      <c r="H62" s="14">
        <f t="shared" si="5"/>
        <v>-0.46797278273410825</v>
      </c>
      <c r="I62" s="9">
        <f t="shared" si="0"/>
        <v>18.113732000000002</v>
      </c>
      <c r="J62" s="8">
        <f t="shared" si="1"/>
        <v>18.302707058157456</v>
      </c>
    </row>
    <row r="63" spans="1:10" x14ac:dyDescent="0.35">
      <c r="A63" s="7">
        <v>62</v>
      </c>
      <c r="B63" s="2">
        <v>43556</v>
      </c>
      <c r="C63" s="4">
        <v>19.278646999999999</v>
      </c>
      <c r="D63" s="10">
        <f t="shared" si="2"/>
        <v>18.180527363636365</v>
      </c>
      <c r="E63" s="8">
        <f t="shared" si="3"/>
        <v>18.500481567744995</v>
      </c>
      <c r="F63" s="9">
        <f t="shared" si="4"/>
        <v>18.812141279999999</v>
      </c>
      <c r="G63" s="8">
        <f t="shared" si="6"/>
        <v>18.860427302252539</v>
      </c>
      <c r="H63" s="14">
        <f t="shared" si="5"/>
        <v>-0.3599457345075443</v>
      </c>
      <c r="I63" s="9">
        <f t="shared" si="0"/>
        <v>18.243565124999996</v>
      </c>
      <c r="J63" s="8">
        <f t="shared" si="1"/>
        <v>18.497895046525965</v>
      </c>
    </row>
    <row r="64" spans="1:10" x14ac:dyDescent="0.35">
      <c r="A64" s="7">
        <v>63</v>
      </c>
      <c r="B64" s="2">
        <v>43557</v>
      </c>
      <c r="C64" s="4">
        <v>19.058648000000002</v>
      </c>
      <c r="D64" s="10">
        <f t="shared" si="2"/>
        <v>18.279860636363637</v>
      </c>
      <c r="E64" s="8">
        <f t="shared" si="3"/>
        <v>18.586353326553457</v>
      </c>
      <c r="F64" s="9">
        <f t="shared" si="4"/>
        <v>18.780194680000001</v>
      </c>
      <c r="G64" s="8">
        <f t="shared" si="6"/>
        <v>18.8751103169005</v>
      </c>
      <c r="H64" s="14">
        <f t="shared" si="5"/>
        <v>-0.28875699034704283</v>
      </c>
      <c r="I64" s="9">
        <f t="shared" si="0"/>
        <v>18.342398374999998</v>
      </c>
      <c r="J64" s="8">
        <f t="shared" si="1"/>
        <v>18.610045637220772</v>
      </c>
    </row>
    <row r="65" spans="1:10" x14ac:dyDescent="0.35">
      <c r="A65" s="7">
        <v>64</v>
      </c>
      <c r="B65" s="2">
        <v>43558</v>
      </c>
      <c r="C65" s="4">
        <v>19.453980999999999</v>
      </c>
      <c r="D65" s="10">
        <f t="shared" si="2"/>
        <v>18.427375636363639</v>
      </c>
      <c r="E65" s="8">
        <f t="shared" si="3"/>
        <v>18.719834507083696</v>
      </c>
      <c r="F65" s="9">
        <f t="shared" si="4"/>
        <v>18.719048079999997</v>
      </c>
      <c r="G65" s="8">
        <f t="shared" si="6"/>
        <v>18.91798962675972</v>
      </c>
      <c r="H65" s="14">
        <f t="shared" si="5"/>
        <v>-0.19815511967602362</v>
      </c>
      <c r="I65" s="9">
        <f t="shared" si="0"/>
        <v>18.5697315</v>
      </c>
      <c r="J65" s="8">
        <f t="shared" si="1"/>
        <v>18.778832709776619</v>
      </c>
    </row>
    <row r="66" spans="1:10" x14ac:dyDescent="0.35">
      <c r="A66" s="7">
        <v>65</v>
      </c>
      <c r="B66" s="2">
        <v>43559</v>
      </c>
      <c r="C66" s="4">
        <v>17.851982</v>
      </c>
      <c r="D66" s="10">
        <f t="shared" si="2"/>
        <v>18.392102909090905</v>
      </c>
      <c r="E66" s="8">
        <f t="shared" si="3"/>
        <v>18.586318736763129</v>
      </c>
      <c r="F66" s="9">
        <f t="shared" si="4"/>
        <v>18.58011488</v>
      </c>
      <c r="G66" s="8">
        <f t="shared" si="6"/>
        <v>18.839026098851594</v>
      </c>
      <c r="H66" s="14">
        <f t="shared" si="5"/>
        <v>-0.252707362088465</v>
      </c>
      <c r="I66" s="9">
        <f t="shared" si="0"/>
        <v>18.63106475</v>
      </c>
      <c r="J66" s="8">
        <f t="shared" si="1"/>
        <v>18.593462567821298</v>
      </c>
    </row>
    <row r="67" spans="1:10" x14ac:dyDescent="0.35">
      <c r="A67" s="7">
        <v>66</v>
      </c>
      <c r="B67" s="2">
        <v>43560</v>
      </c>
      <c r="C67" s="4">
        <v>18.330648</v>
      </c>
      <c r="D67" s="10">
        <f t="shared" si="2"/>
        <v>18.397799818181817</v>
      </c>
      <c r="E67" s="8">
        <f t="shared" si="3"/>
        <v>18.546984777261109</v>
      </c>
      <c r="F67" s="9">
        <f t="shared" si="4"/>
        <v>18.527234919999998</v>
      </c>
      <c r="G67" s="8">
        <f t="shared" si="6"/>
        <v>18.801368461899624</v>
      </c>
      <c r="H67" s="14">
        <f t="shared" si="5"/>
        <v>-0.25438368463851546</v>
      </c>
      <c r="I67" s="9">
        <f t="shared" si="0"/>
        <v>18.690981375</v>
      </c>
      <c r="J67" s="8">
        <f t="shared" si="1"/>
        <v>18.540899654257039</v>
      </c>
    </row>
    <row r="68" spans="1:10" x14ac:dyDescent="0.35">
      <c r="A68" s="7">
        <v>67</v>
      </c>
      <c r="B68" s="2">
        <v>43563</v>
      </c>
      <c r="C68" s="4">
        <v>18.213315000000001</v>
      </c>
      <c r="D68" s="10">
        <f t="shared" si="2"/>
        <v>18.450345181818179</v>
      </c>
      <c r="E68" s="8">
        <f t="shared" si="3"/>
        <v>18.495650965374786</v>
      </c>
      <c r="F68" s="9">
        <f t="shared" si="4"/>
        <v>18.494808280000001</v>
      </c>
      <c r="G68" s="8">
        <f t="shared" si="6"/>
        <v>18.757808946203358</v>
      </c>
      <c r="H68" s="14">
        <f t="shared" si="5"/>
        <v>-0.26215798082857233</v>
      </c>
      <c r="I68" s="9">
        <f t="shared" si="0"/>
        <v>18.677398</v>
      </c>
      <c r="J68" s="8">
        <f t="shared" si="1"/>
        <v>18.47538272340563</v>
      </c>
    </row>
    <row r="69" spans="1:10" x14ac:dyDescent="0.35">
      <c r="A69" s="7">
        <v>68</v>
      </c>
      <c r="B69" s="2">
        <v>43564</v>
      </c>
      <c r="C69" s="4">
        <v>18.153981999999999</v>
      </c>
      <c r="D69" s="10">
        <f t="shared" si="2"/>
        <v>18.522405727272726</v>
      </c>
      <c r="E69" s="8">
        <f t="shared" si="3"/>
        <v>18.44308650916328</v>
      </c>
      <c r="F69" s="9">
        <f t="shared" si="4"/>
        <v>18.483528280000002</v>
      </c>
      <c r="G69" s="8">
        <f t="shared" si="6"/>
        <v>18.713081024262369</v>
      </c>
      <c r="H69" s="14">
        <f t="shared" si="5"/>
        <v>-0.26999451509908923</v>
      </c>
      <c r="I69" s="9">
        <f t="shared" si="0"/>
        <v>18.624814749999999</v>
      </c>
      <c r="J69" s="8">
        <f t="shared" si="1"/>
        <v>18.411102578724506</v>
      </c>
    </row>
    <row r="70" spans="1:10" x14ac:dyDescent="0.35">
      <c r="A70" s="7">
        <v>69</v>
      </c>
      <c r="B70" s="2">
        <v>43565</v>
      </c>
      <c r="C70" s="4">
        <v>18.403981999999999</v>
      </c>
      <c r="D70" s="10">
        <f t="shared" si="2"/>
        <v>18.572648181818181</v>
      </c>
      <c r="E70" s="8">
        <f t="shared" si="3"/>
        <v>18.437070430830467</v>
      </c>
      <c r="F70" s="9">
        <f t="shared" si="4"/>
        <v>18.483048279999998</v>
      </c>
      <c r="G70" s="8">
        <f t="shared" si="6"/>
        <v>18.690184800242932</v>
      </c>
      <c r="H70" s="14">
        <f t="shared" si="5"/>
        <v>-0.25311436941246512</v>
      </c>
      <c r="I70" s="9">
        <f t="shared" si="0"/>
        <v>18.593148124999999</v>
      </c>
      <c r="J70" s="8">
        <f t="shared" si="1"/>
        <v>18.409678462979606</v>
      </c>
    </row>
    <row r="71" spans="1:10" x14ac:dyDescent="0.35">
      <c r="A71" s="7">
        <v>70</v>
      </c>
      <c r="B71" s="2">
        <v>43566</v>
      </c>
      <c r="C71" s="4">
        <v>17.894649000000001</v>
      </c>
      <c r="D71" s="10">
        <f t="shared" si="2"/>
        <v>18.533799727272729</v>
      </c>
      <c r="E71" s="8">
        <f t="shared" si="3"/>
        <v>18.353620979933474</v>
      </c>
      <c r="F71" s="9">
        <f t="shared" si="4"/>
        <v>18.46126164</v>
      </c>
      <c r="G71" s="8">
        <f t="shared" si="6"/>
        <v>18.63125622244716</v>
      </c>
      <c r="H71" s="14">
        <f t="shared" si="5"/>
        <v>-0.27763524251368565</v>
      </c>
      <c r="I71" s="9">
        <f t="shared" si="0"/>
        <v>18.420148375000004</v>
      </c>
      <c r="J71" s="8">
        <f t="shared" si="1"/>
        <v>18.306672570383686</v>
      </c>
    </row>
    <row r="72" spans="1:10" x14ac:dyDescent="0.35">
      <c r="A72" s="7">
        <v>71</v>
      </c>
      <c r="B72" s="2">
        <v>43567</v>
      </c>
      <c r="C72" s="4">
        <v>17.846648999999999</v>
      </c>
      <c r="D72" s="10">
        <f t="shared" si="2"/>
        <v>18.467618000000002</v>
      </c>
      <c r="E72" s="8">
        <f t="shared" si="3"/>
        <v>18.275625290712938</v>
      </c>
      <c r="F72" s="9">
        <f t="shared" si="4"/>
        <v>18.417421679999997</v>
      </c>
      <c r="G72" s="8">
        <f t="shared" si="6"/>
        <v>18.573137168932558</v>
      </c>
      <c r="H72" s="14">
        <f t="shared" si="5"/>
        <v>-0.29751187821961977</v>
      </c>
      <c r="I72" s="9">
        <f t="shared" si="0"/>
        <v>18.268648500000005</v>
      </c>
      <c r="J72" s="8">
        <f t="shared" si="1"/>
        <v>18.214667856306949</v>
      </c>
    </row>
    <row r="73" spans="1:10" x14ac:dyDescent="0.35">
      <c r="A73" s="7">
        <v>72</v>
      </c>
      <c r="B73" s="2">
        <v>43570</v>
      </c>
      <c r="C73" s="4">
        <v>17.758648999999998</v>
      </c>
      <c r="D73" s="10">
        <f t="shared" si="2"/>
        <v>18.385921090909093</v>
      </c>
      <c r="E73" s="8">
        <f t="shared" si="3"/>
        <v>18.196090476757103</v>
      </c>
      <c r="F73" s="9">
        <f t="shared" si="4"/>
        <v>18.351981759999997</v>
      </c>
      <c r="G73" s="8">
        <f t="shared" si="6"/>
        <v>18.512804711974592</v>
      </c>
      <c r="H73" s="14">
        <f t="shared" si="5"/>
        <v>-0.3167142352174892</v>
      </c>
      <c r="I73" s="9">
        <f t="shared" si="0"/>
        <v>18.056732</v>
      </c>
      <c r="J73" s="8">
        <f t="shared" si="1"/>
        <v>18.123464085045558</v>
      </c>
    </row>
    <row r="74" spans="1:10" x14ac:dyDescent="0.35">
      <c r="A74" s="7">
        <v>73</v>
      </c>
      <c r="B74" s="2">
        <v>43571</v>
      </c>
      <c r="C74" s="4">
        <v>18.223981999999999</v>
      </c>
      <c r="D74" s="10">
        <f t="shared" si="2"/>
        <v>18.290042454545457</v>
      </c>
      <c r="E74" s="8">
        <f t="shared" si="3"/>
        <v>18.200381480332933</v>
      </c>
      <c r="F74" s="9">
        <f t="shared" si="4"/>
        <v>18.325315119999999</v>
      </c>
      <c r="G74" s="8">
        <f t="shared" si="6"/>
        <v>18.491410437013514</v>
      </c>
      <c r="H74" s="14">
        <f t="shared" si="5"/>
        <v>-0.29102895668058082</v>
      </c>
      <c r="I74" s="9">
        <f t="shared" ref="I74:I137" si="7">AVERAGE(C67:C74)</f>
        <v>18.103232000000002</v>
      </c>
      <c r="J74" s="8">
        <f t="shared" si="1"/>
        <v>18.143567668036447</v>
      </c>
    </row>
    <row r="75" spans="1:10" x14ac:dyDescent="0.35">
      <c r="A75" s="7">
        <v>74</v>
      </c>
      <c r="B75" s="2">
        <v>43572</v>
      </c>
      <c r="C75" s="4">
        <v>18.081982</v>
      </c>
      <c r="D75" s="10">
        <f t="shared" si="2"/>
        <v>18.20125463636364</v>
      </c>
      <c r="E75" s="8">
        <f t="shared" si="3"/>
        <v>18.182166175666328</v>
      </c>
      <c r="F75" s="9">
        <f t="shared" si="4"/>
        <v>18.278035159999998</v>
      </c>
      <c r="G75" s="8">
        <f t="shared" si="6"/>
        <v>18.461082404642141</v>
      </c>
      <c r="H75" s="14">
        <f t="shared" si="5"/>
        <v>-0.27891622897581314</v>
      </c>
      <c r="I75" s="9">
        <f t="shared" si="7"/>
        <v>18.072148750000004</v>
      </c>
      <c r="J75" s="8">
        <f t="shared" si="1"/>
        <v>18.131250534429157</v>
      </c>
    </row>
    <row r="76" spans="1:10" x14ac:dyDescent="0.35">
      <c r="A76" s="7">
        <v>75</v>
      </c>
      <c r="B76" s="2">
        <v>43573</v>
      </c>
      <c r="C76" s="4">
        <v>18.217314999999999</v>
      </c>
      <c r="D76" s="10">
        <f t="shared" si="2"/>
        <v>18.088830454545459</v>
      </c>
      <c r="E76" s="8">
        <f t="shared" si="3"/>
        <v>18.187573687102276</v>
      </c>
      <c r="F76" s="9">
        <f t="shared" si="4"/>
        <v>18.233501879999999</v>
      </c>
      <c r="G76" s="8">
        <f t="shared" si="6"/>
        <v>18.443025559853833</v>
      </c>
      <c r="H76" s="14">
        <f t="shared" si="5"/>
        <v>-0.25545187275155712</v>
      </c>
      <c r="I76" s="9">
        <f t="shared" si="7"/>
        <v>18.072648749999999</v>
      </c>
      <c r="J76" s="8">
        <f t="shared" ref="J76:J139" si="8">+C76*$M$3+J75*(1-$M$3)</f>
        <v>18.148463427543327</v>
      </c>
    </row>
    <row r="77" spans="1:10" x14ac:dyDescent="0.35">
      <c r="A77" s="7">
        <v>76</v>
      </c>
      <c r="B77" s="2">
        <v>43577</v>
      </c>
      <c r="C77" s="4">
        <v>17.516649000000001</v>
      </c>
      <c r="D77" s="10">
        <f t="shared" ref="D77:D140" si="9">+AVERAGE(C67:C77)</f>
        <v>18.058345636363637</v>
      </c>
      <c r="E77" s="8">
        <f t="shared" si="3"/>
        <v>18.084354504471158</v>
      </c>
      <c r="F77" s="9">
        <f t="shared" si="4"/>
        <v>18.199688559999998</v>
      </c>
      <c r="G77" s="8">
        <f t="shared" si="6"/>
        <v>18.374405073938735</v>
      </c>
      <c r="H77" s="14">
        <f t="shared" si="5"/>
        <v>-0.2900505694675779</v>
      </c>
      <c r="I77" s="9">
        <f t="shared" si="7"/>
        <v>17.992982125000001</v>
      </c>
      <c r="J77" s="8">
        <f t="shared" si="8"/>
        <v>18.022100542034661</v>
      </c>
    </row>
    <row r="78" spans="1:10" x14ac:dyDescent="0.35">
      <c r="A78" s="7">
        <v>77</v>
      </c>
      <c r="B78" s="2">
        <v>43578</v>
      </c>
      <c r="C78" s="4">
        <v>17.593316000000002</v>
      </c>
      <c r="D78" s="10">
        <f t="shared" si="9"/>
        <v>17.991315454545454</v>
      </c>
      <c r="E78" s="8">
        <f t="shared" si="3"/>
        <v>18.008810119167904</v>
      </c>
      <c r="F78" s="9">
        <f t="shared" si="4"/>
        <v>18.184781919999999</v>
      </c>
      <c r="G78" s="8">
        <f t="shared" si="6"/>
        <v>18.316546624017349</v>
      </c>
      <c r="H78" s="14">
        <f t="shared" si="5"/>
        <v>-0.30773650484944426</v>
      </c>
      <c r="I78" s="9">
        <f t="shared" si="7"/>
        <v>17.891648875000001</v>
      </c>
      <c r="J78" s="8">
        <f t="shared" si="8"/>
        <v>17.936343633627729</v>
      </c>
    </row>
    <row r="79" spans="1:10" x14ac:dyDescent="0.35">
      <c r="A79" s="7">
        <v>78</v>
      </c>
      <c r="B79" s="2">
        <v>43579</v>
      </c>
      <c r="C79" s="4">
        <v>17.243983</v>
      </c>
      <c r="D79" s="10">
        <f t="shared" si="9"/>
        <v>17.903194363636363</v>
      </c>
      <c r="E79" s="8">
        <f t="shared" ref="E79:E142" si="10">+C79*$M$1+E78*(1-$M$1)</f>
        <v>17.891144408526689</v>
      </c>
      <c r="F79" s="9">
        <f t="shared" si="4"/>
        <v>18.161288599999999</v>
      </c>
      <c r="G79" s="8">
        <f t="shared" si="6"/>
        <v>18.23709746668273</v>
      </c>
      <c r="H79" s="14">
        <f t="shared" si="5"/>
        <v>-0.34595305815604149</v>
      </c>
      <c r="I79" s="9">
        <f t="shared" si="7"/>
        <v>17.810315625000001</v>
      </c>
      <c r="J79" s="8">
        <f t="shared" si="8"/>
        <v>17.797871506902183</v>
      </c>
    </row>
    <row r="80" spans="1:10" x14ac:dyDescent="0.35">
      <c r="A80" s="7">
        <v>79</v>
      </c>
      <c r="B80" s="2">
        <v>43580</v>
      </c>
      <c r="C80" s="4">
        <v>16.508649999999999</v>
      </c>
      <c r="D80" s="10">
        <f t="shared" si="9"/>
        <v>17.753618727272727</v>
      </c>
      <c r="E80" s="8">
        <f t="shared" si="10"/>
        <v>17.678452961061044</v>
      </c>
      <c r="F80" s="9">
        <f t="shared" si="4"/>
        <v>18.092035319999994</v>
      </c>
      <c r="G80" s="8">
        <f t="shared" si="6"/>
        <v>18.109064321002528</v>
      </c>
      <c r="H80" s="14">
        <f t="shared" si="5"/>
        <v>-0.43061135994148358</v>
      </c>
      <c r="I80" s="9">
        <f t="shared" si="7"/>
        <v>17.643065749999998</v>
      </c>
      <c r="J80" s="8">
        <f t="shared" si="8"/>
        <v>17.540027205521746</v>
      </c>
    </row>
    <row r="81" spans="1:10" x14ac:dyDescent="0.35">
      <c r="A81" s="7">
        <v>80</v>
      </c>
      <c r="B81" s="2">
        <v>43581</v>
      </c>
      <c r="C81" s="4">
        <v>15.675984</v>
      </c>
      <c r="D81" s="10">
        <f t="shared" si="9"/>
        <v>17.505618909090909</v>
      </c>
      <c r="E81" s="8">
        <f t="shared" si="10"/>
        <v>17.370380813205497</v>
      </c>
      <c r="F81" s="9">
        <f t="shared" si="4"/>
        <v>17.988355399999996</v>
      </c>
      <c r="G81" s="8">
        <f t="shared" si="6"/>
        <v>17.928836149076414</v>
      </c>
      <c r="H81" s="14">
        <f t="shared" si="5"/>
        <v>-0.55845533587091722</v>
      </c>
      <c r="I81" s="9">
        <f t="shared" si="7"/>
        <v>17.382732625000003</v>
      </c>
      <c r="J81" s="8">
        <f t="shared" si="8"/>
        <v>17.167218564417396</v>
      </c>
    </row>
    <row r="82" spans="1:10" x14ac:dyDescent="0.35">
      <c r="A82" s="7">
        <v>81</v>
      </c>
      <c r="B82" s="2">
        <v>43584</v>
      </c>
      <c r="C82" s="4">
        <v>16.097984</v>
      </c>
      <c r="D82" s="10">
        <f t="shared" si="9"/>
        <v>17.342285727272728</v>
      </c>
      <c r="E82" s="8">
        <f t="shared" si="10"/>
        <v>17.174627457327727</v>
      </c>
      <c r="F82" s="9">
        <f t="shared" si="4"/>
        <v>17.926862119999996</v>
      </c>
      <c r="G82" s="8">
        <f t="shared" si="6"/>
        <v>17.793217471367051</v>
      </c>
      <c r="H82" s="14">
        <f t="shared" si="5"/>
        <v>-0.61859001403932368</v>
      </c>
      <c r="I82" s="9">
        <f t="shared" si="7"/>
        <v>17.116982875000001</v>
      </c>
      <c r="J82" s="8">
        <f t="shared" si="8"/>
        <v>16.953371651533917</v>
      </c>
    </row>
    <row r="83" spans="1:10" x14ac:dyDescent="0.35">
      <c r="A83" s="7">
        <v>82</v>
      </c>
      <c r="B83" s="2">
        <v>43585</v>
      </c>
      <c r="C83" s="4">
        <v>15.912651</v>
      </c>
      <c r="D83" s="10">
        <f t="shared" si="9"/>
        <v>17.166467727272728</v>
      </c>
      <c r="E83" s="8">
        <f t="shared" si="10"/>
        <v>16.980477233123462</v>
      </c>
      <c r="F83" s="9">
        <f t="shared" si="4"/>
        <v>17.868915519999995</v>
      </c>
      <c r="G83" s="8">
        <f t="shared" si="6"/>
        <v>17.653916251265787</v>
      </c>
      <c r="H83" s="14">
        <f t="shared" si="5"/>
        <v>-0.6734390181423251</v>
      </c>
      <c r="I83" s="9">
        <f t="shared" si="7"/>
        <v>16.845816500000002</v>
      </c>
      <c r="J83" s="8">
        <f t="shared" si="8"/>
        <v>16.745227521227136</v>
      </c>
    </row>
    <row r="84" spans="1:10" x14ac:dyDescent="0.35">
      <c r="A84" s="7">
        <v>83</v>
      </c>
      <c r="B84" s="2">
        <v>43586</v>
      </c>
      <c r="C84" s="4">
        <v>15.600650999999999</v>
      </c>
      <c r="D84" s="10">
        <f t="shared" si="9"/>
        <v>16.970286090909095</v>
      </c>
      <c r="E84" s="8">
        <f t="shared" si="10"/>
        <v>16.768196274181392</v>
      </c>
      <c r="F84" s="9">
        <f t="shared" si="4"/>
        <v>17.778888959999996</v>
      </c>
      <c r="G84" s="8">
        <f t="shared" si="6"/>
        <v>17.501822528949802</v>
      </c>
      <c r="H84" s="14">
        <f t="shared" si="5"/>
        <v>-0.73362625476841004</v>
      </c>
      <c r="I84" s="9">
        <f t="shared" si="7"/>
        <v>16.5187335</v>
      </c>
      <c r="J84" s="8">
        <f t="shared" si="8"/>
        <v>16.51631221698171</v>
      </c>
    </row>
    <row r="85" spans="1:10" x14ac:dyDescent="0.35">
      <c r="A85" s="7">
        <v>84</v>
      </c>
      <c r="B85" s="2">
        <v>43587</v>
      </c>
      <c r="C85" s="4">
        <v>16.273316999999999</v>
      </c>
      <c r="D85" s="10">
        <f t="shared" si="9"/>
        <v>16.792952909090911</v>
      </c>
      <c r="E85" s="8">
        <f t="shared" si="10"/>
        <v>16.692061001230407</v>
      </c>
      <c r="F85" s="9">
        <f t="shared" si="4"/>
        <v>17.696942359999998</v>
      </c>
      <c r="G85" s="8">
        <f t="shared" si="6"/>
        <v>17.410822119397963</v>
      </c>
      <c r="H85" s="14">
        <f t="shared" si="5"/>
        <v>-0.71876111816755639</v>
      </c>
      <c r="I85" s="9">
        <f t="shared" si="7"/>
        <v>16.363316999999999</v>
      </c>
      <c r="J85" s="8">
        <f t="shared" si="8"/>
        <v>16.467713173585366</v>
      </c>
    </row>
    <row r="86" spans="1:10" x14ac:dyDescent="0.35">
      <c r="A86" s="7">
        <v>85</v>
      </c>
      <c r="B86" s="2">
        <v>43588</v>
      </c>
      <c r="C86" s="4">
        <v>17.001982999999999</v>
      </c>
      <c r="D86" s="10">
        <f t="shared" si="9"/>
        <v>16.694771181818183</v>
      </c>
      <c r="E86" s="8">
        <f t="shared" si="10"/>
        <v>16.739741308733421</v>
      </c>
      <c r="F86" s="9">
        <f t="shared" si="4"/>
        <v>17.634035759999996</v>
      </c>
      <c r="G86" s="8">
        <f t="shared" si="6"/>
        <v>17.3805377401833</v>
      </c>
      <c r="H86" s="14">
        <f t="shared" si="5"/>
        <v>-0.64079643144987841</v>
      </c>
      <c r="I86" s="9">
        <f t="shared" si="7"/>
        <v>16.289400375</v>
      </c>
      <c r="J86" s="8">
        <f t="shared" si="8"/>
        <v>16.574567138868293</v>
      </c>
    </row>
    <row r="87" spans="1:10" x14ac:dyDescent="0.35">
      <c r="A87" s="7">
        <v>86</v>
      </c>
      <c r="B87" s="2">
        <v>43591</v>
      </c>
      <c r="C87" s="4">
        <v>17.022649999999999</v>
      </c>
      <c r="D87" s="10">
        <f t="shared" si="9"/>
        <v>16.586165272727271</v>
      </c>
      <c r="E87" s="8">
        <f t="shared" si="10"/>
        <v>16.783265722774434</v>
      </c>
      <c r="F87" s="9">
        <f t="shared" si="4"/>
        <v>17.56864916</v>
      </c>
      <c r="G87" s="8">
        <f t="shared" si="6"/>
        <v>17.354027537206761</v>
      </c>
      <c r="H87" s="14">
        <f t="shared" si="5"/>
        <v>-0.57076181443232699</v>
      </c>
      <c r="I87" s="9">
        <f t="shared" si="7"/>
        <v>16.261733749999998</v>
      </c>
      <c r="J87" s="8">
        <f t="shared" si="8"/>
        <v>16.664183711094637</v>
      </c>
    </row>
    <row r="88" spans="1:10" x14ac:dyDescent="0.35">
      <c r="A88" s="7">
        <v>87</v>
      </c>
      <c r="B88" s="2">
        <v>43592</v>
      </c>
      <c r="C88" s="4">
        <v>16.470649999999999</v>
      </c>
      <c r="D88" s="10">
        <f t="shared" si="9"/>
        <v>16.491074454545455</v>
      </c>
      <c r="E88" s="8">
        <f t="shared" si="10"/>
        <v>16.735170996193752</v>
      </c>
      <c r="F88" s="9">
        <f t="shared" si="4"/>
        <v>17.456329279999999</v>
      </c>
      <c r="G88" s="8">
        <f t="shared" si="6"/>
        <v>17.288592164080335</v>
      </c>
      <c r="H88" s="14">
        <f t="shared" si="5"/>
        <v>-0.55342116788658302</v>
      </c>
      <c r="I88" s="9">
        <f t="shared" si="7"/>
        <v>16.25698375</v>
      </c>
      <c r="J88" s="8">
        <f t="shared" si="8"/>
        <v>16.625476968875709</v>
      </c>
    </row>
    <row r="89" spans="1:10" x14ac:dyDescent="0.35">
      <c r="A89" s="7">
        <v>88</v>
      </c>
      <c r="B89" s="2">
        <v>43593</v>
      </c>
      <c r="C89" s="4">
        <v>16.322649999999999</v>
      </c>
      <c r="D89" s="10">
        <f t="shared" si="9"/>
        <v>16.375559363636366</v>
      </c>
      <c r="E89" s="8">
        <f t="shared" si="10"/>
        <v>16.671706227548558</v>
      </c>
      <c r="F89" s="9">
        <f t="shared" si="4"/>
        <v>17.346889359999999</v>
      </c>
      <c r="G89" s="8">
        <f t="shared" si="6"/>
        <v>17.217040892666976</v>
      </c>
      <c r="H89" s="14">
        <f t="shared" si="5"/>
        <v>-0.54533466511841766</v>
      </c>
      <c r="I89" s="9">
        <f t="shared" si="7"/>
        <v>16.337817000000001</v>
      </c>
      <c r="J89" s="8">
        <f t="shared" si="8"/>
        <v>16.564911575100567</v>
      </c>
    </row>
    <row r="90" spans="1:10" x14ac:dyDescent="0.35">
      <c r="A90" s="7">
        <v>89</v>
      </c>
      <c r="B90" s="2">
        <v>43594</v>
      </c>
      <c r="C90" s="4">
        <v>16.131983999999999</v>
      </c>
      <c r="D90" s="10">
        <f t="shared" si="9"/>
        <v>16.274468545454543</v>
      </c>
      <c r="E90" s="8">
        <f t="shared" si="10"/>
        <v>16.588672038694934</v>
      </c>
      <c r="F90" s="9">
        <f t="shared" si="4"/>
        <v>17.214009479999998</v>
      </c>
      <c r="G90" s="8">
        <f t="shared" si="6"/>
        <v>17.136666308024978</v>
      </c>
      <c r="H90" s="14">
        <f t="shared" si="5"/>
        <v>-0.54799426933004369</v>
      </c>
      <c r="I90" s="9">
        <f t="shared" si="7"/>
        <v>16.342067</v>
      </c>
      <c r="J90" s="8">
        <f t="shared" si="8"/>
        <v>16.478326060080455</v>
      </c>
    </row>
    <row r="91" spans="1:10" x14ac:dyDescent="0.35">
      <c r="A91" s="7">
        <v>90</v>
      </c>
      <c r="B91" s="2">
        <v>43595</v>
      </c>
      <c r="C91" s="4">
        <v>15.967984</v>
      </c>
      <c r="D91" s="10">
        <f t="shared" si="9"/>
        <v>16.22531709090909</v>
      </c>
      <c r="E91" s="8">
        <f t="shared" si="10"/>
        <v>16.493181571203408</v>
      </c>
      <c r="F91" s="9">
        <f t="shared" ref="F91:F154" si="11">AVERAGE(C67:C91)</f>
        <v>17.138649559999998</v>
      </c>
      <c r="G91" s="8">
        <f t="shared" si="6"/>
        <v>17.050097248171276</v>
      </c>
      <c r="H91" s="14">
        <f t="shared" si="5"/>
        <v>-0.55691567696786848</v>
      </c>
      <c r="I91" s="9">
        <f t="shared" si="7"/>
        <v>16.348983624999999</v>
      </c>
      <c r="J91" s="8">
        <f t="shared" si="8"/>
        <v>16.376257648064367</v>
      </c>
    </row>
    <row r="92" spans="1:10" x14ac:dyDescent="0.35">
      <c r="A92" s="7">
        <v>91</v>
      </c>
      <c r="B92" s="2">
        <v>43598</v>
      </c>
      <c r="C92" s="4">
        <v>15.133984999999999</v>
      </c>
      <c r="D92" s="10">
        <f t="shared" si="9"/>
        <v>16.176044454545455</v>
      </c>
      <c r="E92" s="8">
        <f t="shared" si="10"/>
        <v>16.284074406402883</v>
      </c>
      <c r="F92" s="9">
        <f t="shared" si="11"/>
        <v>17.01078304</v>
      </c>
      <c r="G92" s="8">
        <f t="shared" si="6"/>
        <v>16.908163007565996</v>
      </c>
      <c r="H92" s="14">
        <f t="shared" ref="H92:H155" si="12">+E92-G92</f>
        <v>-0.6240886011631126</v>
      </c>
      <c r="I92" s="9">
        <f t="shared" si="7"/>
        <v>16.290650374999998</v>
      </c>
      <c r="J92" s="8">
        <f t="shared" si="8"/>
        <v>16.127803118451496</v>
      </c>
    </row>
    <row r="93" spans="1:10" x14ac:dyDescent="0.35">
      <c r="A93" s="7">
        <v>92</v>
      </c>
      <c r="B93" s="2">
        <v>43599</v>
      </c>
      <c r="C93" s="4">
        <v>15.487318</v>
      </c>
      <c r="D93" s="10">
        <f t="shared" si="9"/>
        <v>16.120529363636361</v>
      </c>
      <c r="E93" s="8">
        <f t="shared" si="10"/>
        <v>16.161496497725516</v>
      </c>
      <c r="F93" s="9">
        <f t="shared" si="11"/>
        <v>16.901743159999999</v>
      </c>
      <c r="G93" s="8">
        <f t="shared" ref="G93:G156" si="13">+C93*$M$2+G92*(1-$M$2)</f>
        <v>16.802915229227771</v>
      </c>
      <c r="H93" s="14">
        <f t="shared" si="12"/>
        <v>-0.64141873150225592</v>
      </c>
      <c r="I93" s="9">
        <f t="shared" si="7"/>
        <v>16.192400499999998</v>
      </c>
      <c r="J93" s="8">
        <f t="shared" si="8"/>
        <v>15.999706094761198</v>
      </c>
    </row>
    <row r="94" spans="1:10" x14ac:dyDescent="0.35">
      <c r="A94" s="7">
        <v>93</v>
      </c>
      <c r="B94" s="2">
        <v>43600</v>
      </c>
      <c r="C94" s="4">
        <v>15.463317999999999</v>
      </c>
      <c r="D94" s="10">
        <f t="shared" si="9"/>
        <v>16.079680909090907</v>
      </c>
      <c r="E94" s="8">
        <f t="shared" si="10"/>
        <v>16.054084421152361</v>
      </c>
      <c r="F94" s="9">
        <f t="shared" si="11"/>
        <v>16.794116600000002</v>
      </c>
      <c r="G94" s="8">
        <f t="shared" si="13"/>
        <v>16.703685804840529</v>
      </c>
      <c r="H94" s="14">
        <f t="shared" si="12"/>
        <v>-0.649601383688168</v>
      </c>
      <c r="I94" s="9">
        <f t="shared" si="7"/>
        <v>16.000067375</v>
      </c>
      <c r="J94" s="8">
        <f t="shared" si="8"/>
        <v>15.892428475808959</v>
      </c>
    </row>
    <row r="95" spans="1:10" x14ac:dyDescent="0.35">
      <c r="A95" s="7">
        <v>94</v>
      </c>
      <c r="B95" s="2">
        <v>43601</v>
      </c>
      <c r="C95" s="4">
        <v>15.221985</v>
      </c>
      <c r="D95" s="10">
        <f t="shared" si="9"/>
        <v>16.045256727272722</v>
      </c>
      <c r="E95" s="8">
        <f t="shared" si="10"/>
        <v>15.926069125590459</v>
      </c>
      <c r="F95" s="9">
        <f t="shared" si="11"/>
        <v>16.666836720000003</v>
      </c>
      <c r="G95" s="8">
        <f t="shared" si="13"/>
        <v>16.593930189667155</v>
      </c>
      <c r="H95" s="14">
        <f t="shared" si="12"/>
        <v>-0.66786106407669621</v>
      </c>
      <c r="I95" s="9">
        <f t="shared" si="7"/>
        <v>15.774984250000001</v>
      </c>
      <c r="J95" s="8">
        <f t="shared" si="8"/>
        <v>15.758339780647168</v>
      </c>
    </row>
    <row r="96" spans="1:10" x14ac:dyDescent="0.35">
      <c r="A96" s="7">
        <v>95</v>
      </c>
      <c r="B96" s="2">
        <v>43602</v>
      </c>
      <c r="C96" s="4">
        <v>14.068652999999999</v>
      </c>
      <c r="D96" s="10">
        <f t="shared" si="9"/>
        <v>15.844832727272724</v>
      </c>
      <c r="E96" s="8">
        <f t="shared" si="10"/>
        <v>15.640312798576542</v>
      </c>
      <c r="F96" s="9">
        <f t="shared" si="11"/>
        <v>16.513796880000001</v>
      </c>
      <c r="G96" s="8">
        <f t="shared" si="13"/>
        <v>16.406872620062181</v>
      </c>
      <c r="H96" s="14">
        <f t="shared" si="12"/>
        <v>-0.7665598214856395</v>
      </c>
      <c r="I96" s="9">
        <f t="shared" si="7"/>
        <v>15.474734625</v>
      </c>
      <c r="J96" s="8">
        <f t="shared" si="8"/>
        <v>15.420402424517734</v>
      </c>
    </row>
    <row r="97" spans="1:10" x14ac:dyDescent="0.35">
      <c r="A97" s="7">
        <v>96</v>
      </c>
      <c r="B97" s="2">
        <v>43605</v>
      </c>
      <c r="C97" s="4">
        <v>13.690652999999999</v>
      </c>
      <c r="D97" s="10">
        <f t="shared" si="9"/>
        <v>15.543802727272727</v>
      </c>
      <c r="E97" s="8">
        <f t="shared" si="10"/>
        <v>15.340365137257074</v>
      </c>
      <c r="F97" s="9">
        <f t="shared" si="11"/>
        <v>16.347557039999998</v>
      </c>
      <c r="G97" s="8">
        <f t="shared" si="13"/>
        <v>16.205671166724244</v>
      </c>
      <c r="H97" s="14">
        <f t="shared" si="12"/>
        <v>-0.86530602946717039</v>
      </c>
      <c r="I97" s="9">
        <f t="shared" si="7"/>
        <v>15.145735</v>
      </c>
      <c r="J97" s="8">
        <f t="shared" si="8"/>
        <v>15.074452539614187</v>
      </c>
    </row>
    <row r="98" spans="1:10" x14ac:dyDescent="0.35">
      <c r="A98" s="7">
        <v>97</v>
      </c>
      <c r="B98" s="2">
        <v>43606</v>
      </c>
      <c r="C98" s="4">
        <v>13.671986</v>
      </c>
      <c r="D98" s="10">
        <f t="shared" si="9"/>
        <v>15.239196909090909</v>
      </c>
      <c r="E98" s="8">
        <f t="shared" si="10"/>
        <v>15.083691423832907</v>
      </c>
      <c r="F98" s="9">
        <f t="shared" si="11"/>
        <v>16.184090520000002</v>
      </c>
      <c r="G98" s="8">
        <f t="shared" si="13"/>
        <v>16.017990784003931</v>
      </c>
      <c r="H98" s="14">
        <f t="shared" si="12"/>
        <v>-0.93429936017102477</v>
      </c>
      <c r="I98" s="9">
        <f t="shared" si="7"/>
        <v>14.83823525</v>
      </c>
      <c r="J98" s="8">
        <f t="shared" si="8"/>
        <v>14.79395923169135</v>
      </c>
    </row>
    <row r="99" spans="1:10" x14ac:dyDescent="0.35">
      <c r="A99" s="7">
        <v>98</v>
      </c>
      <c r="B99" s="2">
        <v>43607</v>
      </c>
      <c r="C99" s="4">
        <v>12.848654</v>
      </c>
      <c r="D99" s="10">
        <f t="shared" si="9"/>
        <v>14.909924545454546</v>
      </c>
      <c r="E99" s="8">
        <f t="shared" si="10"/>
        <v>14.739839512473997</v>
      </c>
      <c r="F99" s="9">
        <f t="shared" si="11"/>
        <v>15.969077400000003</v>
      </c>
      <c r="G99" s="8">
        <f t="shared" si="13"/>
        <v>15.783225096299937</v>
      </c>
      <c r="H99" s="14">
        <f t="shared" si="12"/>
        <v>-1.0433855838259394</v>
      </c>
      <c r="I99" s="9">
        <f t="shared" si="7"/>
        <v>14.448319</v>
      </c>
      <c r="J99" s="8">
        <f t="shared" si="8"/>
        <v>14.404898185353082</v>
      </c>
    </row>
    <row r="100" spans="1:10" x14ac:dyDescent="0.35">
      <c r="A100" s="7">
        <v>99</v>
      </c>
      <c r="B100" s="2">
        <v>43608</v>
      </c>
      <c r="C100" s="4">
        <v>13.032654000000001</v>
      </c>
      <c r="D100" s="10">
        <f t="shared" si="9"/>
        <v>14.610834000000001</v>
      </c>
      <c r="E100" s="8">
        <f t="shared" si="10"/>
        <v>14.477195587477997</v>
      </c>
      <c r="F100" s="9">
        <f t="shared" si="11"/>
        <v>15.767104280000002</v>
      </c>
      <c r="G100" s="8">
        <f t="shared" si="13"/>
        <v>15.579479089166608</v>
      </c>
      <c r="H100" s="14">
        <f t="shared" si="12"/>
        <v>-1.1022835016886106</v>
      </c>
      <c r="I100" s="9">
        <f t="shared" si="7"/>
        <v>14.185652624999999</v>
      </c>
      <c r="J100" s="8">
        <f t="shared" si="8"/>
        <v>14.130449348282466</v>
      </c>
    </row>
    <row r="101" spans="1:10" x14ac:dyDescent="0.35">
      <c r="A101" s="7">
        <v>100</v>
      </c>
      <c r="B101" s="2">
        <v>43609</v>
      </c>
      <c r="C101" s="4">
        <v>12.708653999999999</v>
      </c>
      <c r="D101" s="10">
        <f t="shared" si="9"/>
        <v>14.299622181818183</v>
      </c>
      <c r="E101" s="8">
        <f t="shared" si="10"/>
        <v>14.205112266327536</v>
      </c>
      <c r="F101" s="9">
        <f t="shared" si="11"/>
        <v>15.546757840000003</v>
      </c>
      <c r="G101" s="8">
        <f t="shared" si="13"/>
        <v>15.366825378857969</v>
      </c>
      <c r="H101" s="14">
        <f t="shared" si="12"/>
        <v>-1.1617131125304336</v>
      </c>
      <c r="I101" s="9">
        <f t="shared" si="7"/>
        <v>13.838319624999997</v>
      </c>
      <c r="J101" s="8">
        <f t="shared" si="8"/>
        <v>13.846090278625974</v>
      </c>
    </row>
    <row r="102" spans="1:10" x14ac:dyDescent="0.35">
      <c r="A102" s="7">
        <v>101</v>
      </c>
      <c r="B102" s="2">
        <v>43613</v>
      </c>
      <c r="C102" s="4">
        <v>12.579986999999999</v>
      </c>
      <c r="D102" s="10">
        <f t="shared" si="9"/>
        <v>13.991622454545452</v>
      </c>
      <c r="E102" s="8">
        <f t="shared" si="10"/>
        <v>13.955092994584838</v>
      </c>
      <c r="F102" s="9">
        <f t="shared" si="11"/>
        <v>15.349291360000002</v>
      </c>
      <c r="G102" s="8">
        <f t="shared" si="13"/>
        <v>15.160392906349971</v>
      </c>
      <c r="H102" s="14">
        <f t="shared" si="12"/>
        <v>-1.2052999117651328</v>
      </c>
      <c r="I102" s="9">
        <f t="shared" si="7"/>
        <v>13.477903249999999</v>
      </c>
      <c r="J102" s="8">
        <f t="shared" si="8"/>
        <v>13.59286962290078</v>
      </c>
    </row>
    <row r="103" spans="1:10" x14ac:dyDescent="0.35">
      <c r="A103" s="7">
        <v>102</v>
      </c>
      <c r="B103" s="2">
        <v>43614</v>
      </c>
      <c r="C103" s="4">
        <v>12.657321</v>
      </c>
      <c r="D103" s="10">
        <f t="shared" si="9"/>
        <v>13.766471181818179</v>
      </c>
      <c r="E103" s="8">
        <f t="shared" si="10"/>
        <v>13.755435764648709</v>
      </c>
      <c r="F103" s="9">
        <f t="shared" si="11"/>
        <v>15.151851560000003</v>
      </c>
      <c r="G103" s="8">
        <f t="shared" si="13"/>
        <v>14.974980172546269</v>
      </c>
      <c r="H103" s="14">
        <f t="shared" si="12"/>
        <v>-1.2195444078975601</v>
      </c>
      <c r="I103" s="9">
        <f t="shared" si="7"/>
        <v>13.15732025</v>
      </c>
      <c r="J103" s="8">
        <f t="shared" si="8"/>
        <v>13.405759898320625</v>
      </c>
    </row>
    <row r="104" spans="1:10" x14ac:dyDescent="0.35">
      <c r="A104" s="7">
        <v>103</v>
      </c>
      <c r="B104" s="2">
        <v>43615</v>
      </c>
      <c r="C104" s="4">
        <v>12.547986999999999</v>
      </c>
      <c r="D104" s="10">
        <f t="shared" si="9"/>
        <v>13.499259272727272</v>
      </c>
      <c r="E104" s="8">
        <f t="shared" si="10"/>
        <v>13.569674416241217</v>
      </c>
      <c r="F104" s="9">
        <f t="shared" si="11"/>
        <v>14.964011719999998</v>
      </c>
      <c r="G104" s="8">
        <f t="shared" si="13"/>
        <v>14.795202900505805</v>
      </c>
      <c r="H104" s="14">
        <f t="shared" si="12"/>
        <v>-1.2255284842645882</v>
      </c>
      <c r="I104" s="9">
        <f t="shared" si="7"/>
        <v>12.967237000000001</v>
      </c>
      <c r="J104" s="8">
        <f t="shared" si="8"/>
        <v>13.234205318656501</v>
      </c>
    </row>
    <row r="105" spans="1:10" x14ac:dyDescent="0.35">
      <c r="A105" s="7">
        <v>104</v>
      </c>
      <c r="B105" s="2">
        <v>43616</v>
      </c>
      <c r="C105" s="4">
        <v>12.343988</v>
      </c>
      <c r="D105" s="10">
        <f t="shared" si="9"/>
        <v>13.215683818181816</v>
      </c>
      <c r="E105" s="8">
        <f t="shared" si="10"/>
        <v>13.38110727528103</v>
      </c>
      <c r="F105" s="9">
        <f t="shared" si="11"/>
        <v>14.797425240000003</v>
      </c>
      <c r="G105" s="8">
        <f t="shared" si="13"/>
        <v>14.613631426394264</v>
      </c>
      <c r="H105" s="14">
        <f t="shared" si="12"/>
        <v>-1.2325241511132337</v>
      </c>
      <c r="I105" s="9">
        <f t="shared" si="7"/>
        <v>12.798903875000001</v>
      </c>
      <c r="J105" s="8">
        <f t="shared" si="8"/>
        <v>13.056161854925202</v>
      </c>
    </row>
    <row r="106" spans="1:10" x14ac:dyDescent="0.35">
      <c r="A106" s="7">
        <v>105</v>
      </c>
      <c r="B106" s="2">
        <v>43619</v>
      </c>
      <c r="C106" s="4">
        <v>11.931321000000001</v>
      </c>
      <c r="D106" s="10">
        <f t="shared" si="9"/>
        <v>12.916532545454544</v>
      </c>
      <c r="E106" s="8">
        <f t="shared" si="10"/>
        <v>13.158063232930102</v>
      </c>
      <c r="F106" s="9">
        <f t="shared" si="11"/>
        <v>14.647638720000002</v>
      </c>
      <c r="G106" s="8">
        <f t="shared" si="13"/>
        <v>14.414941765179874</v>
      </c>
      <c r="H106" s="14">
        <f t="shared" si="12"/>
        <v>-1.2568785322497718</v>
      </c>
      <c r="I106" s="9">
        <f t="shared" si="7"/>
        <v>12.58132075</v>
      </c>
      <c r="J106" s="8">
        <f t="shared" si="8"/>
        <v>12.831193683940164</v>
      </c>
    </row>
    <row r="107" spans="1:10" x14ac:dyDescent="0.35">
      <c r="A107" s="7">
        <v>106</v>
      </c>
      <c r="B107" s="2">
        <v>43620</v>
      </c>
      <c r="C107" s="4">
        <v>12.906654</v>
      </c>
      <c r="D107" s="10">
        <f t="shared" si="9"/>
        <v>12.810896272727273</v>
      </c>
      <c r="E107" s="8">
        <f t="shared" si="10"/>
        <v>13.119384889402394</v>
      </c>
      <c r="F107" s="9">
        <f t="shared" si="11"/>
        <v>14.519985520000002</v>
      </c>
      <c r="G107" s="8">
        <f t="shared" si="13"/>
        <v>14.30321674553692</v>
      </c>
      <c r="H107" s="14">
        <f t="shared" si="12"/>
        <v>-1.1838318561345265</v>
      </c>
      <c r="I107" s="9">
        <f t="shared" si="7"/>
        <v>12.588570750000001</v>
      </c>
      <c r="J107" s="8">
        <f t="shared" si="8"/>
        <v>12.846285747152132</v>
      </c>
    </row>
    <row r="108" spans="1:10" x14ac:dyDescent="0.35">
      <c r="A108" s="7">
        <v>107</v>
      </c>
      <c r="B108" s="2">
        <v>43621</v>
      </c>
      <c r="C108" s="4">
        <v>13.105987000000001</v>
      </c>
      <c r="D108" s="10">
        <f t="shared" si="9"/>
        <v>12.757744818181818</v>
      </c>
      <c r="E108" s="8">
        <f t="shared" si="10"/>
        <v>13.11732367564818</v>
      </c>
      <c r="F108" s="9">
        <f t="shared" si="11"/>
        <v>14.407718960000004</v>
      </c>
      <c r="G108" s="8">
        <f t="shared" si="13"/>
        <v>14.214533060682335</v>
      </c>
      <c r="H108" s="14">
        <f t="shared" si="12"/>
        <v>-1.0972093850341551</v>
      </c>
      <c r="I108" s="9">
        <f t="shared" si="7"/>
        <v>12.597737374999999</v>
      </c>
      <c r="J108" s="8">
        <f t="shared" si="8"/>
        <v>12.898225997721706</v>
      </c>
    </row>
    <row r="109" spans="1:10" x14ac:dyDescent="0.35">
      <c r="A109" s="7">
        <v>108</v>
      </c>
      <c r="B109" s="2">
        <v>43622</v>
      </c>
      <c r="C109" s="4">
        <v>13.729986</v>
      </c>
      <c r="D109" s="10">
        <f t="shared" si="9"/>
        <v>12.763017545454545</v>
      </c>
      <c r="E109" s="8">
        <f t="shared" si="10"/>
        <v>13.211579417856154</v>
      </c>
      <c r="F109" s="9">
        <f t="shared" si="11"/>
        <v>14.332892360000002</v>
      </c>
      <c r="G109" s="8">
        <f t="shared" si="13"/>
        <v>14.178640685816976</v>
      </c>
      <c r="H109" s="14">
        <f t="shared" si="12"/>
        <v>-0.96706126796082259</v>
      </c>
      <c r="I109" s="9">
        <f t="shared" si="7"/>
        <v>12.725403875</v>
      </c>
      <c r="J109" s="8">
        <f t="shared" si="8"/>
        <v>13.064577998177365</v>
      </c>
    </row>
    <row r="110" spans="1:10" x14ac:dyDescent="0.35">
      <c r="A110" s="7">
        <v>109</v>
      </c>
      <c r="B110" s="2">
        <v>43623</v>
      </c>
      <c r="C110" s="4">
        <v>13.633319999999999</v>
      </c>
      <c r="D110" s="10">
        <f t="shared" si="9"/>
        <v>12.83435081818182</v>
      </c>
      <c r="E110" s="8">
        <f t="shared" si="10"/>
        <v>13.276462584339821</v>
      </c>
      <c r="F110" s="9">
        <f t="shared" si="11"/>
        <v>14.227292480000003</v>
      </c>
      <c r="G110" s="8">
        <f t="shared" si="13"/>
        <v>14.138246560941646</v>
      </c>
      <c r="H110" s="14">
        <f t="shared" si="12"/>
        <v>-0.86178397660182426</v>
      </c>
      <c r="I110" s="9">
        <f t="shared" si="7"/>
        <v>12.857070499999999</v>
      </c>
      <c r="J110" s="8">
        <f t="shared" si="8"/>
        <v>13.178326398541891</v>
      </c>
    </row>
    <row r="111" spans="1:10" x14ac:dyDescent="0.35">
      <c r="A111" s="7">
        <v>110</v>
      </c>
      <c r="B111" s="2">
        <v>43626</v>
      </c>
      <c r="C111" s="4">
        <v>14.191986</v>
      </c>
      <c r="D111" s="10">
        <f t="shared" si="9"/>
        <v>12.939744636363638</v>
      </c>
      <c r="E111" s="8">
        <f t="shared" si="10"/>
        <v>13.417312340595235</v>
      </c>
      <c r="F111" s="9">
        <f t="shared" si="11"/>
        <v>14.114892600000003</v>
      </c>
      <c r="G111" s="8">
        <f t="shared" si="13"/>
        <v>14.142227260131152</v>
      </c>
      <c r="H111" s="14">
        <f t="shared" si="12"/>
        <v>-0.72491491953591769</v>
      </c>
      <c r="I111" s="9">
        <f t="shared" si="7"/>
        <v>13.048903624999999</v>
      </c>
      <c r="J111" s="8">
        <f t="shared" si="8"/>
        <v>13.381058318833514</v>
      </c>
    </row>
    <row r="112" spans="1:10" x14ac:dyDescent="0.35">
      <c r="A112" s="7">
        <v>111</v>
      </c>
      <c r="B112" s="2">
        <v>43627</v>
      </c>
      <c r="C112" s="4">
        <v>14.473319</v>
      </c>
      <c r="D112" s="10">
        <f t="shared" si="9"/>
        <v>13.100168727272727</v>
      </c>
      <c r="E112" s="8">
        <f t="shared" si="10"/>
        <v>13.579774903580583</v>
      </c>
      <c r="F112" s="9">
        <f t="shared" si="11"/>
        <v>14.012919360000003</v>
      </c>
      <c r="G112" s="8">
        <f t="shared" si="13"/>
        <v>14.16675257419551</v>
      </c>
      <c r="H112" s="14">
        <f t="shared" si="12"/>
        <v>-0.58697767061492634</v>
      </c>
      <c r="I112" s="9">
        <f t="shared" si="7"/>
        <v>13.289570124999999</v>
      </c>
      <c r="J112" s="8">
        <f t="shared" si="8"/>
        <v>13.599510455066811</v>
      </c>
    </row>
    <row r="113" spans="1:10" x14ac:dyDescent="0.35">
      <c r="A113" s="7">
        <v>112</v>
      </c>
      <c r="B113" s="2">
        <v>43628</v>
      </c>
      <c r="C113" s="4">
        <v>13.950653000000001</v>
      </c>
      <c r="D113" s="10">
        <f t="shared" si="9"/>
        <v>13.224774727272724</v>
      </c>
      <c r="E113" s="8">
        <f t="shared" si="10"/>
        <v>13.636833072260494</v>
      </c>
      <c r="F113" s="9">
        <f t="shared" si="11"/>
        <v>13.912119480000001</v>
      </c>
      <c r="G113" s="8">
        <f t="shared" si="13"/>
        <v>14.150745198329176</v>
      </c>
      <c r="H113" s="14">
        <f t="shared" si="12"/>
        <v>-0.51391212606868208</v>
      </c>
      <c r="I113" s="9">
        <f t="shared" si="7"/>
        <v>13.49040325</v>
      </c>
      <c r="J113" s="8">
        <f t="shared" si="8"/>
        <v>13.669738964053451</v>
      </c>
    </row>
    <row r="114" spans="1:10" x14ac:dyDescent="0.35">
      <c r="A114" s="7">
        <v>113</v>
      </c>
      <c r="B114" s="2">
        <v>43629</v>
      </c>
      <c r="C114" s="4">
        <v>14.260652</v>
      </c>
      <c r="D114" s="10">
        <f t="shared" si="9"/>
        <v>13.370532090909091</v>
      </c>
      <c r="E114" s="8">
        <f t="shared" si="10"/>
        <v>13.732805214989648</v>
      </c>
      <c r="F114" s="9">
        <f t="shared" si="11"/>
        <v>13.82963956</v>
      </c>
      <c r="G114" s="8">
        <f t="shared" si="13"/>
        <v>14.158886442897385</v>
      </c>
      <c r="H114" s="14">
        <f t="shared" si="12"/>
        <v>-0.42608122790773706</v>
      </c>
      <c r="I114" s="9">
        <f t="shared" si="7"/>
        <v>13.781569624999999</v>
      </c>
      <c r="J114" s="8">
        <f t="shared" si="8"/>
        <v>13.787921571242762</v>
      </c>
    </row>
    <row r="115" spans="1:10" x14ac:dyDescent="0.35">
      <c r="A115" s="7">
        <v>114</v>
      </c>
      <c r="B115" s="2">
        <v>43630</v>
      </c>
      <c r="C115" s="4">
        <v>14.327985999999999</v>
      </c>
      <c r="D115" s="10">
        <f t="shared" si="9"/>
        <v>13.532350181818181</v>
      </c>
      <c r="E115" s="8">
        <f t="shared" si="10"/>
        <v>13.824371489606625</v>
      </c>
      <c r="F115" s="9">
        <f t="shared" si="11"/>
        <v>13.757479640000001</v>
      </c>
      <c r="G115" s="8">
        <f t="shared" si="13"/>
        <v>14.171412336016097</v>
      </c>
      <c r="H115" s="14">
        <f t="shared" si="12"/>
        <v>-0.34704084640947208</v>
      </c>
      <c r="I115" s="9">
        <f t="shared" si="7"/>
        <v>13.959236124999999</v>
      </c>
      <c r="J115" s="8">
        <f t="shared" si="8"/>
        <v>13.89593445699421</v>
      </c>
    </row>
    <row r="116" spans="1:10" x14ac:dyDescent="0.35">
      <c r="A116" s="7">
        <v>115</v>
      </c>
      <c r="B116" s="2">
        <v>43633</v>
      </c>
      <c r="C116" s="4">
        <v>15.001984999999999</v>
      </c>
      <c r="D116" s="10">
        <f t="shared" si="9"/>
        <v>13.773986272727273</v>
      </c>
      <c r="E116" s="8">
        <f t="shared" si="10"/>
        <v>14.005542798897913</v>
      </c>
      <c r="F116" s="9">
        <f t="shared" si="11"/>
        <v>13.718839679999999</v>
      </c>
      <c r="G116" s="8">
        <f t="shared" si="13"/>
        <v>14.232936237051941</v>
      </c>
      <c r="H116" s="14">
        <f t="shared" si="12"/>
        <v>-0.2273934381540279</v>
      </c>
      <c r="I116" s="9">
        <f t="shared" si="7"/>
        <v>14.196235874999999</v>
      </c>
      <c r="J116" s="8">
        <f t="shared" si="8"/>
        <v>14.117144565595368</v>
      </c>
    </row>
    <row r="117" spans="1:10" x14ac:dyDescent="0.35">
      <c r="A117" s="7">
        <v>116</v>
      </c>
      <c r="B117" s="2">
        <v>43634</v>
      </c>
      <c r="C117" s="4">
        <v>14.982652</v>
      </c>
      <c r="D117" s="10">
        <f t="shared" si="9"/>
        <v>14.05138</v>
      </c>
      <c r="E117" s="8">
        <f t="shared" si="10"/>
        <v>14.155867291375158</v>
      </c>
      <c r="F117" s="9">
        <f t="shared" si="11"/>
        <v>13.712786359999997</v>
      </c>
      <c r="G117" s="8">
        <f t="shared" si="13"/>
        <v>14.288470738011057</v>
      </c>
      <c r="H117" s="14">
        <f t="shared" si="12"/>
        <v>-0.1326034466358994</v>
      </c>
      <c r="I117" s="9">
        <f t="shared" si="7"/>
        <v>14.352819125</v>
      </c>
      <c r="J117" s="8">
        <f t="shared" si="8"/>
        <v>14.290246052476295</v>
      </c>
    </row>
    <row r="118" spans="1:10" x14ac:dyDescent="0.35">
      <c r="A118" s="7">
        <v>117</v>
      </c>
      <c r="B118" s="2">
        <v>43635</v>
      </c>
      <c r="C118" s="4">
        <v>15.095318000000001</v>
      </c>
      <c r="D118" s="10">
        <f t="shared" si="9"/>
        <v>14.250349454545454</v>
      </c>
      <c r="E118" s="8">
        <f t="shared" si="10"/>
        <v>14.300398169625133</v>
      </c>
      <c r="F118" s="9">
        <f t="shared" si="11"/>
        <v>13.697106359999998</v>
      </c>
      <c r="G118" s="8">
        <f t="shared" si="13"/>
        <v>14.348237201862089</v>
      </c>
      <c r="H118" s="14">
        <f t="shared" si="12"/>
        <v>-4.7839032236955958E-2</v>
      </c>
      <c r="I118" s="9">
        <f t="shared" si="7"/>
        <v>14.535568875000001</v>
      </c>
      <c r="J118" s="8">
        <f t="shared" si="8"/>
        <v>14.451260441981038</v>
      </c>
    </row>
    <row r="119" spans="1:10" x14ac:dyDescent="0.35">
      <c r="A119" s="7">
        <v>118</v>
      </c>
      <c r="B119" s="2">
        <v>43636</v>
      </c>
      <c r="C119" s="4">
        <v>14.641318999999999</v>
      </c>
      <c r="D119" s="10">
        <f t="shared" si="9"/>
        <v>14.38992509090909</v>
      </c>
      <c r="E119" s="8">
        <f t="shared" si="10"/>
        <v>14.352847528144343</v>
      </c>
      <c r="F119" s="9">
        <f t="shared" si="11"/>
        <v>13.664226399999997</v>
      </c>
      <c r="G119" s="8">
        <f t="shared" si="13"/>
        <v>14.36994696468712</v>
      </c>
      <c r="H119" s="14">
        <f t="shared" si="12"/>
        <v>-1.7099436542777013E-2</v>
      </c>
      <c r="I119" s="9">
        <f t="shared" si="7"/>
        <v>14.5917355</v>
      </c>
      <c r="J119" s="8">
        <f t="shared" si="8"/>
        <v>14.489272153584832</v>
      </c>
    </row>
    <row r="120" spans="1:10" x14ac:dyDescent="0.35">
      <c r="A120" s="7">
        <v>119</v>
      </c>
      <c r="B120" s="2">
        <v>43637</v>
      </c>
      <c r="C120" s="4">
        <v>14.790652</v>
      </c>
      <c r="D120" s="10">
        <f t="shared" si="9"/>
        <v>14.486349272727272</v>
      </c>
      <c r="E120" s="8">
        <f t="shared" si="10"/>
        <v>14.420202062275983</v>
      </c>
      <c r="F120" s="9">
        <f t="shared" si="11"/>
        <v>13.64697308</v>
      </c>
      <c r="G120" s="8">
        <f t="shared" si="13"/>
        <v>14.401110300636223</v>
      </c>
      <c r="H120" s="14">
        <f t="shared" si="12"/>
        <v>1.9091761639760563E-2</v>
      </c>
      <c r="I120" s="9">
        <f t="shared" si="7"/>
        <v>14.631402124999999</v>
      </c>
      <c r="J120" s="8">
        <f t="shared" si="8"/>
        <v>14.549548122867867</v>
      </c>
    </row>
    <row r="121" spans="1:10" x14ac:dyDescent="0.35">
      <c r="A121" s="7">
        <v>120</v>
      </c>
      <c r="B121" s="2">
        <v>43640</v>
      </c>
      <c r="C121" s="4">
        <v>14.909318000000001</v>
      </c>
      <c r="D121" s="10">
        <f t="shared" si="9"/>
        <v>14.602349090909092</v>
      </c>
      <c r="E121" s="8">
        <f t="shared" si="10"/>
        <v>14.495450668079677</v>
      </c>
      <c r="F121" s="9">
        <f t="shared" si="11"/>
        <v>13.68059968</v>
      </c>
      <c r="G121" s="8">
        <f t="shared" si="13"/>
        <v>14.43875531540391</v>
      </c>
      <c r="H121" s="14">
        <f t="shared" si="12"/>
        <v>5.6695352675767197E-2</v>
      </c>
      <c r="I121" s="9">
        <f t="shared" si="7"/>
        <v>14.751235249999999</v>
      </c>
      <c r="J121" s="8">
        <f t="shared" si="8"/>
        <v>14.621502098294295</v>
      </c>
    </row>
    <row r="122" spans="1:10" x14ac:dyDescent="0.35">
      <c r="A122" s="7">
        <v>121</v>
      </c>
      <c r="B122" s="2">
        <v>43641</v>
      </c>
      <c r="C122" s="4">
        <v>14.650651999999999</v>
      </c>
      <c r="D122" s="10">
        <f t="shared" si="9"/>
        <v>14.644046000000003</v>
      </c>
      <c r="E122" s="8">
        <f t="shared" si="10"/>
        <v>14.519327796067419</v>
      </c>
      <c r="F122" s="9">
        <f t="shared" si="11"/>
        <v>13.71899964</v>
      </c>
      <c r="G122" s="8">
        <f t="shared" si="13"/>
        <v>14.45445136611473</v>
      </c>
      <c r="H122" s="14">
        <f t="shared" si="12"/>
        <v>6.4876429952688497E-2</v>
      </c>
      <c r="I122" s="9">
        <f t="shared" si="7"/>
        <v>14.799985249999999</v>
      </c>
      <c r="J122" s="8">
        <f t="shared" si="8"/>
        <v>14.627332078635437</v>
      </c>
    </row>
    <row r="123" spans="1:10" x14ac:dyDescent="0.35">
      <c r="A123" s="7">
        <v>122</v>
      </c>
      <c r="B123" s="2">
        <v>43642</v>
      </c>
      <c r="C123" s="4">
        <v>14.617984999999999</v>
      </c>
      <c r="D123" s="10">
        <f t="shared" si="9"/>
        <v>14.657197454545456</v>
      </c>
      <c r="E123" s="8">
        <f t="shared" si="10"/>
        <v>14.534505827441663</v>
      </c>
      <c r="F123" s="9">
        <f t="shared" si="11"/>
        <v>13.756839599999999</v>
      </c>
      <c r="G123" s="8">
        <f t="shared" si="13"/>
        <v>14.46656496862475</v>
      </c>
      <c r="H123" s="14">
        <f t="shared" si="12"/>
        <v>6.7940858816912808E-2</v>
      </c>
      <c r="I123" s="9">
        <f t="shared" si="7"/>
        <v>14.836235124999998</v>
      </c>
      <c r="J123" s="8">
        <f t="shared" si="8"/>
        <v>14.625462662908351</v>
      </c>
    </row>
    <row r="124" spans="1:10" x14ac:dyDescent="0.35">
      <c r="A124" s="7">
        <v>123</v>
      </c>
      <c r="B124" s="2">
        <v>43643</v>
      </c>
      <c r="C124" s="4">
        <v>14.855985</v>
      </c>
      <c r="D124" s="10">
        <f t="shared" si="9"/>
        <v>14.739500363636363</v>
      </c>
      <c r="E124" s="8">
        <f t="shared" si="10"/>
        <v>14.583964161681408</v>
      </c>
      <c r="F124" s="9">
        <f t="shared" si="11"/>
        <v>13.837132839999997</v>
      </c>
      <c r="G124" s="8">
        <f t="shared" si="13"/>
        <v>14.495410896874768</v>
      </c>
      <c r="H124" s="14">
        <f t="shared" si="12"/>
        <v>8.8553264806639831E-2</v>
      </c>
      <c r="I124" s="9">
        <f t="shared" si="7"/>
        <v>14.817985125000002</v>
      </c>
      <c r="J124" s="8">
        <f t="shared" si="8"/>
        <v>14.671567130326682</v>
      </c>
    </row>
    <row r="125" spans="1:10" x14ac:dyDescent="0.35">
      <c r="A125" s="7">
        <v>124</v>
      </c>
      <c r="B125" s="2">
        <v>43644</v>
      </c>
      <c r="C125" s="4">
        <v>14.897318</v>
      </c>
      <c r="D125" s="10">
        <f t="shared" si="9"/>
        <v>14.797379090909091</v>
      </c>
      <c r="E125" s="8">
        <f t="shared" si="10"/>
        <v>14.632172444499652</v>
      </c>
      <c r="F125" s="9">
        <f t="shared" si="11"/>
        <v>13.911719399999997</v>
      </c>
      <c r="G125" s="8">
        <f t="shared" si="13"/>
        <v>14.525181793402563</v>
      </c>
      <c r="H125" s="14">
        <f t="shared" si="12"/>
        <v>0.10699065109708883</v>
      </c>
      <c r="I125" s="9">
        <f t="shared" si="7"/>
        <v>14.807318375000001</v>
      </c>
      <c r="J125" s="8">
        <f t="shared" si="8"/>
        <v>14.716717304261348</v>
      </c>
    </row>
    <row r="126" spans="1:10" x14ac:dyDescent="0.35">
      <c r="A126" s="7">
        <v>125</v>
      </c>
      <c r="B126" s="2">
        <v>43647</v>
      </c>
      <c r="C126" s="4">
        <v>15.144652000000001</v>
      </c>
      <c r="D126" s="10">
        <f t="shared" si="9"/>
        <v>14.871621454545455</v>
      </c>
      <c r="E126" s="8">
        <f t="shared" si="10"/>
        <v>14.711015453038167</v>
      </c>
      <c r="F126" s="9">
        <f t="shared" si="11"/>
        <v>14.009159319999997</v>
      </c>
      <c r="G126" s="8">
        <f t="shared" si="13"/>
        <v>14.571068475372742</v>
      </c>
      <c r="H126" s="14">
        <f t="shared" si="12"/>
        <v>0.1399469776654243</v>
      </c>
      <c r="I126" s="9">
        <f t="shared" si="7"/>
        <v>14.813485125</v>
      </c>
      <c r="J126" s="8">
        <f t="shared" si="8"/>
        <v>14.802304243409079</v>
      </c>
    </row>
    <row r="127" spans="1:10" x14ac:dyDescent="0.35">
      <c r="A127" s="7">
        <v>126</v>
      </c>
      <c r="B127" s="2">
        <v>43648</v>
      </c>
      <c r="C127" s="4">
        <v>14.969984999999999</v>
      </c>
      <c r="D127" s="10">
        <f t="shared" si="9"/>
        <v>14.868712363636366</v>
      </c>
      <c r="E127" s="8">
        <f t="shared" si="10"/>
        <v>14.750856921801525</v>
      </c>
      <c r="F127" s="9">
        <f t="shared" si="11"/>
        <v>14.104759239999996</v>
      </c>
      <c r="G127" s="8">
        <f t="shared" si="13"/>
        <v>14.600617847567355</v>
      </c>
      <c r="H127" s="14">
        <f t="shared" si="12"/>
        <v>0.15023907423416993</v>
      </c>
      <c r="I127" s="9">
        <f t="shared" si="7"/>
        <v>14.854568374999998</v>
      </c>
      <c r="J127" s="8">
        <f t="shared" si="8"/>
        <v>14.835840394727263</v>
      </c>
    </row>
    <row r="128" spans="1:10" x14ac:dyDescent="0.35">
      <c r="A128" s="7">
        <v>127</v>
      </c>
      <c r="B128" s="2">
        <v>43649</v>
      </c>
      <c r="C128" s="4">
        <v>15.659984</v>
      </c>
      <c r="D128" s="10">
        <f t="shared" si="9"/>
        <v>14.930288000000003</v>
      </c>
      <c r="E128" s="8">
        <f t="shared" si="10"/>
        <v>14.890722626139752</v>
      </c>
      <c r="F128" s="9">
        <f t="shared" si="11"/>
        <v>14.224865759999998</v>
      </c>
      <c r="G128" s="8">
        <f t="shared" si="13"/>
        <v>14.679089414414218</v>
      </c>
      <c r="H128" s="14">
        <f t="shared" si="12"/>
        <v>0.21163321172553395</v>
      </c>
      <c r="I128" s="9">
        <f t="shared" si="7"/>
        <v>14.963234874999998</v>
      </c>
      <c r="J128" s="8">
        <f t="shared" si="8"/>
        <v>15.000669115781811</v>
      </c>
    </row>
    <row r="129" spans="1:10" x14ac:dyDescent="0.35">
      <c r="A129" s="7">
        <v>128</v>
      </c>
      <c r="B129" s="2">
        <v>43651</v>
      </c>
      <c r="C129" s="4">
        <v>15.539984</v>
      </c>
      <c r="D129" s="10">
        <f t="shared" si="9"/>
        <v>14.970712181818184</v>
      </c>
      <c r="E129" s="8">
        <f t="shared" si="10"/>
        <v>14.990608991349021</v>
      </c>
      <c r="F129" s="9">
        <f t="shared" si="11"/>
        <v>14.34454564</v>
      </c>
      <c r="G129" s="8">
        <f t="shared" si="13"/>
        <v>14.742859383716869</v>
      </c>
      <c r="H129" s="14">
        <f t="shared" si="12"/>
        <v>0.24774960763215148</v>
      </c>
      <c r="I129" s="9">
        <f t="shared" si="7"/>
        <v>15.042068125</v>
      </c>
      <c r="J129" s="8">
        <f t="shared" si="8"/>
        <v>15.108532092625451</v>
      </c>
    </row>
    <row r="130" spans="1:10" x14ac:dyDescent="0.35">
      <c r="A130" s="7">
        <v>129</v>
      </c>
      <c r="B130" s="2">
        <v>43654</v>
      </c>
      <c r="C130" s="4">
        <v>15.355985</v>
      </c>
      <c r="D130" s="10">
        <f t="shared" si="9"/>
        <v>15.035681818181816</v>
      </c>
      <c r="E130" s="8">
        <f t="shared" si="10"/>
        <v>15.046820684987633</v>
      </c>
      <c r="F130" s="9">
        <f t="shared" si="11"/>
        <v>14.465025519999999</v>
      </c>
      <c r="G130" s="8">
        <f t="shared" si="13"/>
        <v>14.788276096034139</v>
      </c>
      <c r="H130" s="14">
        <f t="shared" si="12"/>
        <v>0.25854458895349453</v>
      </c>
      <c r="I130" s="9">
        <f t="shared" si="7"/>
        <v>15.13023475</v>
      </c>
      <c r="J130" s="8">
        <f t="shared" si="8"/>
        <v>15.15802267410036</v>
      </c>
    </row>
    <row r="131" spans="1:10" x14ac:dyDescent="0.35">
      <c r="A131" s="7">
        <v>130</v>
      </c>
      <c r="B131" s="2">
        <v>43655</v>
      </c>
      <c r="C131" s="4">
        <v>15.337318</v>
      </c>
      <c r="D131" s="10">
        <f t="shared" si="9"/>
        <v>15.085378727272728</v>
      </c>
      <c r="E131" s="8">
        <f t="shared" si="10"/>
        <v>15.09151257960492</v>
      </c>
      <c r="F131" s="9">
        <f t="shared" si="11"/>
        <v>14.601265399999999</v>
      </c>
      <c r="G131" s="8">
        <f t="shared" si="13"/>
        <v>14.828945866698277</v>
      </c>
      <c r="H131" s="14">
        <f t="shared" si="12"/>
        <v>0.26256671290664357</v>
      </c>
      <c r="I131" s="9">
        <f t="shared" si="7"/>
        <v>15.220151375</v>
      </c>
      <c r="J131" s="8">
        <f t="shared" si="8"/>
        <v>15.19388173928029</v>
      </c>
    </row>
    <row r="132" spans="1:10" x14ac:dyDescent="0.35">
      <c r="A132" s="7">
        <v>131</v>
      </c>
      <c r="B132" s="2">
        <v>43656</v>
      </c>
      <c r="C132" s="4">
        <v>15.927984</v>
      </c>
      <c r="D132" s="10">
        <f t="shared" si="9"/>
        <v>15.17798472727273</v>
      </c>
      <c r="E132" s="8">
        <f t="shared" si="10"/>
        <v>15.220200490434934</v>
      </c>
      <c r="F132" s="9">
        <f t="shared" si="11"/>
        <v>14.722118599999998</v>
      </c>
      <c r="G132" s="8">
        <f t="shared" si="13"/>
        <v>14.910356098794701</v>
      </c>
      <c r="H132" s="14">
        <f t="shared" si="12"/>
        <v>0.30984439164023314</v>
      </c>
      <c r="I132" s="9">
        <f t="shared" si="7"/>
        <v>15.354151249999999</v>
      </c>
      <c r="J132" s="8">
        <f t="shared" si="8"/>
        <v>15.340702191424233</v>
      </c>
    </row>
    <row r="133" spans="1:10" x14ac:dyDescent="0.35">
      <c r="A133" s="7">
        <v>132</v>
      </c>
      <c r="B133" s="2">
        <v>43657</v>
      </c>
      <c r="C133" s="4">
        <v>15.906651</v>
      </c>
      <c r="D133" s="10">
        <f t="shared" si="9"/>
        <v>15.292166454545457</v>
      </c>
      <c r="E133" s="8">
        <f t="shared" si="10"/>
        <v>15.325808261137253</v>
      </c>
      <c r="F133" s="9">
        <f t="shared" si="11"/>
        <v>14.83414516</v>
      </c>
      <c r="G133" s="8">
        <f t="shared" si="13"/>
        <v>14.984155721106205</v>
      </c>
      <c r="H133" s="14">
        <f t="shared" si="12"/>
        <v>0.34165254003104728</v>
      </c>
      <c r="I133" s="9">
        <f t="shared" si="7"/>
        <v>15.480317874999999</v>
      </c>
      <c r="J133" s="8">
        <f t="shared" si="8"/>
        <v>15.453891953139387</v>
      </c>
    </row>
    <row r="134" spans="1:10" x14ac:dyDescent="0.35">
      <c r="A134" s="7">
        <v>133</v>
      </c>
      <c r="B134" s="2">
        <v>43658</v>
      </c>
      <c r="C134" s="4">
        <v>16.338650000000001</v>
      </c>
      <c r="D134" s="10">
        <f t="shared" si="9"/>
        <v>15.448590545454548</v>
      </c>
      <c r="E134" s="8">
        <f t="shared" si="10"/>
        <v>15.481630067116136</v>
      </c>
      <c r="F134" s="9">
        <f t="shared" si="11"/>
        <v>14.938491720000002</v>
      </c>
      <c r="G134" s="8">
        <f t="shared" si="13"/>
        <v>15.084488630653894</v>
      </c>
      <c r="H134" s="14">
        <f t="shared" si="12"/>
        <v>0.39714143646224187</v>
      </c>
      <c r="I134" s="9">
        <f t="shared" si="7"/>
        <v>15.629567624999998</v>
      </c>
      <c r="J134" s="8">
        <f t="shared" si="8"/>
        <v>15.63084356251151</v>
      </c>
    </row>
    <row r="135" spans="1:10" x14ac:dyDescent="0.35">
      <c r="A135" s="7">
        <v>134</v>
      </c>
      <c r="B135" s="2">
        <v>43661</v>
      </c>
      <c r="C135" s="4">
        <v>16.899982999999999</v>
      </c>
      <c r="D135" s="10">
        <f t="shared" si="9"/>
        <v>15.634408545454544</v>
      </c>
      <c r="E135" s="8">
        <f t="shared" si="10"/>
        <v>15.699838210636731</v>
      </c>
      <c r="F135" s="9">
        <f t="shared" si="11"/>
        <v>15.069158240000002</v>
      </c>
      <c r="G135" s="8">
        <f t="shared" si="13"/>
        <v>15.218969695049902</v>
      </c>
      <c r="H135" s="14">
        <f t="shared" si="12"/>
        <v>0.4808685155868293</v>
      </c>
      <c r="I135" s="9">
        <f t="shared" si="7"/>
        <v>15.870817374999998</v>
      </c>
      <c r="J135" s="8">
        <f t="shared" si="8"/>
        <v>15.884671450009209</v>
      </c>
    </row>
    <row r="136" spans="1:10" x14ac:dyDescent="0.35">
      <c r="A136" s="7">
        <v>135</v>
      </c>
      <c r="B136" s="2">
        <v>43662</v>
      </c>
      <c r="C136" s="4">
        <v>16.825316999999998</v>
      </c>
      <c r="D136" s="10">
        <f t="shared" si="9"/>
        <v>15.809681181818183</v>
      </c>
      <c r="E136" s="8">
        <f t="shared" si="10"/>
        <v>15.872988793615693</v>
      </c>
      <c r="F136" s="9">
        <f t="shared" si="11"/>
        <v>15.174491479999999</v>
      </c>
      <c r="G136" s="8">
        <f t="shared" si="13"/>
        <v>15.337958384305464</v>
      </c>
      <c r="H136" s="14">
        <f t="shared" si="12"/>
        <v>0.53503040931022916</v>
      </c>
      <c r="I136" s="9">
        <f t="shared" si="7"/>
        <v>16.016483999999998</v>
      </c>
      <c r="J136" s="8">
        <f t="shared" si="8"/>
        <v>16.072800560007369</v>
      </c>
    </row>
    <row r="137" spans="1:10" x14ac:dyDescent="0.35">
      <c r="A137" s="7">
        <v>136</v>
      </c>
      <c r="B137" s="2">
        <v>43663</v>
      </c>
      <c r="C137" s="4">
        <v>16.990649999999999</v>
      </c>
      <c r="D137" s="10">
        <f t="shared" si="9"/>
        <v>15.977499181818182</v>
      </c>
      <c r="E137" s="8">
        <f t="shared" si="10"/>
        <v>16.044936671520972</v>
      </c>
      <c r="F137" s="9">
        <f t="shared" si="11"/>
        <v>15.275184720000002</v>
      </c>
      <c r="G137" s="8">
        <f t="shared" si="13"/>
        <v>15.460379985468023</v>
      </c>
      <c r="H137" s="14">
        <f t="shared" si="12"/>
        <v>0.58455668605294875</v>
      </c>
      <c r="I137" s="9">
        <f t="shared" si="7"/>
        <v>16.19781725</v>
      </c>
      <c r="J137" s="8">
        <f t="shared" si="8"/>
        <v>16.256370448005896</v>
      </c>
    </row>
    <row r="138" spans="1:10" x14ac:dyDescent="0.35">
      <c r="A138" s="7">
        <v>137</v>
      </c>
      <c r="B138" s="2">
        <v>43664</v>
      </c>
      <c r="C138" s="4">
        <v>16.902650000000001</v>
      </c>
      <c r="D138" s="10">
        <f t="shared" si="9"/>
        <v>16.153195999999998</v>
      </c>
      <c r="E138" s="8">
        <f t="shared" si="10"/>
        <v>16.176892568210054</v>
      </c>
      <c r="F138" s="9">
        <f t="shared" si="11"/>
        <v>15.393264600000002</v>
      </c>
      <c r="G138" s="8">
        <f t="shared" si="13"/>
        <v>15.567214801359281</v>
      </c>
      <c r="H138" s="14">
        <f t="shared" si="12"/>
        <v>0.60967776685077268</v>
      </c>
      <c r="I138" s="9">
        <f t="shared" ref="I138:I201" si="14">AVERAGE(C131:C138)</f>
        <v>16.391150374999999</v>
      </c>
      <c r="J138" s="8">
        <f t="shared" si="8"/>
        <v>16.385626358404718</v>
      </c>
    </row>
    <row r="139" spans="1:10" x14ac:dyDescent="0.35">
      <c r="A139" s="7">
        <v>138</v>
      </c>
      <c r="B139" s="2">
        <v>43665</v>
      </c>
      <c r="C139" s="4">
        <v>17.211983</v>
      </c>
      <c r="D139" s="10">
        <f t="shared" si="9"/>
        <v>16.294286818181817</v>
      </c>
      <c r="E139" s="8">
        <f t="shared" si="10"/>
        <v>16.336137250023892</v>
      </c>
      <c r="F139" s="9">
        <f t="shared" si="11"/>
        <v>15.511317840000004</v>
      </c>
      <c r="G139" s="8">
        <f t="shared" si="13"/>
        <v>15.689049482740074</v>
      </c>
      <c r="H139" s="14">
        <f t="shared" si="12"/>
        <v>0.64708776728381778</v>
      </c>
      <c r="I139" s="9">
        <f t="shared" si="14"/>
        <v>16.625483500000001</v>
      </c>
      <c r="J139" s="8">
        <f t="shared" si="8"/>
        <v>16.550897686723776</v>
      </c>
    </row>
    <row r="140" spans="1:10" x14ac:dyDescent="0.35">
      <c r="A140" s="7">
        <v>139</v>
      </c>
      <c r="B140" s="2">
        <v>43668</v>
      </c>
      <c r="C140" s="4">
        <v>17.045316</v>
      </c>
      <c r="D140" s="10">
        <f t="shared" si="9"/>
        <v>16.431135181818181</v>
      </c>
      <c r="E140" s="8">
        <f t="shared" si="10"/>
        <v>16.44524167309714</v>
      </c>
      <c r="F140" s="9">
        <f t="shared" si="11"/>
        <v>15.620011040000003</v>
      </c>
      <c r="G140" s="8">
        <f t="shared" si="13"/>
        <v>15.789513669203773</v>
      </c>
      <c r="H140" s="14">
        <f t="shared" si="12"/>
        <v>0.65572800389336727</v>
      </c>
      <c r="I140" s="9">
        <f t="shared" si="14"/>
        <v>16.765149999999998</v>
      </c>
      <c r="J140" s="8">
        <f t="shared" ref="J140:J203" si="15">+C140*$M$3+J139*(1-$M$3)</f>
        <v>16.649781349379019</v>
      </c>
    </row>
    <row r="141" spans="1:10" x14ac:dyDescent="0.35">
      <c r="A141" s="7">
        <v>140</v>
      </c>
      <c r="B141" s="2">
        <v>43669</v>
      </c>
      <c r="C141" s="4">
        <v>17.344649</v>
      </c>
      <c r="D141" s="10">
        <f t="shared" ref="D141:D204" si="16">+AVERAGE(C131:C141)</f>
        <v>16.611922818181821</v>
      </c>
      <c r="E141" s="8">
        <f t="shared" si="10"/>
        <v>16.583612031082197</v>
      </c>
      <c r="F141" s="9">
        <f t="shared" si="11"/>
        <v>15.713717600000004</v>
      </c>
      <c r="G141" s="8">
        <f t="shared" si="13"/>
        <v>15.904708878892382</v>
      </c>
      <c r="H141" s="14">
        <f t="shared" si="12"/>
        <v>0.67890315218981456</v>
      </c>
      <c r="I141" s="9">
        <f t="shared" si="14"/>
        <v>16.944899749999998</v>
      </c>
      <c r="J141" s="8">
        <f t="shared" si="15"/>
        <v>16.788754879503216</v>
      </c>
    </row>
    <row r="142" spans="1:10" x14ac:dyDescent="0.35">
      <c r="A142" s="7">
        <v>141</v>
      </c>
      <c r="B142" s="2">
        <v>43670</v>
      </c>
      <c r="C142" s="4">
        <v>17.658649</v>
      </c>
      <c r="D142" s="10">
        <f t="shared" si="16"/>
        <v>16.822952909090912</v>
      </c>
      <c r="E142" s="8">
        <f t="shared" si="10"/>
        <v>16.749002333992628</v>
      </c>
      <c r="F142" s="9">
        <f t="shared" si="11"/>
        <v>15.820757480000005</v>
      </c>
      <c r="G142" s="8">
        <f t="shared" si="13"/>
        <v>16.034630369344796</v>
      </c>
      <c r="H142" s="14">
        <f t="shared" si="12"/>
        <v>0.7143719646478317</v>
      </c>
      <c r="I142" s="9">
        <f t="shared" si="14"/>
        <v>17.109899625000001</v>
      </c>
      <c r="J142" s="8">
        <f t="shared" si="15"/>
        <v>16.962733703602574</v>
      </c>
    </row>
    <row r="143" spans="1:10" x14ac:dyDescent="0.35">
      <c r="A143" s="7">
        <v>142</v>
      </c>
      <c r="B143" s="2">
        <v>43671</v>
      </c>
      <c r="C143" s="4">
        <v>15.254651000000001</v>
      </c>
      <c r="D143" s="10">
        <f t="shared" si="16"/>
        <v>16.761740818181817</v>
      </c>
      <c r="E143" s="8">
        <f t="shared" ref="E143:E206" si="17">+C143*$M$1+E142*(1-$M$1)</f>
        <v>16.519102128762995</v>
      </c>
      <c r="F143" s="9">
        <f t="shared" si="11"/>
        <v>15.827130800000004</v>
      </c>
      <c r="G143" s="8">
        <f t="shared" si="13"/>
        <v>15.976854119763701</v>
      </c>
      <c r="H143" s="14">
        <f t="shared" si="12"/>
        <v>0.54224800899929448</v>
      </c>
      <c r="I143" s="9">
        <f t="shared" si="14"/>
        <v>16.904233125000001</v>
      </c>
      <c r="J143" s="8">
        <f t="shared" si="15"/>
        <v>16.621117162882062</v>
      </c>
    </row>
    <row r="144" spans="1:10" x14ac:dyDescent="0.35">
      <c r="A144" s="7">
        <v>143</v>
      </c>
      <c r="B144" s="2">
        <v>43672</v>
      </c>
      <c r="C144" s="4">
        <v>15.202650999999999</v>
      </c>
      <c r="D144" s="10">
        <f t="shared" si="16"/>
        <v>16.697740818181817</v>
      </c>
      <c r="E144" s="8">
        <f t="shared" si="17"/>
        <v>16.316571185876381</v>
      </c>
      <c r="F144" s="9">
        <f t="shared" si="11"/>
        <v>15.849584080000001</v>
      </c>
      <c r="G144" s="8">
        <f t="shared" si="13"/>
        <v>15.919505740521945</v>
      </c>
      <c r="H144" s="14">
        <f t="shared" si="12"/>
        <v>0.39706544535443555</v>
      </c>
      <c r="I144" s="9">
        <f t="shared" si="14"/>
        <v>16.701399875</v>
      </c>
      <c r="J144" s="8">
        <f t="shared" si="15"/>
        <v>16.337423930305651</v>
      </c>
    </row>
    <row r="145" spans="1:10" x14ac:dyDescent="0.35">
      <c r="A145" s="7">
        <v>144</v>
      </c>
      <c r="B145" s="2">
        <v>43675</v>
      </c>
      <c r="C145" s="4">
        <v>15.717984</v>
      </c>
      <c r="D145" s="10">
        <f t="shared" si="16"/>
        <v>16.641316636363637</v>
      </c>
      <c r="E145" s="8">
        <f t="shared" si="17"/>
        <v>16.224480849587707</v>
      </c>
      <c r="F145" s="9">
        <f t="shared" si="11"/>
        <v>15.886677360000004</v>
      </c>
      <c r="G145" s="8">
        <f t="shared" si="13"/>
        <v>15.904578204186986</v>
      </c>
      <c r="H145" s="14">
        <f t="shared" si="12"/>
        <v>0.31990264540072033</v>
      </c>
      <c r="I145" s="9">
        <f t="shared" si="14"/>
        <v>16.542316624999998</v>
      </c>
      <c r="J145" s="8">
        <f t="shared" si="15"/>
        <v>16.213535944244523</v>
      </c>
    </row>
    <row r="146" spans="1:10" x14ac:dyDescent="0.35">
      <c r="A146" s="7">
        <v>145</v>
      </c>
      <c r="B146" s="2">
        <v>43676</v>
      </c>
      <c r="C146" s="4">
        <v>16.150651</v>
      </c>
      <c r="D146" s="10">
        <f t="shared" si="16"/>
        <v>16.573195545454549</v>
      </c>
      <c r="E146" s="8">
        <f t="shared" si="17"/>
        <v>16.213122411189598</v>
      </c>
      <c r="F146" s="9">
        <f t="shared" si="11"/>
        <v>15.936330680000003</v>
      </c>
      <c r="G146" s="8">
        <f t="shared" si="13"/>
        <v>15.922805818691653</v>
      </c>
      <c r="H146" s="14">
        <f t="shared" si="12"/>
        <v>0.29031659249794473</v>
      </c>
      <c r="I146" s="9">
        <f t="shared" si="14"/>
        <v>16.44831675</v>
      </c>
      <c r="J146" s="8">
        <f t="shared" si="15"/>
        <v>16.20095895539562</v>
      </c>
    </row>
    <row r="147" spans="1:10" x14ac:dyDescent="0.35">
      <c r="A147" s="7">
        <v>146</v>
      </c>
      <c r="B147" s="2">
        <v>43677</v>
      </c>
      <c r="C147" s="4">
        <v>16.107316999999998</v>
      </c>
      <c r="D147" s="10">
        <f t="shared" si="16"/>
        <v>16.507922818181818</v>
      </c>
      <c r="E147" s="8">
        <f t="shared" si="17"/>
        <v>16.196844655621966</v>
      </c>
      <c r="F147" s="9">
        <f t="shared" si="11"/>
        <v>15.994597280000002</v>
      </c>
      <c r="G147" s="8">
        <f t="shared" si="13"/>
        <v>15.936473313603383</v>
      </c>
      <c r="H147" s="14">
        <f t="shared" si="12"/>
        <v>0.26037134201858336</v>
      </c>
      <c r="I147" s="9">
        <f t="shared" si="14"/>
        <v>16.310233499999999</v>
      </c>
      <c r="J147" s="8">
        <f t="shared" si="15"/>
        <v>16.182230564316498</v>
      </c>
    </row>
    <row r="148" spans="1:10" x14ac:dyDescent="0.35">
      <c r="A148" s="7">
        <v>147</v>
      </c>
      <c r="B148" s="2">
        <v>43678</v>
      </c>
      <c r="C148" s="4">
        <v>15.589983999999999</v>
      </c>
      <c r="D148" s="10">
        <f t="shared" si="16"/>
        <v>16.380589545454544</v>
      </c>
      <c r="E148" s="8">
        <f t="shared" si="17"/>
        <v>16.10348147783397</v>
      </c>
      <c r="F148" s="9">
        <f t="shared" si="11"/>
        <v>16.033477240000003</v>
      </c>
      <c r="G148" s="8">
        <f t="shared" si="13"/>
        <v>15.910807438521651</v>
      </c>
      <c r="H148" s="14">
        <f t="shared" si="12"/>
        <v>0.19267403931231897</v>
      </c>
      <c r="I148" s="9">
        <f t="shared" si="14"/>
        <v>16.128316999999999</v>
      </c>
      <c r="J148" s="8">
        <f t="shared" si="15"/>
        <v>16.0637812514532</v>
      </c>
    </row>
    <row r="149" spans="1:10" x14ac:dyDescent="0.35">
      <c r="A149" s="7">
        <v>148</v>
      </c>
      <c r="B149" s="2">
        <v>43679</v>
      </c>
      <c r="C149" s="4">
        <v>15.622650999999999</v>
      </c>
      <c r="D149" s="10">
        <f t="shared" si="16"/>
        <v>16.264225999999997</v>
      </c>
      <c r="E149" s="8">
        <f t="shared" si="17"/>
        <v>16.029507558167207</v>
      </c>
      <c r="F149" s="9">
        <f t="shared" si="11"/>
        <v>16.064143880000003</v>
      </c>
      <c r="G149" s="8">
        <f t="shared" si="13"/>
        <v>15.889462517149676</v>
      </c>
      <c r="H149" s="14">
        <f t="shared" si="12"/>
        <v>0.14004504101753135</v>
      </c>
      <c r="I149" s="9">
        <f t="shared" si="14"/>
        <v>15.913067249999999</v>
      </c>
      <c r="J149" s="8">
        <f t="shared" si="15"/>
        <v>15.975555201162562</v>
      </c>
    </row>
    <row r="150" spans="1:10" x14ac:dyDescent="0.35">
      <c r="A150" s="7">
        <v>149</v>
      </c>
      <c r="B150" s="2">
        <v>43682</v>
      </c>
      <c r="C150" s="4">
        <v>15.221318</v>
      </c>
      <c r="D150" s="10">
        <f t="shared" si="16"/>
        <v>16.083256454545452</v>
      </c>
      <c r="E150" s="8">
        <f t="shared" si="17"/>
        <v>15.905170703064559</v>
      </c>
      <c r="F150" s="9">
        <f t="shared" si="11"/>
        <v>16.077103880000003</v>
      </c>
      <c r="G150" s="8">
        <f t="shared" si="13"/>
        <v>15.839970330694145</v>
      </c>
      <c r="H150" s="14">
        <f t="shared" si="12"/>
        <v>6.5200372370414428E-2</v>
      </c>
      <c r="I150" s="9">
        <f t="shared" si="14"/>
        <v>15.608400874999999</v>
      </c>
      <c r="J150" s="8">
        <f t="shared" si="15"/>
        <v>15.824707760930051</v>
      </c>
    </row>
    <row r="151" spans="1:10" x14ac:dyDescent="0.35">
      <c r="A151" s="7">
        <v>150</v>
      </c>
      <c r="B151" s="2">
        <v>43683</v>
      </c>
      <c r="C151" s="4">
        <v>15.383317999999999</v>
      </c>
      <c r="D151" s="10">
        <f t="shared" si="16"/>
        <v>15.932165727272725</v>
      </c>
      <c r="E151" s="8">
        <f t="shared" si="17"/>
        <v>15.824885671823857</v>
      </c>
      <c r="F151" s="9">
        <f t="shared" si="11"/>
        <v>16.086650520000003</v>
      </c>
      <c r="G151" s="8">
        <f t="shared" si="13"/>
        <v>15.806144232124208</v>
      </c>
      <c r="H151" s="14">
        <f t="shared" si="12"/>
        <v>1.8741439699649476E-2</v>
      </c>
      <c r="I151" s="9">
        <f t="shared" si="14"/>
        <v>15.62448425</v>
      </c>
      <c r="J151" s="8">
        <f t="shared" si="15"/>
        <v>15.736429808744042</v>
      </c>
    </row>
    <row r="152" spans="1:10" x14ac:dyDescent="0.35">
      <c r="A152" s="7">
        <v>151</v>
      </c>
      <c r="B152" s="2">
        <v>43684</v>
      </c>
      <c r="C152" s="4">
        <v>15.561318</v>
      </c>
      <c r="D152" s="10">
        <f t="shared" si="16"/>
        <v>15.770044727272728</v>
      </c>
      <c r="E152" s="8">
        <f t="shared" si="17"/>
        <v>15.784336799235572</v>
      </c>
      <c r="F152" s="9">
        <f t="shared" si="11"/>
        <v>16.11030384</v>
      </c>
      <c r="G152" s="8">
        <f t="shared" si="13"/>
        <v>15.788008955670563</v>
      </c>
      <c r="H152" s="14">
        <f t="shared" si="12"/>
        <v>-3.6721564349910807E-3</v>
      </c>
      <c r="I152" s="9">
        <f t="shared" si="14"/>
        <v>15.669317625</v>
      </c>
      <c r="J152" s="8">
        <f t="shared" si="15"/>
        <v>15.701407446995235</v>
      </c>
    </row>
    <row r="153" spans="1:10" x14ac:dyDescent="0.35">
      <c r="A153" s="7">
        <v>152</v>
      </c>
      <c r="B153" s="2">
        <v>43685</v>
      </c>
      <c r="C153" s="4">
        <v>15.886651000000001</v>
      </c>
      <c r="D153" s="10">
        <f t="shared" si="16"/>
        <v>15.608953999999999</v>
      </c>
      <c r="E153" s="8">
        <f t="shared" si="17"/>
        <v>15.800077445507023</v>
      </c>
      <c r="F153" s="9">
        <f t="shared" si="11"/>
        <v>16.119370520000004</v>
      </c>
      <c r="G153" s="8">
        <f t="shared" si="13"/>
        <v>15.79531577376904</v>
      </c>
      <c r="H153" s="14">
        <f t="shared" si="12"/>
        <v>4.7616717379828088E-3</v>
      </c>
      <c r="I153" s="9">
        <f t="shared" si="14"/>
        <v>15.690401</v>
      </c>
      <c r="J153" s="8">
        <f t="shared" si="15"/>
        <v>15.73845615759619</v>
      </c>
    </row>
    <row r="154" spans="1:10" x14ac:dyDescent="0.35">
      <c r="A154" s="7">
        <v>153</v>
      </c>
      <c r="B154" s="2">
        <v>43686</v>
      </c>
      <c r="C154" s="4">
        <v>15.667318</v>
      </c>
      <c r="D154" s="10">
        <f t="shared" si="16"/>
        <v>15.64646918181818</v>
      </c>
      <c r="E154" s="8">
        <f t="shared" si="17"/>
        <v>15.779652915429018</v>
      </c>
      <c r="F154" s="9">
        <f t="shared" si="11"/>
        <v>16.124463880000004</v>
      </c>
      <c r="G154" s="8">
        <f t="shared" si="13"/>
        <v>15.785834457193557</v>
      </c>
      <c r="H154" s="14">
        <f t="shared" si="12"/>
        <v>-6.1815417645387782E-3</v>
      </c>
      <c r="I154" s="9">
        <f t="shared" si="14"/>
        <v>15.629984374999999</v>
      </c>
      <c r="J154" s="8">
        <f t="shared" si="15"/>
        <v>15.724228526076953</v>
      </c>
    </row>
    <row r="155" spans="1:10" x14ac:dyDescent="0.35">
      <c r="A155" s="7">
        <v>154</v>
      </c>
      <c r="B155" s="2">
        <v>43689</v>
      </c>
      <c r="C155" s="4">
        <v>15.267318</v>
      </c>
      <c r="D155" s="10">
        <f t="shared" si="16"/>
        <v>15.652348</v>
      </c>
      <c r="E155" s="8">
        <f t="shared" si="17"/>
        <v>15.70083215920917</v>
      </c>
      <c r="F155" s="9">
        <f t="shared" ref="F155:F218" si="18">AVERAGE(C131:C155)</f>
        <v>16.120917200000001</v>
      </c>
      <c r="G155" s="8">
        <f t="shared" si="13"/>
        <v>15.747425830734775</v>
      </c>
      <c r="H155" s="14">
        <f t="shared" si="12"/>
        <v>-4.6593671525604563E-2</v>
      </c>
      <c r="I155" s="9">
        <f t="shared" si="14"/>
        <v>15.5249845</v>
      </c>
      <c r="J155" s="8">
        <f t="shared" si="15"/>
        <v>15.632846420861563</v>
      </c>
    </row>
    <row r="156" spans="1:10" x14ac:dyDescent="0.35">
      <c r="A156" s="7">
        <v>155</v>
      </c>
      <c r="B156" s="2">
        <v>43690</v>
      </c>
      <c r="C156" s="4">
        <v>15.666651</v>
      </c>
      <c r="D156" s="10">
        <f t="shared" si="16"/>
        <v>15.647681363636364</v>
      </c>
      <c r="E156" s="8">
        <f t="shared" si="17"/>
        <v>15.695573519330836</v>
      </c>
      <c r="F156" s="9">
        <f t="shared" si="18"/>
        <v>16.134090520000001</v>
      </c>
      <c r="G156" s="8">
        <f t="shared" si="13"/>
        <v>15.741442509939606</v>
      </c>
      <c r="H156" s="14">
        <f t="shared" ref="H156:H219" si="19">+E156-G156</f>
        <v>-4.5868990608770588E-2</v>
      </c>
      <c r="I156" s="9">
        <f t="shared" si="14"/>
        <v>15.534567875</v>
      </c>
      <c r="J156" s="8">
        <f t="shared" si="15"/>
        <v>15.639607336689251</v>
      </c>
    </row>
    <row r="157" spans="1:10" x14ac:dyDescent="0.35">
      <c r="A157" s="7">
        <v>156</v>
      </c>
      <c r="B157" s="2">
        <v>43691</v>
      </c>
      <c r="C157" s="4">
        <v>14.641318999999999</v>
      </c>
      <c r="D157" s="10">
        <f t="shared" si="16"/>
        <v>15.510469363636362</v>
      </c>
      <c r="E157" s="8">
        <f t="shared" si="17"/>
        <v>15.533380516356861</v>
      </c>
      <c r="F157" s="9">
        <f t="shared" si="18"/>
        <v>16.08262392</v>
      </c>
      <c r="G157" s="8">
        <f t="shared" ref="G157:G220" si="20">+C157*$M$2+G156*(1-$M$2)</f>
        <v>15.659951879573709</v>
      </c>
      <c r="H157" s="14">
        <f t="shared" si="19"/>
        <v>-0.12657136321684881</v>
      </c>
      <c r="I157" s="9">
        <f t="shared" si="14"/>
        <v>15.411901374999999</v>
      </c>
      <c r="J157" s="8">
        <f t="shared" si="15"/>
        <v>15.439949669351401</v>
      </c>
    </row>
    <row r="158" spans="1:10" x14ac:dyDescent="0.35">
      <c r="A158" s="7">
        <v>157</v>
      </c>
      <c r="B158" s="2">
        <v>43692</v>
      </c>
      <c r="C158" s="4">
        <v>14.375985999999999</v>
      </c>
      <c r="D158" s="10">
        <f t="shared" si="16"/>
        <v>15.353075636363638</v>
      </c>
      <c r="E158" s="8">
        <f t="shared" si="17"/>
        <v>15.355319821532728</v>
      </c>
      <c r="F158" s="9">
        <f t="shared" si="18"/>
        <v>16.021397320000002</v>
      </c>
      <c r="G158" s="8">
        <f t="shared" si="20"/>
        <v>15.564843295901582</v>
      </c>
      <c r="H158" s="14">
        <f t="shared" si="19"/>
        <v>-0.20952347436885432</v>
      </c>
      <c r="I158" s="9">
        <f t="shared" si="14"/>
        <v>15.306234874999999</v>
      </c>
      <c r="J158" s="8">
        <f t="shared" si="15"/>
        <v>15.227156935481123</v>
      </c>
    </row>
    <row r="159" spans="1:10" x14ac:dyDescent="0.35">
      <c r="A159" s="7">
        <v>158</v>
      </c>
      <c r="B159" s="2">
        <v>43693</v>
      </c>
      <c r="C159" s="4">
        <v>14.662652</v>
      </c>
      <c r="D159" s="10">
        <f t="shared" si="16"/>
        <v>15.268772727272731</v>
      </c>
      <c r="E159" s="8">
        <f t="shared" si="17"/>
        <v>15.248755541296923</v>
      </c>
      <c r="F159" s="9">
        <f t="shared" si="18"/>
        <v>15.954357399999999</v>
      </c>
      <c r="G159" s="8">
        <f t="shared" si="20"/>
        <v>15.498014311019984</v>
      </c>
      <c r="H159" s="14">
        <f t="shared" si="19"/>
        <v>-0.24925876972306149</v>
      </c>
      <c r="I159" s="9">
        <f t="shared" si="14"/>
        <v>15.216151624999998</v>
      </c>
      <c r="J159" s="8">
        <f t="shared" si="15"/>
        <v>15.114255948384898</v>
      </c>
    </row>
    <row r="160" spans="1:10" x14ac:dyDescent="0.35">
      <c r="A160" s="7">
        <v>159</v>
      </c>
      <c r="B160" s="2">
        <v>43696</v>
      </c>
      <c r="C160" s="4">
        <v>15.121985</v>
      </c>
      <c r="D160" s="10">
        <f t="shared" si="16"/>
        <v>15.223257636363638</v>
      </c>
      <c r="E160" s="8">
        <f t="shared" si="17"/>
        <v>15.229252381097396</v>
      </c>
      <c r="F160" s="9">
        <f t="shared" si="18"/>
        <v>15.883237480000002</v>
      </c>
      <c r="G160" s="8">
        <f t="shared" si="20"/>
        <v>15.470160287981468</v>
      </c>
      <c r="H160" s="14">
        <f t="shared" si="19"/>
        <v>-0.24090790688407182</v>
      </c>
      <c r="I160" s="9">
        <f t="shared" si="14"/>
        <v>15.161234999999998</v>
      </c>
      <c r="J160" s="8">
        <f t="shared" si="15"/>
        <v>15.115801758707919</v>
      </c>
    </row>
    <row r="161" spans="1:10" x14ac:dyDescent="0.35">
      <c r="A161" s="7">
        <v>160</v>
      </c>
      <c r="B161" s="2">
        <v>43697</v>
      </c>
      <c r="C161" s="4">
        <v>15.057318</v>
      </c>
      <c r="D161" s="10">
        <f t="shared" si="16"/>
        <v>15.208348545454545</v>
      </c>
      <c r="E161" s="8">
        <f t="shared" si="17"/>
        <v>15.202800937851643</v>
      </c>
      <c r="F161" s="9">
        <f t="shared" si="18"/>
        <v>15.812517520000002</v>
      </c>
      <c r="G161" s="8">
        <f t="shared" si="20"/>
        <v>15.439579377760619</v>
      </c>
      <c r="H161" s="14">
        <f t="shared" si="19"/>
        <v>-0.23677843990897607</v>
      </c>
      <c r="I161" s="9">
        <f t="shared" si="14"/>
        <v>15.057568374999997</v>
      </c>
      <c r="J161" s="8">
        <f t="shared" si="15"/>
        <v>15.104105006966337</v>
      </c>
    </row>
    <row r="162" spans="1:10" x14ac:dyDescent="0.35">
      <c r="A162" s="7">
        <v>161</v>
      </c>
      <c r="B162" s="2">
        <v>43698</v>
      </c>
      <c r="C162" s="4">
        <v>14.721985</v>
      </c>
      <c r="D162" s="10">
        <f t="shared" si="16"/>
        <v>15.148227363636362</v>
      </c>
      <c r="E162" s="8">
        <f t="shared" si="17"/>
        <v>15.128829255105238</v>
      </c>
      <c r="F162" s="9">
        <f t="shared" si="18"/>
        <v>15.721770919999999</v>
      </c>
      <c r="G162" s="8">
        <f t="shared" si="20"/>
        <v>15.386424238667241</v>
      </c>
      <c r="H162" s="14">
        <f t="shared" si="19"/>
        <v>-0.25759498356200261</v>
      </c>
      <c r="I162" s="9">
        <f t="shared" si="14"/>
        <v>14.939401749999998</v>
      </c>
      <c r="J162" s="8">
        <f t="shared" si="15"/>
        <v>15.02768100557307</v>
      </c>
    </row>
    <row r="163" spans="1:10" x14ac:dyDescent="0.35">
      <c r="A163" s="7">
        <v>162</v>
      </c>
      <c r="B163" s="2">
        <v>43699</v>
      </c>
      <c r="C163" s="4">
        <v>14.809984999999999</v>
      </c>
      <c r="D163" s="10">
        <f t="shared" si="16"/>
        <v>15.079924363636364</v>
      </c>
      <c r="E163" s="8">
        <f t="shared" si="17"/>
        <v>15.079776292781355</v>
      </c>
      <c r="F163" s="9">
        <f t="shared" si="18"/>
        <v>15.638064319999998</v>
      </c>
      <c r="G163" s="8">
        <f t="shared" si="20"/>
        <v>15.343725035803001</v>
      </c>
      <c r="H163" s="14">
        <f t="shared" si="19"/>
        <v>-0.26394874302164517</v>
      </c>
      <c r="I163" s="9">
        <f t="shared" si="14"/>
        <v>14.882235124999999</v>
      </c>
      <c r="J163" s="8">
        <f t="shared" si="15"/>
        <v>14.984141804458456</v>
      </c>
    </row>
    <row r="164" spans="1:10" x14ac:dyDescent="0.35">
      <c r="A164" s="7">
        <v>163</v>
      </c>
      <c r="B164" s="2">
        <v>43700</v>
      </c>
      <c r="C164" s="4">
        <v>14.093318999999999</v>
      </c>
      <c r="D164" s="10">
        <f t="shared" si="16"/>
        <v>14.916894181818181</v>
      </c>
      <c r="E164" s="8">
        <f t="shared" si="17"/>
        <v>14.928013632353455</v>
      </c>
      <c r="F164" s="9">
        <f t="shared" si="18"/>
        <v>15.513317759999998</v>
      </c>
      <c r="G164" s="8">
        <f t="shared" si="20"/>
        <v>15.251102366484259</v>
      </c>
      <c r="H164" s="14">
        <f t="shared" si="19"/>
        <v>-0.32308873413080441</v>
      </c>
      <c r="I164" s="9">
        <f t="shared" si="14"/>
        <v>14.685568625</v>
      </c>
      <c r="J164" s="8">
        <f t="shared" si="15"/>
        <v>14.805977243566765</v>
      </c>
    </row>
    <row r="165" spans="1:10" x14ac:dyDescent="0.35">
      <c r="A165" s="7">
        <v>164</v>
      </c>
      <c r="B165" s="2">
        <v>43703</v>
      </c>
      <c r="C165" s="4">
        <v>14.333318999999999</v>
      </c>
      <c r="D165" s="10">
        <f t="shared" si="16"/>
        <v>14.795621545454544</v>
      </c>
      <c r="E165" s="8">
        <f t="shared" si="17"/>
        <v>14.836522150452923</v>
      </c>
      <c r="F165" s="9">
        <f t="shared" si="18"/>
        <v>15.404837880000001</v>
      </c>
      <c r="G165" s="8">
        <f t="shared" si="20"/>
        <v>15.183118413411352</v>
      </c>
      <c r="H165" s="14">
        <f t="shared" si="19"/>
        <v>-0.34659626295842827</v>
      </c>
      <c r="I165" s="9">
        <f t="shared" si="14"/>
        <v>14.647068624999999</v>
      </c>
      <c r="J165" s="8">
        <f t="shared" si="15"/>
        <v>14.711445594853412</v>
      </c>
    </row>
    <row r="166" spans="1:10" x14ac:dyDescent="0.35">
      <c r="A166" s="7">
        <v>165</v>
      </c>
      <c r="B166" s="2">
        <v>43704</v>
      </c>
      <c r="C166" s="4">
        <v>14.271986</v>
      </c>
      <c r="D166" s="10">
        <f t="shared" si="16"/>
        <v>14.705136818181815</v>
      </c>
      <c r="E166" s="8">
        <f t="shared" si="17"/>
        <v>14.749670434998627</v>
      </c>
      <c r="F166" s="9">
        <f t="shared" si="18"/>
        <v>15.281931360000002</v>
      </c>
      <c r="G166" s="8">
        <f t="shared" si="20"/>
        <v>15.115627123529029</v>
      </c>
      <c r="H166" s="14">
        <f t="shared" si="19"/>
        <v>-0.36595668853040131</v>
      </c>
      <c r="I166" s="9">
        <f t="shared" si="14"/>
        <v>14.634068624999999</v>
      </c>
      <c r="J166" s="8">
        <f t="shared" si="15"/>
        <v>14.623553675882732</v>
      </c>
    </row>
    <row r="167" spans="1:10" x14ac:dyDescent="0.35">
      <c r="A167" s="7">
        <v>166</v>
      </c>
      <c r="B167" s="2">
        <v>43705</v>
      </c>
      <c r="C167" s="4">
        <v>14.372652</v>
      </c>
      <c r="D167" s="10">
        <f t="shared" si="16"/>
        <v>14.587500545454544</v>
      </c>
      <c r="E167" s="8">
        <f t="shared" si="17"/>
        <v>14.691667598844992</v>
      </c>
      <c r="F167" s="9">
        <f t="shared" si="18"/>
        <v>15.150491480000003</v>
      </c>
      <c r="G167" s="8">
        <f t="shared" si="20"/>
        <v>15.060591929193544</v>
      </c>
      <c r="H167" s="14">
        <f t="shared" si="19"/>
        <v>-0.36892433034855188</v>
      </c>
      <c r="I167" s="9">
        <f t="shared" si="14"/>
        <v>14.597818625</v>
      </c>
      <c r="J167" s="8">
        <f t="shared" si="15"/>
        <v>14.573373340706187</v>
      </c>
    </row>
    <row r="168" spans="1:10" x14ac:dyDescent="0.35">
      <c r="A168" s="7">
        <v>167</v>
      </c>
      <c r="B168" s="2">
        <v>43706</v>
      </c>
      <c r="C168" s="4">
        <v>14.780652</v>
      </c>
      <c r="D168" s="10">
        <f t="shared" si="16"/>
        <v>14.600167181818181</v>
      </c>
      <c r="E168" s="8">
        <f t="shared" si="17"/>
        <v>14.705357506714993</v>
      </c>
      <c r="F168" s="9">
        <f t="shared" si="18"/>
        <v>15.131531520000003</v>
      </c>
      <c r="G168" s="8">
        <f t="shared" si="20"/>
        <v>15.039855638142171</v>
      </c>
      <c r="H168" s="14">
        <f t="shared" si="19"/>
        <v>-0.33449813142717844</v>
      </c>
      <c r="I168" s="9">
        <f t="shared" si="14"/>
        <v>14.555152</v>
      </c>
      <c r="J168" s="8">
        <f t="shared" si="15"/>
        <v>14.614829072564952</v>
      </c>
    </row>
    <row r="169" spans="1:10" x14ac:dyDescent="0.35">
      <c r="A169" s="7">
        <v>168</v>
      </c>
      <c r="B169" s="2">
        <v>43707</v>
      </c>
      <c r="C169" s="4">
        <v>15.040652</v>
      </c>
      <c r="D169" s="10">
        <f t="shared" si="16"/>
        <v>14.660591363636364</v>
      </c>
      <c r="E169" s="8">
        <f t="shared" si="17"/>
        <v>14.756941274912688</v>
      </c>
      <c r="F169" s="9">
        <f t="shared" si="18"/>
        <v>15.125051560000005</v>
      </c>
      <c r="G169" s="8">
        <f t="shared" si="20"/>
        <v>15.039914627909418</v>
      </c>
      <c r="H169" s="14">
        <f t="shared" si="19"/>
        <v>-0.28297335299673065</v>
      </c>
      <c r="I169" s="9">
        <f t="shared" si="14"/>
        <v>14.55306875</v>
      </c>
      <c r="J169" s="8">
        <f t="shared" si="15"/>
        <v>14.699993658051962</v>
      </c>
    </row>
    <row r="170" spans="1:10" x14ac:dyDescent="0.35">
      <c r="A170" s="7">
        <v>169</v>
      </c>
      <c r="B170" s="2">
        <v>43711</v>
      </c>
      <c r="C170" s="4">
        <v>15.000652000000001</v>
      </c>
      <c r="D170" s="10">
        <f t="shared" si="16"/>
        <v>14.691318636363635</v>
      </c>
      <c r="E170" s="8">
        <f t="shared" si="17"/>
        <v>14.794435232618428</v>
      </c>
      <c r="F170" s="9">
        <f t="shared" si="18"/>
        <v>15.096358280000004</v>
      </c>
      <c r="G170" s="8">
        <f t="shared" si="20"/>
        <v>15.037006285101313</v>
      </c>
      <c r="H170" s="14">
        <f t="shared" si="19"/>
        <v>-0.24257105248288546</v>
      </c>
      <c r="I170" s="9">
        <f t="shared" si="14"/>
        <v>14.587902124999999</v>
      </c>
      <c r="J170" s="8">
        <f t="shared" si="15"/>
        <v>14.760125326441571</v>
      </c>
    </row>
    <row r="171" spans="1:10" x14ac:dyDescent="0.35">
      <c r="A171" s="7">
        <v>170</v>
      </c>
      <c r="B171" s="2">
        <v>43712</v>
      </c>
      <c r="C171" s="4">
        <v>14.711985</v>
      </c>
      <c r="D171" s="10">
        <f t="shared" si="16"/>
        <v>14.654045909090909</v>
      </c>
      <c r="E171" s="8">
        <f t="shared" si="17"/>
        <v>14.781750581446364</v>
      </c>
      <c r="F171" s="9">
        <f t="shared" si="18"/>
        <v>15.038811640000004</v>
      </c>
      <c r="G171" s="8">
        <f t="shared" si="20"/>
        <v>15.012930634353069</v>
      </c>
      <c r="H171" s="14">
        <f t="shared" si="19"/>
        <v>-0.23118005290670496</v>
      </c>
      <c r="I171" s="9">
        <f t="shared" si="14"/>
        <v>14.575652125</v>
      </c>
      <c r="J171" s="8">
        <f t="shared" si="15"/>
        <v>14.750497261153257</v>
      </c>
    </row>
    <row r="172" spans="1:10" x14ac:dyDescent="0.35">
      <c r="A172" s="7">
        <v>171</v>
      </c>
      <c r="B172" s="2">
        <v>43713</v>
      </c>
      <c r="C172" s="4">
        <v>15.305318</v>
      </c>
      <c r="D172" s="10">
        <f t="shared" si="16"/>
        <v>14.676591363636362</v>
      </c>
      <c r="E172" s="8">
        <f t="shared" si="17"/>
        <v>14.862299415070002</v>
      </c>
      <c r="F172" s="9">
        <f t="shared" si="18"/>
        <v>15.006731680000005</v>
      </c>
      <c r="G172" s="8">
        <f t="shared" si="20"/>
        <v>15.034588957734323</v>
      </c>
      <c r="H172" s="14">
        <f t="shared" si="19"/>
        <v>-0.17228954266432162</v>
      </c>
      <c r="I172" s="9">
        <f t="shared" si="14"/>
        <v>14.727152</v>
      </c>
      <c r="J172" s="8">
        <f t="shared" si="15"/>
        <v>14.861461408922606</v>
      </c>
    </row>
    <row r="173" spans="1:10" x14ac:dyDescent="0.35">
      <c r="A173" s="7">
        <v>172</v>
      </c>
      <c r="B173" s="2">
        <v>43714</v>
      </c>
      <c r="C173" s="4">
        <v>15.163318</v>
      </c>
      <c r="D173" s="10">
        <f t="shared" si="16"/>
        <v>14.716712545454545</v>
      </c>
      <c r="E173" s="8">
        <f t="shared" si="17"/>
        <v>14.908609966597695</v>
      </c>
      <c r="F173" s="9">
        <f t="shared" si="18"/>
        <v>14.989665040000004</v>
      </c>
      <c r="G173" s="8">
        <f t="shared" si="20"/>
        <v>15.044124442346597</v>
      </c>
      <c r="H173" s="14">
        <f t="shared" si="19"/>
        <v>-0.13551447574890219</v>
      </c>
      <c r="I173" s="9">
        <f t="shared" si="14"/>
        <v>14.830901875</v>
      </c>
      <c r="J173" s="8">
        <f t="shared" si="15"/>
        <v>14.921832727138085</v>
      </c>
    </row>
    <row r="174" spans="1:10" x14ac:dyDescent="0.35">
      <c r="A174" s="7">
        <v>173</v>
      </c>
      <c r="B174" s="2">
        <v>43717</v>
      </c>
      <c r="C174" s="4">
        <v>15.452650999999999</v>
      </c>
      <c r="D174" s="10">
        <f t="shared" si="16"/>
        <v>14.775136727272725</v>
      </c>
      <c r="E174" s="8">
        <f t="shared" si="17"/>
        <v>14.992308587121126</v>
      </c>
      <c r="F174" s="9">
        <f t="shared" si="18"/>
        <v>14.982865040000002</v>
      </c>
      <c r="G174" s="8">
        <f t="shared" si="20"/>
        <v>15.07438566883944</v>
      </c>
      <c r="H174" s="14">
        <f t="shared" si="19"/>
        <v>-8.2077081718313849E-2</v>
      </c>
      <c r="I174" s="9">
        <f t="shared" si="14"/>
        <v>14.978485000000001</v>
      </c>
      <c r="J174" s="8">
        <f t="shared" si="15"/>
        <v>15.027996381710469</v>
      </c>
    </row>
    <row r="175" spans="1:10" x14ac:dyDescent="0.35">
      <c r="A175" s="7">
        <v>174</v>
      </c>
      <c r="B175" s="2">
        <v>43718</v>
      </c>
      <c r="C175" s="4">
        <v>15.702650999999999</v>
      </c>
      <c r="D175" s="10">
        <f t="shared" si="16"/>
        <v>14.921439636363637</v>
      </c>
      <c r="E175" s="8">
        <f t="shared" si="17"/>
        <v>15.101592035256338</v>
      </c>
      <c r="F175" s="9">
        <f t="shared" si="18"/>
        <v>15.002118360000003</v>
      </c>
      <c r="G175" s="8">
        <f t="shared" si="20"/>
        <v>15.120923841518</v>
      </c>
      <c r="H175" s="14">
        <f t="shared" si="19"/>
        <v>-1.93318062616612E-2</v>
      </c>
      <c r="I175" s="9">
        <f t="shared" si="14"/>
        <v>15.144734875000001</v>
      </c>
      <c r="J175" s="8">
        <f t="shared" si="15"/>
        <v>15.162927305368378</v>
      </c>
    </row>
    <row r="176" spans="1:10" x14ac:dyDescent="0.35">
      <c r="A176" s="7">
        <v>175</v>
      </c>
      <c r="B176" s="2">
        <v>43719</v>
      </c>
      <c r="C176" s="4">
        <v>16.473317000000002</v>
      </c>
      <c r="D176" s="10">
        <f t="shared" si="16"/>
        <v>15.11598490909091</v>
      </c>
      <c r="E176" s="8">
        <f t="shared" si="17"/>
        <v>15.312626645216902</v>
      </c>
      <c r="F176" s="9">
        <f t="shared" si="18"/>
        <v>15.045718320000001</v>
      </c>
      <c r="G176" s="8">
        <f t="shared" si="20"/>
        <v>15.221101112516667</v>
      </c>
      <c r="H176" s="14">
        <f t="shared" si="19"/>
        <v>9.1525532700234891E-2</v>
      </c>
      <c r="I176" s="9">
        <f t="shared" si="14"/>
        <v>15.356318000000002</v>
      </c>
      <c r="J176" s="8">
        <f t="shared" si="15"/>
        <v>15.425005244294704</v>
      </c>
    </row>
    <row r="177" spans="1:10" x14ac:dyDescent="0.35">
      <c r="A177" s="7">
        <v>176</v>
      </c>
      <c r="B177" s="2">
        <v>43720</v>
      </c>
      <c r="C177" s="4">
        <v>16.391317000000001</v>
      </c>
      <c r="D177" s="10">
        <f t="shared" si="16"/>
        <v>15.308651363636365</v>
      </c>
      <c r="E177" s="8">
        <f t="shared" si="17"/>
        <v>15.478579007491224</v>
      </c>
      <c r="F177" s="9">
        <f t="shared" si="18"/>
        <v>15.07891828</v>
      </c>
      <c r="G177" s="8">
        <f t="shared" si="20"/>
        <v>15.307783770848765</v>
      </c>
      <c r="H177" s="14">
        <f t="shared" si="19"/>
        <v>0.17079523664245855</v>
      </c>
      <c r="I177" s="9">
        <f t="shared" si="14"/>
        <v>15.525151125000002</v>
      </c>
      <c r="J177" s="8">
        <f t="shared" si="15"/>
        <v>15.618267595435764</v>
      </c>
    </row>
    <row r="178" spans="1:10" x14ac:dyDescent="0.35">
      <c r="A178" s="7">
        <v>177</v>
      </c>
      <c r="B178" s="2">
        <v>43721</v>
      </c>
      <c r="C178" s="4">
        <v>16.34665</v>
      </c>
      <c r="D178" s="10">
        <f t="shared" si="16"/>
        <v>15.488105727272728</v>
      </c>
      <c r="E178" s="8">
        <f t="shared" si="17"/>
        <v>15.612128390954112</v>
      </c>
      <c r="F178" s="9">
        <f t="shared" si="18"/>
        <v>15.097318240000002</v>
      </c>
      <c r="G178" s="8">
        <f t="shared" si="20"/>
        <v>15.384736824859967</v>
      </c>
      <c r="H178" s="14">
        <f t="shared" si="19"/>
        <v>0.22739156609414479</v>
      </c>
      <c r="I178" s="9">
        <f t="shared" si="14"/>
        <v>15.693400875000002</v>
      </c>
      <c r="J178" s="8">
        <f t="shared" si="15"/>
        <v>15.763944076348611</v>
      </c>
    </row>
    <row r="179" spans="1:10" x14ac:dyDescent="0.35">
      <c r="A179" s="7">
        <v>178</v>
      </c>
      <c r="B179" s="2">
        <v>43724</v>
      </c>
      <c r="C179" s="4">
        <v>16.187317</v>
      </c>
      <c r="D179" s="10">
        <f t="shared" si="16"/>
        <v>15.615984363636368</v>
      </c>
      <c r="E179" s="8">
        <f t="shared" si="17"/>
        <v>15.700618946191941</v>
      </c>
      <c r="F179" s="9">
        <f t="shared" si="18"/>
        <v>15.118118200000001</v>
      </c>
      <c r="G179" s="8">
        <f t="shared" si="20"/>
        <v>15.444187208203672</v>
      </c>
      <c r="H179" s="14">
        <f t="shared" si="19"/>
        <v>0.25643173798826879</v>
      </c>
      <c r="I179" s="9">
        <f t="shared" si="14"/>
        <v>15.877817374999999</v>
      </c>
      <c r="J179" s="8">
        <f t="shared" si="15"/>
        <v>15.848618661078891</v>
      </c>
    </row>
    <row r="180" spans="1:10" x14ac:dyDescent="0.35">
      <c r="A180" s="7">
        <v>179</v>
      </c>
      <c r="B180" s="2">
        <v>43725</v>
      </c>
      <c r="C180" s="4">
        <v>16.319317000000002</v>
      </c>
      <c r="D180" s="10">
        <f t="shared" si="16"/>
        <v>15.73222663636364</v>
      </c>
      <c r="E180" s="8">
        <f t="shared" si="17"/>
        <v>15.795803262162412</v>
      </c>
      <c r="F180" s="9">
        <f t="shared" si="18"/>
        <v>15.16019816</v>
      </c>
      <c r="G180" s="8">
        <f t="shared" si="20"/>
        <v>15.509011637225623</v>
      </c>
      <c r="H180" s="14">
        <f t="shared" si="19"/>
        <v>0.28679162493678945</v>
      </c>
      <c r="I180" s="9">
        <f t="shared" si="14"/>
        <v>16.004567250000001</v>
      </c>
      <c r="J180" s="8">
        <f t="shared" si="15"/>
        <v>15.942758328863114</v>
      </c>
    </row>
    <row r="181" spans="1:10" x14ac:dyDescent="0.35">
      <c r="A181" s="7">
        <v>180</v>
      </c>
      <c r="B181" s="2">
        <v>43726</v>
      </c>
      <c r="C181" s="4">
        <v>16.23265</v>
      </c>
      <c r="D181" s="10">
        <f t="shared" si="16"/>
        <v>15.844226454545458</v>
      </c>
      <c r="E181" s="8">
        <f t="shared" si="17"/>
        <v>15.863010452598964</v>
      </c>
      <c r="F181" s="9">
        <f t="shared" si="18"/>
        <v>15.182838120000001</v>
      </c>
      <c r="G181" s="8">
        <f t="shared" si="20"/>
        <v>15.562614478912614</v>
      </c>
      <c r="H181" s="14">
        <f t="shared" si="19"/>
        <v>0.30039597368634929</v>
      </c>
      <c r="I181" s="9">
        <f t="shared" si="14"/>
        <v>16.138233749999998</v>
      </c>
      <c r="J181" s="8">
        <f t="shared" si="15"/>
        <v>16.000736663090493</v>
      </c>
    </row>
    <row r="182" spans="1:10" x14ac:dyDescent="0.35">
      <c r="A182" s="7">
        <v>181</v>
      </c>
      <c r="B182" s="2">
        <v>43727</v>
      </c>
      <c r="C182" s="4">
        <v>16.439983999999999</v>
      </c>
      <c r="D182" s="10">
        <f t="shared" si="16"/>
        <v>16.001317272727274</v>
      </c>
      <c r="E182" s="8">
        <f t="shared" si="17"/>
        <v>15.951775613737585</v>
      </c>
      <c r="F182" s="9">
        <f t="shared" si="18"/>
        <v>15.25478472</v>
      </c>
      <c r="G182" s="8">
        <f t="shared" si="20"/>
        <v>15.627604813807976</v>
      </c>
      <c r="H182" s="14">
        <f t="shared" si="19"/>
        <v>0.32417079992960929</v>
      </c>
      <c r="I182" s="9">
        <f t="shared" si="14"/>
        <v>16.261650374999999</v>
      </c>
      <c r="J182" s="8">
        <f t="shared" si="15"/>
        <v>16.088586130472393</v>
      </c>
    </row>
    <row r="183" spans="1:10" x14ac:dyDescent="0.35">
      <c r="A183" s="7">
        <v>182</v>
      </c>
      <c r="B183" s="2">
        <v>43728</v>
      </c>
      <c r="C183" s="4">
        <v>16.041316999999999</v>
      </c>
      <c r="D183" s="10">
        <f t="shared" si="16"/>
        <v>16.068226272727273</v>
      </c>
      <c r="E183" s="8">
        <f t="shared" si="17"/>
        <v>15.96555121162411</v>
      </c>
      <c r="F183" s="9">
        <f t="shared" si="18"/>
        <v>15.321397959999999</v>
      </c>
      <c r="G183" s="8">
        <f t="shared" si="20"/>
        <v>15.65825016093331</v>
      </c>
      <c r="H183" s="14">
        <f t="shared" si="19"/>
        <v>0.30730105069079983</v>
      </c>
      <c r="I183" s="9">
        <f t="shared" si="14"/>
        <v>16.303983625000001</v>
      </c>
      <c r="J183" s="8">
        <f t="shared" si="15"/>
        <v>16.079132304377914</v>
      </c>
    </row>
    <row r="184" spans="1:10" x14ac:dyDescent="0.35">
      <c r="A184" s="7">
        <v>183</v>
      </c>
      <c r="B184" s="2">
        <v>43731</v>
      </c>
      <c r="C184" s="4">
        <v>16.081983999999999</v>
      </c>
      <c r="D184" s="10">
        <f t="shared" si="16"/>
        <v>16.151741363636361</v>
      </c>
      <c r="E184" s="8">
        <f t="shared" si="17"/>
        <v>15.983463948297324</v>
      </c>
      <c r="F184" s="9">
        <f t="shared" si="18"/>
        <v>15.378171239999999</v>
      </c>
      <c r="G184" s="8">
        <f t="shared" si="20"/>
        <v>15.689637852716029</v>
      </c>
      <c r="H184" s="14">
        <f t="shared" si="19"/>
        <v>0.29382609558129502</v>
      </c>
      <c r="I184" s="9">
        <f t="shared" si="14"/>
        <v>16.255067</v>
      </c>
      <c r="J184" s="8">
        <f t="shared" si="15"/>
        <v>16.07970264350233</v>
      </c>
    </row>
    <row r="185" spans="1:10" x14ac:dyDescent="0.35">
      <c r="A185" s="7">
        <v>184</v>
      </c>
      <c r="B185" s="2">
        <v>43732</v>
      </c>
      <c r="C185" s="4">
        <v>14.880652</v>
      </c>
      <c r="D185" s="10">
        <f t="shared" si="16"/>
        <v>16.099741454545452</v>
      </c>
      <c r="E185" s="8">
        <f t="shared" si="17"/>
        <v>15.813800571636197</v>
      </c>
      <c r="F185" s="9">
        <f t="shared" si="18"/>
        <v>15.368517919999999</v>
      </c>
      <c r="G185" s="8">
        <f t="shared" si="20"/>
        <v>15.629712974737062</v>
      </c>
      <c r="H185" s="14">
        <f t="shared" si="19"/>
        <v>0.18408759689913445</v>
      </c>
      <c r="I185" s="9">
        <f t="shared" si="14"/>
        <v>16.066233875000002</v>
      </c>
      <c r="J185" s="8">
        <f t="shared" si="15"/>
        <v>15.839892514801866</v>
      </c>
    </row>
    <row r="186" spans="1:10" x14ac:dyDescent="0.35">
      <c r="A186" s="7">
        <v>185</v>
      </c>
      <c r="B186" s="2">
        <v>43733</v>
      </c>
      <c r="C186" s="4">
        <v>15.246651</v>
      </c>
      <c r="D186" s="10">
        <f t="shared" si="16"/>
        <v>16.05828690909091</v>
      </c>
      <c r="E186" s="8">
        <f t="shared" si="17"/>
        <v>15.726546791384473</v>
      </c>
      <c r="F186" s="9">
        <f t="shared" si="18"/>
        <v>15.376091239999999</v>
      </c>
      <c r="G186" s="8">
        <f t="shared" si="20"/>
        <v>15.601338013645428</v>
      </c>
      <c r="H186" s="14">
        <f t="shared" si="19"/>
        <v>0.12520877773904537</v>
      </c>
      <c r="I186" s="9">
        <f t="shared" si="14"/>
        <v>15.928734</v>
      </c>
      <c r="J186" s="8">
        <f t="shared" si="15"/>
        <v>15.721244211841494</v>
      </c>
    </row>
    <row r="187" spans="1:10" x14ac:dyDescent="0.35">
      <c r="A187" s="7">
        <v>186</v>
      </c>
      <c r="B187" s="2">
        <v>43734</v>
      </c>
      <c r="C187" s="4">
        <v>16.170649999999998</v>
      </c>
      <c r="D187" s="10">
        <f t="shared" si="16"/>
        <v>16.030771727272729</v>
      </c>
      <c r="E187" s="8">
        <f t="shared" si="17"/>
        <v>15.794870361940708</v>
      </c>
      <c r="F187" s="9">
        <f t="shared" si="18"/>
        <v>15.434037839999998</v>
      </c>
      <c r="G187" s="8">
        <f t="shared" si="20"/>
        <v>15.643509271893915</v>
      </c>
      <c r="H187" s="14">
        <f t="shared" si="19"/>
        <v>0.15136109004679277</v>
      </c>
      <c r="I187" s="9">
        <f t="shared" si="14"/>
        <v>15.926650624999999</v>
      </c>
      <c r="J187" s="8">
        <f t="shared" si="15"/>
        <v>15.811125369473196</v>
      </c>
    </row>
    <row r="188" spans="1:10" x14ac:dyDescent="0.35">
      <c r="A188" s="7">
        <v>187</v>
      </c>
      <c r="B188" s="2">
        <v>43735</v>
      </c>
      <c r="C188" s="4">
        <v>16.141984000000001</v>
      </c>
      <c r="D188" s="10">
        <f t="shared" si="16"/>
        <v>16.008105090909091</v>
      </c>
      <c r="E188" s="8">
        <f t="shared" si="17"/>
        <v>15.848272460103676</v>
      </c>
      <c r="F188" s="9">
        <f t="shared" si="18"/>
        <v>15.487317799999998</v>
      </c>
      <c r="G188" s="8">
        <f t="shared" si="20"/>
        <v>15.6804333258277</v>
      </c>
      <c r="H188" s="14">
        <f t="shared" si="19"/>
        <v>0.16783913427597597</v>
      </c>
      <c r="I188" s="9">
        <f t="shared" si="14"/>
        <v>15.904484</v>
      </c>
      <c r="J188" s="8">
        <f t="shared" si="15"/>
        <v>15.877297095578557</v>
      </c>
    </row>
    <row r="189" spans="1:10" x14ac:dyDescent="0.35">
      <c r="A189" s="7">
        <v>188</v>
      </c>
      <c r="B189" s="2">
        <v>43738</v>
      </c>
      <c r="C189" s="4">
        <v>16.057984000000001</v>
      </c>
      <c r="D189" s="10">
        <f t="shared" si="16"/>
        <v>15.981862727272729</v>
      </c>
      <c r="E189" s="8">
        <f t="shared" si="17"/>
        <v>15.880535773933881</v>
      </c>
      <c r="F189" s="9">
        <f t="shared" si="18"/>
        <v>15.565904399999997</v>
      </c>
      <c r="G189" s="8">
        <f t="shared" si="20"/>
        <v>15.708400042433055</v>
      </c>
      <c r="H189" s="14">
        <f t="shared" si="19"/>
        <v>0.17213573150082517</v>
      </c>
      <c r="I189" s="9">
        <f t="shared" si="14"/>
        <v>15.88265075</v>
      </c>
      <c r="J189" s="8">
        <f t="shared" si="15"/>
        <v>15.913434476462847</v>
      </c>
    </row>
    <row r="190" spans="1:10" x14ac:dyDescent="0.35">
      <c r="A190" s="7">
        <v>189</v>
      </c>
      <c r="B190" s="2">
        <v>43739</v>
      </c>
      <c r="C190" s="4">
        <v>16.312650000000001</v>
      </c>
      <c r="D190" s="10">
        <f t="shared" si="16"/>
        <v>15.993256636363634</v>
      </c>
      <c r="E190" s="8">
        <f t="shared" si="17"/>
        <v>15.94701488563636</v>
      </c>
      <c r="F190" s="9">
        <f t="shared" si="18"/>
        <v>15.64507764</v>
      </c>
      <c r="G190" s="8">
        <f t="shared" si="20"/>
        <v>15.753159298549125</v>
      </c>
      <c r="H190" s="14">
        <f t="shared" si="19"/>
        <v>0.19385558708723494</v>
      </c>
      <c r="I190" s="9">
        <f t="shared" si="14"/>
        <v>15.866733999999999</v>
      </c>
      <c r="J190" s="8">
        <f t="shared" si="15"/>
        <v>15.993277581170277</v>
      </c>
    </row>
    <row r="191" spans="1:10" x14ac:dyDescent="0.35">
      <c r="A191" s="7">
        <v>190</v>
      </c>
      <c r="B191" s="2">
        <v>43740</v>
      </c>
      <c r="C191" s="4">
        <v>16.208649999999999</v>
      </c>
      <c r="D191" s="10">
        <f t="shared" si="16"/>
        <v>15.983196</v>
      </c>
      <c r="E191" s="8">
        <f t="shared" si="17"/>
        <v>15.987266441692304</v>
      </c>
      <c r="F191" s="9">
        <f t="shared" si="18"/>
        <v>15.7225442</v>
      </c>
      <c r="G191" s="8">
        <f t="shared" si="20"/>
        <v>15.786899350508449</v>
      </c>
      <c r="H191" s="14">
        <f t="shared" si="19"/>
        <v>0.20036709118385509</v>
      </c>
      <c r="I191" s="9">
        <f t="shared" si="14"/>
        <v>15.887650624999999</v>
      </c>
      <c r="J191" s="8">
        <f t="shared" si="15"/>
        <v>16.036352064936221</v>
      </c>
    </row>
    <row r="192" spans="1:10" x14ac:dyDescent="0.35">
      <c r="A192" s="7">
        <v>191</v>
      </c>
      <c r="B192" s="2">
        <v>43741</v>
      </c>
      <c r="C192" s="4">
        <v>15.535318</v>
      </c>
      <c r="D192" s="10">
        <f t="shared" si="16"/>
        <v>15.919802181818181</v>
      </c>
      <c r="E192" s="8">
        <f t="shared" si="17"/>
        <v>15.917735912201181</v>
      </c>
      <c r="F192" s="9">
        <f t="shared" si="18"/>
        <v>15.76905084</v>
      </c>
      <c r="G192" s="8">
        <f t="shared" si="20"/>
        <v>15.76826369491523</v>
      </c>
      <c r="H192" s="14">
        <f t="shared" si="19"/>
        <v>0.14947221728595039</v>
      </c>
      <c r="I192" s="9">
        <f t="shared" si="14"/>
        <v>15.819317374999999</v>
      </c>
      <c r="J192" s="8">
        <f t="shared" si="15"/>
        <v>15.936145251948977</v>
      </c>
    </row>
    <row r="193" spans="1:10" x14ac:dyDescent="0.35">
      <c r="A193" s="7">
        <v>192</v>
      </c>
      <c r="B193" s="2">
        <v>43742</v>
      </c>
      <c r="C193" s="4">
        <v>15.428651</v>
      </c>
      <c r="D193" s="10">
        <f t="shared" si="16"/>
        <v>15.827862818181815</v>
      </c>
      <c r="E193" s="8">
        <f t="shared" si="17"/>
        <v>15.842492079554846</v>
      </c>
      <c r="F193" s="9">
        <f t="shared" si="18"/>
        <v>15.794970800000003</v>
      </c>
      <c r="G193" s="8">
        <f t="shared" si="20"/>
        <v>15.743107198995583</v>
      </c>
      <c r="H193" s="14">
        <f t="shared" si="19"/>
        <v>9.9384880559263422E-2</v>
      </c>
      <c r="I193" s="9">
        <f t="shared" si="14"/>
        <v>15.887817250000003</v>
      </c>
      <c r="J193" s="8">
        <f t="shared" si="15"/>
        <v>15.834646401559183</v>
      </c>
    </row>
    <row r="194" spans="1:10" x14ac:dyDescent="0.35">
      <c r="A194" s="7">
        <v>193</v>
      </c>
      <c r="B194" s="2">
        <v>43745</v>
      </c>
      <c r="C194" s="4">
        <v>15.847984</v>
      </c>
      <c r="D194" s="10">
        <f t="shared" si="16"/>
        <v>15.810287090909089</v>
      </c>
      <c r="E194" s="8">
        <f t="shared" si="17"/>
        <v>15.843336990392562</v>
      </c>
      <c r="F194" s="9">
        <f t="shared" si="18"/>
        <v>15.827264080000003</v>
      </c>
      <c r="G194" s="8">
        <f t="shared" si="20"/>
        <v>15.750875850921837</v>
      </c>
      <c r="H194" s="14">
        <f t="shared" si="19"/>
        <v>9.2461139470724873E-2</v>
      </c>
      <c r="I194" s="9">
        <f t="shared" si="14"/>
        <v>15.962983875000001</v>
      </c>
      <c r="J194" s="8">
        <f t="shared" si="15"/>
        <v>15.837313921247349</v>
      </c>
    </row>
    <row r="195" spans="1:10" x14ac:dyDescent="0.35">
      <c r="A195" s="7">
        <v>194</v>
      </c>
      <c r="B195" s="2">
        <v>43746</v>
      </c>
      <c r="C195" s="4">
        <v>16.003316999999999</v>
      </c>
      <c r="D195" s="10">
        <f t="shared" si="16"/>
        <v>15.803135545454545</v>
      </c>
      <c r="E195" s="8">
        <f t="shared" si="17"/>
        <v>15.867949299562936</v>
      </c>
      <c r="F195" s="9">
        <f t="shared" si="18"/>
        <v>15.867370680000001</v>
      </c>
      <c r="G195" s="8">
        <f t="shared" si="20"/>
        <v>15.769575195297996</v>
      </c>
      <c r="H195" s="14">
        <f t="shared" si="19"/>
        <v>9.8374104264939533E-2</v>
      </c>
      <c r="I195" s="9">
        <f t="shared" si="14"/>
        <v>15.942067250000001</v>
      </c>
      <c r="J195" s="8">
        <f t="shared" si="15"/>
        <v>15.870514536997879</v>
      </c>
    </row>
    <row r="196" spans="1:10" x14ac:dyDescent="0.35">
      <c r="A196" s="7">
        <v>195</v>
      </c>
      <c r="B196" s="2">
        <v>43747</v>
      </c>
      <c r="C196" s="4">
        <v>16.301984000000001</v>
      </c>
      <c r="D196" s="10">
        <f t="shared" si="16"/>
        <v>15.932347545454549</v>
      </c>
      <c r="E196" s="8">
        <f t="shared" si="17"/>
        <v>15.934723868860946</v>
      </c>
      <c r="F196" s="9">
        <f t="shared" si="18"/>
        <v>15.93097064</v>
      </c>
      <c r="G196" s="8">
        <f t="shared" si="20"/>
        <v>15.809012884535182</v>
      </c>
      <c r="H196" s="14">
        <f t="shared" si="19"/>
        <v>0.12571098432576377</v>
      </c>
      <c r="I196" s="9">
        <f t="shared" si="14"/>
        <v>15.96206725</v>
      </c>
      <c r="J196" s="8">
        <f t="shared" si="15"/>
        <v>15.956808429598304</v>
      </c>
    </row>
    <row r="197" spans="1:10" x14ac:dyDescent="0.35">
      <c r="A197" s="7">
        <v>196</v>
      </c>
      <c r="B197" s="2">
        <v>43748</v>
      </c>
      <c r="C197" s="4">
        <v>16.315984</v>
      </c>
      <c r="D197" s="10">
        <f t="shared" si="16"/>
        <v>16.029559636363636</v>
      </c>
      <c r="E197" s="8">
        <f t="shared" si="17"/>
        <v>15.99337927365157</v>
      </c>
      <c r="F197" s="9">
        <f t="shared" si="18"/>
        <v>15.971397280000001</v>
      </c>
      <c r="G197" s="8">
        <f t="shared" si="20"/>
        <v>15.846566300495539</v>
      </c>
      <c r="H197" s="14">
        <f t="shared" si="19"/>
        <v>0.14681297315603103</v>
      </c>
      <c r="I197" s="9">
        <f t="shared" si="14"/>
        <v>15.99431725</v>
      </c>
      <c r="J197" s="8">
        <f t="shared" si="15"/>
        <v>16.028643543678644</v>
      </c>
    </row>
    <row r="198" spans="1:10" x14ac:dyDescent="0.35">
      <c r="A198" s="7">
        <v>197</v>
      </c>
      <c r="B198" s="2">
        <v>43749</v>
      </c>
      <c r="C198" s="4">
        <v>16.525983</v>
      </c>
      <c r="D198" s="10">
        <f t="shared" si="16"/>
        <v>16.061862636363639</v>
      </c>
      <c r="E198" s="8">
        <f t="shared" si="17"/>
        <v>16.075318308474404</v>
      </c>
      <c r="F198" s="9">
        <f t="shared" si="18"/>
        <v>16.025903879999998</v>
      </c>
      <c r="G198" s="8">
        <f t="shared" si="20"/>
        <v>15.896893463421796</v>
      </c>
      <c r="H198" s="14">
        <f t="shared" si="19"/>
        <v>0.17842484505260892</v>
      </c>
      <c r="I198" s="9">
        <f t="shared" si="14"/>
        <v>16.020983874999999</v>
      </c>
      <c r="J198" s="8">
        <f t="shared" si="15"/>
        <v>16.128111434942916</v>
      </c>
    </row>
    <row r="199" spans="1:10" x14ac:dyDescent="0.35">
      <c r="A199" s="7">
        <v>198</v>
      </c>
      <c r="B199" s="2">
        <v>43752</v>
      </c>
      <c r="C199" s="4">
        <v>17.130649999999999</v>
      </c>
      <c r="D199" s="10">
        <f t="shared" si="16"/>
        <v>16.151741363636361</v>
      </c>
      <c r="E199" s="8">
        <f t="shared" si="17"/>
        <v>16.237677030247571</v>
      </c>
      <c r="F199" s="9">
        <f t="shared" si="18"/>
        <v>16.093023839999997</v>
      </c>
      <c r="G199" s="8">
        <f t="shared" si="20"/>
        <v>15.988282836501662</v>
      </c>
      <c r="H199" s="14">
        <f t="shared" si="19"/>
        <v>0.24939419374590877</v>
      </c>
      <c r="I199" s="9">
        <f t="shared" si="14"/>
        <v>16.136233874999999</v>
      </c>
      <c r="J199" s="8">
        <f t="shared" si="15"/>
        <v>16.328619147954335</v>
      </c>
    </row>
    <row r="200" spans="1:10" x14ac:dyDescent="0.35">
      <c r="A200" s="7">
        <v>199</v>
      </c>
      <c r="B200" s="2">
        <v>43753</v>
      </c>
      <c r="C200" s="4">
        <v>17.192648999999999</v>
      </c>
      <c r="D200" s="10">
        <f t="shared" si="16"/>
        <v>16.254892727272729</v>
      </c>
      <c r="E200" s="8">
        <f t="shared" si="17"/>
        <v>16.384595794824868</v>
      </c>
      <c r="F200" s="9">
        <f t="shared" si="18"/>
        <v>16.152623760000001</v>
      </c>
      <c r="G200" s="8">
        <f t="shared" si="20"/>
        <v>16.077495144908948</v>
      </c>
      <c r="H200" s="14">
        <f t="shared" si="19"/>
        <v>0.30710064991592034</v>
      </c>
      <c r="I200" s="9">
        <f t="shared" si="14"/>
        <v>16.343400249999998</v>
      </c>
      <c r="J200" s="8">
        <f t="shared" si="15"/>
        <v>16.501425118363468</v>
      </c>
    </row>
    <row r="201" spans="1:10" x14ac:dyDescent="0.35">
      <c r="A201" s="7">
        <v>200</v>
      </c>
      <c r="B201" s="2">
        <v>43754</v>
      </c>
      <c r="C201" s="4">
        <v>17.316649000000002</v>
      </c>
      <c r="D201" s="10">
        <f t="shared" si="16"/>
        <v>16.346165363636363</v>
      </c>
      <c r="E201" s="8">
        <f t="shared" si="17"/>
        <v>16.527988595621043</v>
      </c>
      <c r="F201" s="9">
        <f t="shared" si="18"/>
        <v>16.186357040000001</v>
      </c>
      <c r="G201" s="8">
        <f t="shared" si="20"/>
        <v>16.169284319360138</v>
      </c>
      <c r="H201" s="14">
        <f t="shared" si="19"/>
        <v>0.35870427626090517</v>
      </c>
      <c r="I201" s="9">
        <f t="shared" si="14"/>
        <v>16.5794</v>
      </c>
      <c r="J201" s="8">
        <f t="shared" si="15"/>
        <v>16.664469894690775</v>
      </c>
    </row>
    <row r="202" spans="1:10" x14ac:dyDescent="0.35">
      <c r="A202" s="7">
        <v>201</v>
      </c>
      <c r="B202" s="2">
        <v>43755</v>
      </c>
      <c r="C202" s="4">
        <v>17.464649000000001</v>
      </c>
      <c r="D202" s="10">
        <f t="shared" si="16"/>
        <v>16.460347090909092</v>
      </c>
      <c r="E202" s="8">
        <f t="shared" si="17"/>
        <v>16.672090196294729</v>
      </c>
      <c r="F202" s="9">
        <f t="shared" si="18"/>
        <v>16.22929032</v>
      </c>
      <c r="G202" s="8">
        <f t="shared" si="20"/>
        <v>16.265237258666794</v>
      </c>
      <c r="H202" s="14">
        <f t="shared" si="19"/>
        <v>0.40685293762793506</v>
      </c>
      <c r="I202" s="9">
        <f t="shared" ref="I202:I265" si="21">AVERAGE(C195:C202)</f>
        <v>16.781483125000001</v>
      </c>
      <c r="J202" s="8">
        <f t="shared" si="15"/>
        <v>16.824505715752622</v>
      </c>
    </row>
    <row r="203" spans="1:10" x14ac:dyDescent="0.35">
      <c r="A203" s="7">
        <v>202</v>
      </c>
      <c r="B203" s="2">
        <v>43756</v>
      </c>
      <c r="C203" s="4">
        <v>17.129982999999999</v>
      </c>
      <c r="D203" s="10">
        <f t="shared" si="16"/>
        <v>16.605316636363639</v>
      </c>
      <c r="E203" s="8">
        <f t="shared" si="17"/>
        <v>16.742535243018615</v>
      </c>
      <c r="F203" s="9">
        <f t="shared" si="18"/>
        <v>16.260623640000002</v>
      </c>
      <c r="G203" s="8">
        <f t="shared" si="20"/>
        <v>16.32929249876555</v>
      </c>
      <c r="H203" s="14">
        <f t="shared" si="19"/>
        <v>0.41324274425306484</v>
      </c>
      <c r="I203" s="9">
        <f t="shared" si="21"/>
        <v>16.922316375000001</v>
      </c>
      <c r="J203" s="8">
        <f t="shared" si="15"/>
        <v>16.885601172602097</v>
      </c>
    </row>
    <row r="204" spans="1:10" x14ac:dyDescent="0.35">
      <c r="A204" s="7">
        <v>203</v>
      </c>
      <c r="B204" s="2">
        <v>43759</v>
      </c>
      <c r="C204" s="4">
        <v>16.899982999999999</v>
      </c>
      <c r="D204" s="10">
        <f t="shared" si="16"/>
        <v>16.739074090909092</v>
      </c>
      <c r="E204" s="8">
        <f t="shared" si="17"/>
        <v>16.766757974861903</v>
      </c>
      <c r="F204" s="9">
        <f t="shared" si="18"/>
        <v>16.289130279999998</v>
      </c>
      <c r="G204" s="8">
        <f t="shared" si="20"/>
        <v>16.371565869227361</v>
      </c>
      <c r="H204" s="14">
        <f t="shared" si="19"/>
        <v>0.39519210563454266</v>
      </c>
      <c r="I204" s="9">
        <f t="shared" si="21"/>
        <v>16.99706625</v>
      </c>
      <c r="J204" s="8">
        <f t="shared" ref="J204:J267" si="22">+C204*$M$3+J203*(1-$M$3)</f>
        <v>16.888477538081681</v>
      </c>
    </row>
    <row r="205" spans="1:10" x14ac:dyDescent="0.35">
      <c r="A205" s="7">
        <v>204</v>
      </c>
      <c r="B205" s="2">
        <v>43760</v>
      </c>
      <c r="C205" s="4">
        <v>17.038650000000001</v>
      </c>
      <c r="D205" s="10">
        <f t="shared" ref="D205:D268" si="23">+AVERAGE(C195:C205)</f>
        <v>16.847316454545453</v>
      </c>
      <c r="E205" s="8">
        <f t="shared" si="17"/>
        <v>16.808587517190841</v>
      </c>
      <c r="F205" s="9">
        <f t="shared" si="18"/>
        <v>16.317903600000001</v>
      </c>
      <c r="G205" s="8">
        <f t="shared" si="20"/>
        <v>16.420979508543851</v>
      </c>
      <c r="H205" s="14">
        <f t="shared" si="19"/>
        <v>0.38760800864698908</v>
      </c>
      <c r="I205" s="9">
        <f t="shared" si="21"/>
        <v>17.0873995</v>
      </c>
      <c r="J205" s="8">
        <f t="shared" si="22"/>
        <v>16.918512030465344</v>
      </c>
    </row>
    <row r="206" spans="1:10" x14ac:dyDescent="0.35">
      <c r="A206" s="7">
        <v>205</v>
      </c>
      <c r="B206" s="2">
        <v>43761</v>
      </c>
      <c r="C206" s="4">
        <v>16.978649999999998</v>
      </c>
      <c r="D206" s="10">
        <f t="shared" si="23"/>
        <v>16.93598309090909</v>
      </c>
      <c r="E206" s="8">
        <f t="shared" si="17"/>
        <v>16.834750976084557</v>
      </c>
      <c r="F206" s="9">
        <f t="shared" si="18"/>
        <v>16.347743600000001</v>
      </c>
      <c r="G206" s="8">
        <f t="shared" si="20"/>
        <v>16.4622884338369</v>
      </c>
      <c r="H206" s="14">
        <f t="shared" si="19"/>
        <v>0.37246254224765707</v>
      </c>
      <c r="I206" s="9">
        <f t="shared" si="21"/>
        <v>17.143982875000003</v>
      </c>
      <c r="J206" s="8">
        <f t="shared" si="22"/>
        <v>16.930539624372276</v>
      </c>
    </row>
    <row r="207" spans="1:10" x14ac:dyDescent="0.35">
      <c r="A207" s="7">
        <v>206</v>
      </c>
      <c r="B207" s="2">
        <v>43762</v>
      </c>
      <c r="C207" s="4">
        <v>19.978646999999999</v>
      </c>
      <c r="D207" s="10">
        <f t="shared" si="23"/>
        <v>17.27022518181818</v>
      </c>
      <c r="E207" s="8">
        <f t="shared" ref="E207:E270" si="24">+C207*$M$1+E206*(1-$M$1)</f>
        <v>17.318427287456164</v>
      </c>
      <c r="F207" s="9">
        <f t="shared" si="18"/>
        <v>16.489290120000003</v>
      </c>
      <c r="G207" s="8">
        <f t="shared" si="20"/>
        <v>16.722759438737871</v>
      </c>
      <c r="H207" s="14">
        <f t="shared" si="19"/>
        <v>0.5956678487182927</v>
      </c>
      <c r="I207" s="9">
        <f t="shared" si="21"/>
        <v>17.499982500000002</v>
      </c>
      <c r="J207" s="8">
        <f t="shared" si="22"/>
        <v>17.540161099497823</v>
      </c>
    </row>
    <row r="208" spans="1:10" x14ac:dyDescent="0.35">
      <c r="A208" s="7">
        <v>207</v>
      </c>
      <c r="B208" s="2">
        <v>43763</v>
      </c>
      <c r="C208" s="4">
        <v>21.875311</v>
      </c>
      <c r="D208" s="10">
        <f t="shared" si="23"/>
        <v>17.775618545454545</v>
      </c>
      <c r="E208" s="8">
        <f t="shared" si="24"/>
        <v>18.019486320155217</v>
      </c>
      <c r="F208" s="9">
        <f t="shared" si="18"/>
        <v>16.722649880000002</v>
      </c>
      <c r="G208" s="8">
        <f t="shared" si="20"/>
        <v>17.104429924757287</v>
      </c>
      <c r="H208" s="14">
        <f t="shared" si="19"/>
        <v>0.91505639539792938</v>
      </c>
      <c r="I208" s="9">
        <f t="shared" si="21"/>
        <v>18.085315250000001</v>
      </c>
      <c r="J208" s="8">
        <f t="shared" si="22"/>
        <v>18.40719107959826</v>
      </c>
    </row>
    <row r="209" spans="1:10" x14ac:dyDescent="0.35">
      <c r="A209" s="7">
        <v>208</v>
      </c>
      <c r="B209" s="2">
        <v>43766</v>
      </c>
      <c r="C209" s="4">
        <v>21.847311000000001</v>
      </c>
      <c r="D209" s="10">
        <f t="shared" si="23"/>
        <v>18.259375636363639</v>
      </c>
      <c r="E209" s="8">
        <f t="shared" si="24"/>
        <v>18.608382424746722</v>
      </c>
      <c r="F209" s="9">
        <f t="shared" si="18"/>
        <v>16.953262960000004</v>
      </c>
      <c r="G209" s="8">
        <f t="shared" si="20"/>
        <v>17.455754448849341</v>
      </c>
      <c r="H209" s="14">
        <f t="shared" si="19"/>
        <v>1.1526279758973814</v>
      </c>
      <c r="I209" s="9">
        <f t="shared" si="21"/>
        <v>18.651647999999998</v>
      </c>
      <c r="J209" s="8">
        <f t="shared" si="22"/>
        <v>19.095215063678609</v>
      </c>
    </row>
    <row r="210" spans="1:10" x14ac:dyDescent="0.35">
      <c r="A210" s="7">
        <v>209</v>
      </c>
      <c r="B210" s="2">
        <v>43767</v>
      </c>
      <c r="C210" s="4">
        <v>21.081312</v>
      </c>
      <c r="D210" s="10">
        <f t="shared" si="23"/>
        <v>18.618526727272727</v>
      </c>
      <c r="E210" s="8">
        <f t="shared" si="24"/>
        <v>18.988833128631843</v>
      </c>
      <c r="F210" s="9">
        <f t="shared" si="18"/>
        <v>17.201289360000004</v>
      </c>
      <c r="G210" s="8">
        <f t="shared" si="20"/>
        <v>17.724314267453092</v>
      </c>
      <c r="H210" s="14">
        <f t="shared" si="19"/>
        <v>1.2645188611787503</v>
      </c>
      <c r="I210" s="9">
        <f t="shared" si="21"/>
        <v>19.103730875</v>
      </c>
      <c r="J210" s="8">
        <f t="shared" si="22"/>
        <v>19.492434450942888</v>
      </c>
    </row>
    <row r="211" spans="1:10" x14ac:dyDescent="0.35">
      <c r="A211" s="7">
        <v>210</v>
      </c>
      <c r="B211" s="2">
        <v>43768</v>
      </c>
      <c r="C211" s="4">
        <v>21.000646</v>
      </c>
      <c r="D211" s="10">
        <f t="shared" si="23"/>
        <v>18.964708272727272</v>
      </c>
      <c r="E211" s="8">
        <f t="shared" si="24"/>
        <v>19.298342801150021</v>
      </c>
      <c r="F211" s="9">
        <f t="shared" si="18"/>
        <v>17.431449160000003</v>
      </c>
      <c r="G211" s="8">
        <f t="shared" si="20"/>
        <v>17.96700550690101</v>
      </c>
      <c r="H211" s="14">
        <f t="shared" si="19"/>
        <v>1.3313372942490105</v>
      </c>
      <c r="I211" s="9">
        <f t="shared" si="21"/>
        <v>19.587563749999997</v>
      </c>
      <c r="J211" s="8">
        <f t="shared" si="22"/>
        <v>19.794076760754312</v>
      </c>
    </row>
    <row r="212" spans="1:10" x14ac:dyDescent="0.35">
      <c r="A212" s="7">
        <v>211</v>
      </c>
      <c r="B212" s="2">
        <v>43769</v>
      </c>
      <c r="C212" s="4">
        <v>20.994645999999999</v>
      </c>
      <c r="D212" s="10">
        <f t="shared" si="23"/>
        <v>19.299071636363632</v>
      </c>
      <c r="E212" s="8">
        <f t="shared" si="24"/>
        <v>19.559312524050018</v>
      </c>
      <c r="F212" s="9">
        <f t="shared" si="18"/>
        <v>17.624409000000004</v>
      </c>
      <c r="G212" s="8">
        <f t="shared" si="20"/>
        <v>18.191275173056493</v>
      </c>
      <c r="H212" s="14">
        <f t="shared" si="19"/>
        <v>1.3680373509935251</v>
      </c>
      <c r="I212" s="9">
        <f t="shared" si="21"/>
        <v>20.099396624999997</v>
      </c>
      <c r="J212" s="8">
        <f t="shared" si="22"/>
        <v>20.034190608603453</v>
      </c>
    </row>
    <row r="213" spans="1:10" x14ac:dyDescent="0.35">
      <c r="A213" s="7">
        <v>212</v>
      </c>
      <c r="B213" s="2">
        <v>43770</v>
      </c>
      <c r="C213" s="4">
        <v>20.887312000000001</v>
      </c>
      <c r="D213" s="10">
        <f t="shared" si="23"/>
        <v>19.610222818181818</v>
      </c>
      <c r="E213" s="8">
        <f t="shared" si="24"/>
        <v>19.76362013573463</v>
      </c>
      <c r="F213" s="9">
        <f t="shared" si="18"/>
        <v>17.814222120000004</v>
      </c>
      <c r="G213" s="8">
        <f t="shared" si="20"/>
        <v>18.39098160468194</v>
      </c>
      <c r="H213" s="14">
        <f t="shared" si="19"/>
        <v>1.3726385310526901</v>
      </c>
      <c r="I213" s="9">
        <f t="shared" si="21"/>
        <v>20.580479374999999</v>
      </c>
      <c r="J213" s="8">
        <f t="shared" si="22"/>
        <v>20.204814886882762</v>
      </c>
    </row>
    <row r="214" spans="1:10" x14ac:dyDescent="0.35">
      <c r="A214" s="7">
        <v>213</v>
      </c>
      <c r="B214" s="2">
        <v>43773</v>
      </c>
      <c r="C214" s="4">
        <v>21.164646000000001</v>
      </c>
      <c r="D214" s="10">
        <f t="shared" si="23"/>
        <v>19.977010363636364</v>
      </c>
      <c r="E214" s="8">
        <f t="shared" si="24"/>
        <v>19.979162576390841</v>
      </c>
      <c r="F214" s="9">
        <f t="shared" si="18"/>
        <v>18.018488600000005</v>
      </c>
      <c r="G214" s="8">
        <f t="shared" si="20"/>
        <v>18.596438226557353</v>
      </c>
      <c r="H214" s="14">
        <f t="shared" si="19"/>
        <v>1.382724349833488</v>
      </c>
      <c r="I214" s="9">
        <f t="shared" si="21"/>
        <v>21.103728875000002</v>
      </c>
      <c r="J214" s="8">
        <f t="shared" si="22"/>
        <v>20.396781109506211</v>
      </c>
    </row>
    <row r="215" spans="1:10" x14ac:dyDescent="0.35">
      <c r="A215" s="7">
        <v>214</v>
      </c>
      <c r="B215" s="2">
        <v>43774</v>
      </c>
      <c r="C215" s="4">
        <v>21.147978999999999</v>
      </c>
      <c r="D215" s="10">
        <f t="shared" si="23"/>
        <v>20.363191818181818</v>
      </c>
      <c r="E215" s="8">
        <f t="shared" si="24"/>
        <v>20.158980487715326</v>
      </c>
      <c r="F215" s="9">
        <f t="shared" si="18"/>
        <v>18.211901760000003</v>
      </c>
      <c r="G215" s="8">
        <f t="shared" si="20"/>
        <v>18.785441246812361</v>
      </c>
      <c r="H215" s="14">
        <f t="shared" si="19"/>
        <v>1.3735392409029643</v>
      </c>
      <c r="I215" s="9">
        <f t="shared" si="21"/>
        <v>21.249895375000001</v>
      </c>
      <c r="J215" s="8">
        <f t="shared" si="22"/>
        <v>20.54702068760497</v>
      </c>
    </row>
    <row r="216" spans="1:10" x14ac:dyDescent="0.35">
      <c r="A216" s="7">
        <v>215</v>
      </c>
      <c r="B216" s="2">
        <v>43775</v>
      </c>
      <c r="C216" s="4">
        <v>21.771978000000001</v>
      </c>
      <c r="D216" s="10">
        <f t="shared" si="23"/>
        <v>20.793494363636363</v>
      </c>
      <c r="E216" s="8">
        <f t="shared" si="24"/>
        <v>20.407133951143734</v>
      </c>
      <c r="F216" s="9">
        <f t="shared" si="18"/>
        <v>18.434434880000001</v>
      </c>
      <c r="G216" s="8">
        <f t="shared" si="20"/>
        <v>19.006666191492926</v>
      </c>
      <c r="H216" s="14">
        <f t="shared" si="19"/>
        <v>1.4004677596508088</v>
      </c>
      <c r="I216" s="9">
        <f t="shared" si="21"/>
        <v>21.236978749999999</v>
      </c>
      <c r="J216" s="8">
        <f t="shared" si="22"/>
        <v>20.792012150083977</v>
      </c>
    </row>
    <row r="217" spans="1:10" x14ac:dyDescent="0.35">
      <c r="A217" s="7">
        <v>216</v>
      </c>
      <c r="B217" s="2">
        <v>43776</v>
      </c>
      <c r="C217" s="4">
        <v>22.369311</v>
      </c>
      <c r="D217" s="10">
        <f t="shared" si="23"/>
        <v>21.283554454545456</v>
      </c>
      <c r="E217" s="8">
        <f t="shared" si="24"/>
        <v>20.709007343275466</v>
      </c>
      <c r="F217" s="9">
        <f t="shared" si="18"/>
        <v>18.7077946</v>
      </c>
      <c r="G217" s="8">
        <f t="shared" si="20"/>
        <v>19.25575099212308</v>
      </c>
      <c r="H217" s="14">
        <f t="shared" si="19"/>
        <v>1.4532563511523868</v>
      </c>
      <c r="I217" s="9">
        <f t="shared" si="21"/>
        <v>21.302228750000001</v>
      </c>
      <c r="J217" s="8">
        <f t="shared" si="22"/>
        <v>21.10747192006718</v>
      </c>
    </row>
    <row r="218" spans="1:10" x14ac:dyDescent="0.35">
      <c r="A218" s="7">
        <v>217</v>
      </c>
      <c r="B218" s="2">
        <v>43777</v>
      </c>
      <c r="C218" s="4">
        <v>22.475978000000001</v>
      </c>
      <c r="D218" s="10">
        <f t="shared" si="23"/>
        <v>21.510584545454545</v>
      </c>
      <c r="E218" s="8">
        <f t="shared" si="24"/>
        <v>20.980848982771548</v>
      </c>
      <c r="F218" s="9">
        <f t="shared" si="18"/>
        <v>18.989687679999999</v>
      </c>
      <c r="G218" s="8">
        <f t="shared" si="20"/>
        <v>19.494286326039887</v>
      </c>
      <c r="H218" s="14">
        <f t="shared" si="19"/>
        <v>1.4865626567316603</v>
      </c>
      <c r="I218" s="9">
        <f t="shared" si="21"/>
        <v>21.476562000000001</v>
      </c>
      <c r="J218" s="8">
        <f t="shared" si="22"/>
        <v>21.381173136053746</v>
      </c>
    </row>
    <row r="219" spans="1:10" x14ac:dyDescent="0.35">
      <c r="A219" s="7">
        <v>218</v>
      </c>
      <c r="B219" s="2">
        <v>43780</v>
      </c>
      <c r="C219" s="4">
        <v>23.005977000000001</v>
      </c>
      <c r="D219" s="10">
        <f t="shared" si="23"/>
        <v>21.613372363636362</v>
      </c>
      <c r="E219" s="8">
        <f t="shared" si="24"/>
        <v>21.292407139268235</v>
      </c>
      <c r="F219" s="9">
        <f t="shared" ref="F219:F282" si="25">AVERAGE(C195:C219)</f>
        <v>19.276007400000005</v>
      </c>
      <c r="G219" s="8">
        <f t="shared" si="20"/>
        <v>19.754411561148043</v>
      </c>
      <c r="H219" s="14">
        <f t="shared" si="19"/>
        <v>1.5379955781201922</v>
      </c>
      <c r="I219" s="9">
        <f t="shared" si="21"/>
        <v>21.727228374999999</v>
      </c>
      <c r="J219" s="8">
        <f t="shared" si="22"/>
        <v>21.706133908843</v>
      </c>
    </row>
    <row r="220" spans="1:10" x14ac:dyDescent="0.35">
      <c r="A220" s="7">
        <v>219</v>
      </c>
      <c r="B220" s="2">
        <v>43781</v>
      </c>
      <c r="C220" s="4">
        <v>23.328643</v>
      </c>
      <c r="D220" s="10">
        <f t="shared" si="23"/>
        <v>21.748038909090909</v>
      </c>
      <c r="E220" s="8">
        <f t="shared" si="24"/>
        <v>21.605674194765431</v>
      </c>
      <c r="F220" s="9">
        <f t="shared" si="25"/>
        <v>19.569020440000003</v>
      </c>
      <c r="G220" s="8">
        <f t="shared" si="20"/>
        <v>20.019169445507448</v>
      </c>
      <c r="H220" s="14">
        <f t="shared" ref="H220:H283" si="26">+E220-G220</f>
        <v>1.5865047492579833</v>
      </c>
      <c r="I220" s="9">
        <f t="shared" si="21"/>
        <v>22.018978000000001</v>
      </c>
      <c r="J220" s="8">
        <f t="shared" si="22"/>
        <v>22.030635727074401</v>
      </c>
    </row>
    <row r="221" spans="1:10" x14ac:dyDescent="0.35">
      <c r="A221" s="7">
        <v>220</v>
      </c>
      <c r="B221" s="2">
        <v>43782</v>
      </c>
      <c r="C221" s="4">
        <v>23.073976999999999</v>
      </c>
      <c r="D221" s="10">
        <f t="shared" si="23"/>
        <v>21.929190272727272</v>
      </c>
      <c r="E221" s="8">
        <f t="shared" si="24"/>
        <v>21.831566934032288</v>
      </c>
      <c r="F221" s="9">
        <f t="shared" si="25"/>
        <v>19.839900159999999</v>
      </c>
      <c r="G221" s="8">
        <f t="shared" ref="G221:G284" si="27">+C221*$M$2+G220*(1-$M$2)</f>
        <v>20.245451486580972</v>
      </c>
      <c r="H221" s="14">
        <f t="shared" si="26"/>
        <v>1.5861154474513164</v>
      </c>
      <c r="I221" s="9">
        <f t="shared" si="21"/>
        <v>22.292311124999998</v>
      </c>
      <c r="J221" s="8">
        <f t="shared" si="22"/>
        <v>22.239303981659525</v>
      </c>
    </row>
    <row r="222" spans="1:10" x14ac:dyDescent="0.35">
      <c r="A222" s="7">
        <v>221</v>
      </c>
      <c r="B222" s="2">
        <v>43783</v>
      </c>
      <c r="C222" s="4">
        <v>23.289977</v>
      </c>
      <c r="D222" s="10">
        <f t="shared" si="23"/>
        <v>22.137311272727271</v>
      </c>
      <c r="E222" s="8">
        <f t="shared" si="24"/>
        <v>22.055937713411936</v>
      </c>
      <c r="F222" s="9">
        <f t="shared" si="25"/>
        <v>20.118859880000002</v>
      </c>
      <c r="G222" s="8">
        <f t="shared" si="27"/>
        <v>20.47097189498238</v>
      </c>
      <c r="H222" s="14">
        <f t="shared" si="26"/>
        <v>1.5849658184295556</v>
      </c>
      <c r="I222" s="9">
        <f t="shared" si="21"/>
        <v>22.557977499999996</v>
      </c>
      <c r="J222" s="8">
        <f t="shared" si="22"/>
        <v>22.44943858532762</v>
      </c>
    </row>
    <row r="223" spans="1:10" x14ac:dyDescent="0.35">
      <c r="A223" s="7">
        <v>222</v>
      </c>
      <c r="B223" s="2">
        <v>43784</v>
      </c>
      <c r="C223" s="4">
        <v>23.477976999999999</v>
      </c>
      <c r="D223" s="10">
        <f t="shared" si="23"/>
        <v>22.363068636363636</v>
      </c>
      <c r="E223" s="8">
        <f t="shared" si="24"/>
        <v>22.274712988271638</v>
      </c>
      <c r="F223" s="9">
        <f t="shared" si="25"/>
        <v>20.396939640000003</v>
      </c>
      <c r="G223" s="8">
        <f t="shared" si="27"/>
        <v>20.693713013872575</v>
      </c>
      <c r="H223" s="14">
        <f t="shared" si="26"/>
        <v>1.580999974399063</v>
      </c>
      <c r="I223" s="9">
        <f t="shared" si="21"/>
        <v>22.849227250000002</v>
      </c>
      <c r="J223" s="8">
        <f t="shared" si="22"/>
        <v>22.655146268262094</v>
      </c>
    </row>
    <row r="224" spans="1:10" x14ac:dyDescent="0.35">
      <c r="A224" s="7">
        <v>223</v>
      </c>
      <c r="B224" s="2">
        <v>43787</v>
      </c>
      <c r="C224" s="4">
        <v>23.332643000000001</v>
      </c>
      <c r="D224" s="10">
        <f t="shared" si="23"/>
        <v>22.585371454545452</v>
      </c>
      <c r="E224" s="8">
        <f t="shared" si="24"/>
        <v>22.437471451614464</v>
      </c>
      <c r="F224" s="9">
        <f t="shared" si="25"/>
        <v>20.645019360000003</v>
      </c>
      <c r="G224" s="8">
        <f t="shared" si="27"/>
        <v>20.889189309141273</v>
      </c>
      <c r="H224" s="14">
        <f t="shared" si="26"/>
        <v>1.548282142473191</v>
      </c>
      <c r="I224" s="9">
        <f t="shared" si="21"/>
        <v>23.044310375000002</v>
      </c>
      <c r="J224" s="8">
        <f t="shared" si="22"/>
        <v>22.790645614609677</v>
      </c>
    </row>
    <row r="225" spans="1:10" x14ac:dyDescent="0.35">
      <c r="A225" s="7">
        <v>224</v>
      </c>
      <c r="B225" s="2">
        <v>43788</v>
      </c>
      <c r="C225" s="4">
        <v>23.967976</v>
      </c>
      <c r="D225" s="10">
        <f t="shared" si="23"/>
        <v>22.840219636363631</v>
      </c>
      <c r="E225" s="8">
        <f t="shared" si="24"/>
        <v>22.672933689827623</v>
      </c>
      <c r="F225" s="9">
        <f t="shared" si="25"/>
        <v>20.916032440000002</v>
      </c>
      <c r="G225" s="8">
        <f t="shared" si="27"/>
        <v>21.117247582538212</v>
      </c>
      <c r="H225" s="14">
        <f t="shared" si="26"/>
        <v>1.5556861072894108</v>
      </c>
      <c r="I225" s="9">
        <f t="shared" si="21"/>
        <v>23.2441435</v>
      </c>
      <c r="J225" s="8">
        <f t="shared" si="22"/>
        <v>23.026111691687746</v>
      </c>
    </row>
    <row r="226" spans="1:10" x14ac:dyDescent="0.35">
      <c r="A226" s="7">
        <v>225</v>
      </c>
      <c r="B226" s="2">
        <v>43789</v>
      </c>
      <c r="C226" s="4">
        <v>23.481310000000001</v>
      </c>
      <c r="D226" s="10">
        <f t="shared" si="23"/>
        <v>23.052340636363638</v>
      </c>
      <c r="E226" s="8">
        <f t="shared" si="24"/>
        <v>22.797299276007987</v>
      </c>
      <c r="F226" s="9">
        <f t="shared" si="25"/>
        <v>21.16261888</v>
      </c>
      <c r="G226" s="8">
        <f t="shared" si="27"/>
        <v>21.292363317165012</v>
      </c>
      <c r="H226" s="14">
        <f t="shared" si="26"/>
        <v>1.5049359588429745</v>
      </c>
      <c r="I226" s="9">
        <f t="shared" si="21"/>
        <v>23.369810000000001</v>
      </c>
      <c r="J226" s="8">
        <f t="shared" si="22"/>
        <v>23.117151353350199</v>
      </c>
    </row>
    <row r="227" spans="1:10" x14ac:dyDescent="0.35">
      <c r="A227" s="7">
        <v>226</v>
      </c>
      <c r="B227" s="2">
        <v>43790</v>
      </c>
      <c r="C227" s="4">
        <v>23.65531</v>
      </c>
      <c r="D227" s="10">
        <f t="shared" si="23"/>
        <v>23.223552636363639</v>
      </c>
      <c r="E227" s="8">
        <f t="shared" si="24"/>
        <v>22.929300925852914</v>
      </c>
      <c r="F227" s="9">
        <f t="shared" si="25"/>
        <v>21.410245320000005</v>
      </c>
      <c r="G227" s="8">
        <f t="shared" si="27"/>
        <v>21.46739640478242</v>
      </c>
      <c r="H227" s="14">
        <f t="shared" si="26"/>
        <v>1.461904521070494</v>
      </c>
      <c r="I227" s="9">
        <f t="shared" si="21"/>
        <v>23.450976625000003</v>
      </c>
      <c r="J227" s="8">
        <f t="shared" si="22"/>
        <v>23.224783082680162</v>
      </c>
    </row>
    <row r="228" spans="1:10" x14ac:dyDescent="0.35">
      <c r="A228" s="7">
        <v>227</v>
      </c>
      <c r="B228" s="2">
        <v>43791</v>
      </c>
      <c r="C228" s="4">
        <v>22.202643999999999</v>
      </c>
      <c r="D228" s="10">
        <f t="shared" si="23"/>
        <v>23.208401090909089</v>
      </c>
      <c r="E228" s="8">
        <f t="shared" si="24"/>
        <v>22.817507552644773</v>
      </c>
      <c r="F228" s="9">
        <f t="shared" si="25"/>
        <v>21.613151760000001</v>
      </c>
      <c r="G228" s="8">
        <f t="shared" si="27"/>
        <v>21.521859189613352</v>
      </c>
      <c r="H228" s="14">
        <f t="shared" si="26"/>
        <v>1.2956483630314217</v>
      </c>
      <c r="I228" s="9">
        <f t="shared" si="21"/>
        <v>23.310226750000002</v>
      </c>
      <c r="J228" s="8">
        <f t="shared" si="22"/>
        <v>23.020355266144129</v>
      </c>
    </row>
    <row r="229" spans="1:10" x14ac:dyDescent="0.35">
      <c r="A229" s="7">
        <v>228</v>
      </c>
      <c r="B229" s="2">
        <v>43794</v>
      </c>
      <c r="C229" s="4">
        <v>22.422643999999998</v>
      </c>
      <c r="D229" s="10">
        <f t="shared" si="23"/>
        <v>23.203552545454542</v>
      </c>
      <c r="E229" s="8">
        <f t="shared" si="24"/>
        <v>22.756759313776346</v>
      </c>
      <c r="F229" s="9">
        <f t="shared" si="25"/>
        <v>21.834058200000001</v>
      </c>
      <c r="G229" s="8">
        <f t="shared" si="27"/>
        <v>21.58858399038273</v>
      </c>
      <c r="H229" s="14">
        <f t="shared" si="26"/>
        <v>1.1681753233936156</v>
      </c>
      <c r="I229" s="9">
        <f t="shared" si="21"/>
        <v>23.228810124999999</v>
      </c>
      <c r="J229" s="8">
        <f t="shared" si="22"/>
        <v>22.900813012915304</v>
      </c>
    </row>
    <row r="230" spans="1:10" x14ac:dyDescent="0.35">
      <c r="A230" s="7">
        <v>229</v>
      </c>
      <c r="B230" s="2">
        <v>43795</v>
      </c>
      <c r="C230" s="4">
        <v>21.927978</v>
      </c>
      <c r="D230" s="10">
        <f t="shared" si="23"/>
        <v>23.105552636363637</v>
      </c>
      <c r="E230" s="8">
        <f t="shared" si="24"/>
        <v>22.629254496272292</v>
      </c>
      <c r="F230" s="9">
        <f t="shared" si="25"/>
        <v>22.029631320000007</v>
      </c>
      <c r="G230" s="8">
        <f t="shared" si="27"/>
        <v>21.613724287391417</v>
      </c>
      <c r="H230" s="14">
        <f t="shared" si="26"/>
        <v>1.0155302088808753</v>
      </c>
      <c r="I230" s="9">
        <f t="shared" si="21"/>
        <v>23.058560249999999</v>
      </c>
      <c r="J230" s="8">
        <f t="shared" si="22"/>
        <v>22.706246010332244</v>
      </c>
    </row>
    <row r="231" spans="1:10" x14ac:dyDescent="0.35">
      <c r="A231" s="7">
        <v>230</v>
      </c>
      <c r="B231" s="2">
        <v>43796</v>
      </c>
      <c r="C231" s="4">
        <v>22.085978000000001</v>
      </c>
      <c r="D231" s="10">
        <f t="shared" si="23"/>
        <v>22.992583090909093</v>
      </c>
      <c r="E231" s="8">
        <f t="shared" si="24"/>
        <v>22.545673496845787</v>
      </c>
      <c r="F231" s="9">
        <f t="shared" si="25"/>
        <v>22.233924439999999</v>
      </c>
      <c r="G231" s="8">
        <f t="shared" si="27"/>
        <v>21.648706043880942</v>
      </c>
      <c r="H231" s="14">
        <f t="shared" si="26"/>
        <v>0.89696745296484437</v>
      </c>
      <c r="I231" s="9">
        <f t="shared" si="21"/>
        <v>22.884560375</v>
      </c>
      <c r="J231" s="8">
        <f t="shared" si="22"/>
        <v>22.582192408265794</v>
      </c>
    </row>
    <row r="232" spans="1:10" x14ac:dyDescent="0.35">
      <c r="A232" s="7">
        <v>231</v>
      </c>
      <c r="B232" s="2">
        <v>43798</v>
      </c>
      <c r="C232" s="4">
        <v>21.995978000000001</v>
      </c>
      <c r="D232" s="10">
        <f t="shared" si="23"/>
        <v>22.894583181818181</v>
      </c>
      <c r="E232" s="8">
        <f t="shared" si="24"/>
        <v>22.461104958869512</v>
      </c>
      <c r="F232" s="9">
        <f t="shared" si="25"/>
        <v>22.314617680000005</v>
      </c>
      <c r="G232" s="8">
        <f t="shared" si="27"/>
        <v>21.674429892482351</v>
      </c>
      <c r="H232" s="14">
        <f t="shared" si="26"/>
        <v>0.78667506638716134</v>
      </c>
      <c r="I232" s="9">
        <f t="shared" si="21"/>
        <v>22.717477250000002</v>
      </c>
      <c r="J232" s="8">
        <f t="shared" si="22"/>
        <v>22.464949526612635</v>
      </c>
    </row>
    <row r="233" spans="1:10" x14ac:dyDescent="0.35">
      <c r="A233" s="7">
        <v>232</v>
      </c>
      <c r="B233" s="2">
        <v>43801</v>
      </c>
      <c r="C233" s="4">
        <v>22.324643999999999</v>
      </c>
      <c r="D233" s="10">
        <f t="shared" si="23"/>
        <v>22.806825636363637</v>
      </c>
      <c r="E233" s="8">
        <f t="shared" si="24"/>
        <v>22.440110965197281</v>
      </c>
      <c r="F233" s="9">
        <f t="shared" si="25"/>
        <v>22.332591000000008</v>
      </c>
      <c r="G233" s="8">
        <f t="shared" si="27"/>
        <v>21.722593900446622</v>
      </c>
      <c r="H233" s="14">
        <f t="shared" si="26"/>
        <v>0.71751706475065902</v>
      </c>
      <c r="I233" s="9">
        <f t="shared" si="21"/>
        <v>22.512060750000003</v>
      </c>
      <c r="J233" s="8">
        <f t="shared" si="22"/>
        <v>22.436888421290107</v>
      </c>
    </row>
    <row r="234" spans="1:10" x14ac:dyDescent="0.35">
      <c r="A234" s="7">
        <v>233</v>
      </c>
      <c r="B234" s="2">
        <v>43802</v>
      </c>
      <c r="C234" s="4">
        <v>22.413311</v>
      </c>
      <c r="D234" s="10">
        <f t="shared" si="23"/>
        <v>22.710037818181817</v>
      </c>
      <c r="E234" s="8">
        <f t="shared" si="24"/>
        <v>22.435987893628468</v>
      </c>
      <c r="F234" s="9">
        <f t="shared" si="25"/>
        <v>22.355231000000007</v>
      </c>
      <c r="G234" s="8">
        <f t="shared" si="27"/>
        <v>21.77375813004317</v>
      </c>
      <c r="H234" s="14">
        <f t="shared" si="26"/>
        <v>0.66222976358529806</v>
      </c>
      <c r="I234" s="9">
        <f t="shared" si="21"/>
        <v>22.378560874999998</v>
      </c>
      <c r="J234" s="8">
        <f t="shared" si="22"/>
        <v>22.432172937032085</v>
      </c>
    </row>
    <row r="235" spans="1:10" x14ac:dyDescent="0.35">
      <c r="A235" s="7">
        <v>234</v>
      </c>
      <c r="B235" s="2">
        <v>43803</v>
      </c>
      <c r="C235" s="4">
        <v>22.201978</v>
      </c>
      <c r="D235" s="10">
        <f t="shared" si="23"/>
        <v>22.607250090909091</v>
      </c>
      <c r="E235" s="8">
        <f t="shared" si="24"/>
        <v>22.399986371531782</v>
      </c>
      <c r="F235" s="9">
        <f t="shared" si="25"/>
        <v>22.400057640000004</v>
      </c>
      <c r="G235" s="8">
        <f t="shared" si="27"/>
        <v>21.805478120410342</v>
      </c>
      <c r="H235" s="14">
        <f t="shared" si="26"/>
        <v>0.59450825112143946</v>
      </c>
      <c r="I235" s="9">
        <f t="shared" si="21"/>
        <v>22.196894374999999</v>
      </c>
      <c r="J235" s="8">
        <f t="shared" si="22"/>
        <v>22.386133949625666</v>
      </c>
    </row>
    <row r="236" spans="1:10" x14ac:dyDescent="0.35">
      <c r="A236" s="7">
        <v>235</v>
      </c>
      <c r="B236" s="2">
        <v>43804</v>
      </c>
      <c r="C236" s="4">
        <v>22.024645</v>
      </c>
      <c r="D236" s="10">
        <f t="shared" si="23"/>
        <v>22.430583636363636</v>
      </c>
      <c r="E236" s="8">
        <f t="shared" si="24"/>
        <v>22.342241545142279</v>
      </c>
      <c r="F236" s="9">
        <f t="shared" si="25"/>
        <v>22.441017599999999</v>
      </c>
      <c r="G236" s="8">
        <f t="shared" si="27"/>
        <v>21.821712704083652</v>
      </c>
      <c r="H236" s="14">
        <f t="shared" si="26"/>
        <v>0.52052884105862773</v>
      </c>
      <c r="I236" s="9">
        <f t="shared" si="21"/>
        <v>22.174644499999999</v>
      </c>
      <c r="J236" s="8">
        <f t="shared" si="22"/>
        <v>22.313836159700532</v>
      </c>
    </row>
    <row r="237" spans="1:10" x14ac:dyDescent="0.35">
      <c r="A237" s="7">
        <v>236</v>
      </c>
      <c r="B237" s="2">
        <v>43805</v>
      </c>
      <c r="C237" s="4">
        <v>22.392644000000001</v>
      </c>
      <c r="D237" s="10">
        <f t="shared" si="23"/>
        <v>22.331613999999998</v>
      </c>
      <c r="E237" s="8">
        <f t="shared" si="24"/>
        <v>22.349995768966544</v>
      </c>
      <c r="F237" s="9">
        <f t="shared" si="25"/>
        <v>22.496937520000003</v>
      </c>
      <c r="G237" s="8">
        <f t="shared" si="27"/>
        <v>21.864003911188565</v>
      </c>
      <c r="H237" s="14">
        <f t="shared" si="26"/>
        <v>0.48599185777797871</v>
      </c>
      <c r="I237" s="9">
        <f t="shared" si="21"/>
        <v>22.170894499999996</v>
      </c>
      <c r="J237" s="8">
        <f t="shared" si="22"/>
        <v>22.329597727760426</v>
      </c>
    </row>
    <row r="238" spans="1:10" x14ac:dyDescent="0.35">
      <c r="A238" s="7">
        <v>237</v>
      </c>
      <c r="B238" s="2">
        <v>43808</v>
      </c>
      <c r="C238" s="4">
        <v>22.635311000000002</v>
      </c>
      <c r="D238" s="10">
        <f t="shared" si="23"/>
        <v>22.238886818181815</v>
      </c>
      <c r="E238" s="8">
        <f t="shared" si="24"/>
        <v>22.39389041989477</v>
      </c>
      <c r="F238" s="9">
        <f t="shared" si="25"/>
        <v>22.566857479999999</v>
      </c>
      <c r="G238" s="8">
        <f t="shared" si="27"/>
        <v>21.921137769619044</v>
      </c>
      <c r="H238" s="14">
        <f t="shared" si="26"/>
        <v>0.47275265027572644</v>
      </c>
      <c r="I238" s="9">
        <f t="shared" si="21"/>
        <v>22.259311124999996</v>
      </c>
      <c r="J238" s="8">
        <f t="shared" si="22"/>
        <v>22.390740382208342</v>
      </c>
    </row>
    <row r="239" spans="1:10" x14ac:dyDescent="0.35">
      <c r="A239" s="7">
        <v>238</v>
      </c>
      <c r="B239" s="2">
        <v>43809</v>
      </c>
      <c r="C239" s="4">
        <v>23.255977000000001</v>
      </c>
      <c r="D239" s="10">
        <f t="shared" si="23"/>
        <v>22.334644363636361</v>
      </c>
      <c r="E239" s="8">
        <f t="shared" si="24"/>
        <v>22.526519124526342</v>
      </c>
      <c r="F239" s="9">
        <f t="shared" si="25"/>
        <v>22.650510719999996</v>
      </c>
      <c r="G239" s="8">
        <f t="shared" si="27"/>
        <v>22.020014749647263</v>
      </c>
      <c r="H239" s="14">
        <f t="shared" si="26"/>
        <v>0.50650437487907851</v>
      </c>
      <c r="I239" s="9">
        <f t="shared" si="21"/>
        <v>22.405560999999999</v>
      </c>
      <c r="J239" s="8">
        <f t="shared" si="22"/>
        <v>22.563787705766678</v>
      </c>
    </row>
    <row r="240" spans="1:10" x14ac:dyDescent="0.35">
      <c r="A240" s="7">
        <v>239</v>
      </c>
      <c r="B240" s="2">
        <v>43810</v>
      </c>
      <c r="C240" s="4">
        <v>23.513310000000001</v>
      </c>
      <c r="D240" s="10">
        <f t="shared" si="23"/>
        <v>22.433795818181814</v>
      </c>
      <c r="E240" s="8">
        <f t="shared" si="24"/>
        <v>22.678333105368441</v>
      </c>
      <c r="F240" s="9">
        <f t="shared" si="25"/>
        <v>22.745123960000004</v>
      </c>
      <c r="G240" s="8">
        <f t="shared" si="27"/>
        <v>22.130629212636357</v>
      </c>
      <c r="H240" s="14">
        <f t="shared" si="26"/>
        <v>0.54770389273208409</v>
      </c>
      <c r="I240" s="9">
        <f t="shared" si="21"/>
        <v>22.595227499999996</v>
      </c>
      <c r="J240" s="8">
        <f t="shared" si="22"/>
        <v>22.753692164613344</v>
      </c>
    </row>
    <row r="241" spans="1:10" x14ac:dyDescent="0.35">
      <c r="A241" s="7">
        <v>240</v>
      </c>
      <c r="B241" s="2">
        <v>43811</v>
      </c>
      <c r="C241" s="4">
        <v>23.978643000000002</v>
      </c>
      <c r="D241" s="10">
        <f t="shared" si="23"/>
        <v>22.620219909090906</v>
      </c>
      <c r="E241" s="8">
        <f t="shared" si="24"/>
        <v>22.878380781465605</v>
      </c>
      <c r="F241" s="9">
        <f t="shared" si="25"/>
        <v>22.833390560000009</v>
      </c>
      <c r="G241" s="8">
        <f t="shared" si="27"/>
        <v>22.267519122811443</v>
      </c>
      <c r="H241" s="14">
        <f t="shared" si="26"/>
        <v>0.6108616586541622</v>
      </c>
      <c r="I241" s="9">
        <f t="shared" si="21"/>
        <v>22.801977375000003</v>
      </c>
      <c r="J241" s="8">
        <f t="shared" si="22"/>
        <v>22.998682331690677</v>
      </c>
    </row>
    <row r="242" spans="1:10" x14ac:dyDescent="0.35">
      <c r="A242" s="7">
        <v>241</v>
      </c>
      <c r="B242" s="2">
        <v>43812</v>
      </c>
      <c r="C242" s="4">
        <v>23.892643</v>
      </c>
      <c r="D242" s="10">
        <f t="shared" si="23"/>
        <v>22.784462181818181</v>
      </c>
      <c r="E242" s="8">
        <f t="shared" si="24"/>
        <v>23.034421122778589</v>
      </c>
      <c r="F242" s="9">
        <f t="shared" si="25"/>
        <v>22.894323840000006</v>
      </c>
      <c r="G242" s="8">
        <f t="shared" si="27"/>
        <v>22.387898669269855</v>
      </c>
      <c r="H242" s="14">
        <f t="shared" si="26"/>
        <v>0.64652245350873372</v>
      </c>
      <c r="I242" s="9">
        <f t="shared" si="21"/>
        <v>22.986893875</v>
      </c>
      <c r="J242" s="8">
        <f t="shared" si="22"/>
        <v>23.177474465352542</v>
      </c>
    </row>
    <row r="243" spans="1:10" x14ac:dyDescent="0.35">
      <c r="A243" s="7">
        <v>242</v>
      </c>
      <c r="B243" s="2">
        <v>43815</v>
      </c>
      <c r="C243" s="4">
        <v>25.433308</v>
      </c>
      <c r="D243" s="10">
        <f t="shared" si="23"/>
        <v>23.096946727272726</v>
      </c>
      <c r="E243" s="8">
        <f t="shared" si="24"/>
        <v>23.403480642351113</v>
      </c>
      <c r="F243" s="9">
        <f t="shared" si="25"/>
        <v>23.012617039999999</v>
      </c>
      <c r="G243" s="8">
        <f t="shared" si="27"/>
        <v>22.613484545620238</v>
      </c>
      <c r="H243" s="14">
        <f t="shared" si="26"/>
        <v>0.78999609673087434</v>
      </c>
      <c r="I243" s="9">
        <f t="shared" si="21"/>
        <v>23.390810125000002</v>
      </c>
      <c r="J243" s="8">
        <f t="shared" si="22"/>
        <v>23.628641172282034</v>
      </c>
    </row>
    <row r="244" spans="1:10" x14ac:dyDescent="0.35">
      <c r="A244" s="7">
        <v>243</v>
      </c>
      <c r="B244" s="2">
        <v>43816</v>
      </c>
      <c r="C244" s="4">
        <v>25.265975000000001</v>
      </c>
      <c r="D244" s="10">
        <f t="shared" si="23"/>
        <v>23.364340454545459</v>
      </c>
      <c r="E244" s="8">
        <f t="shared" si="24"/>
        <v>23.690018235835556</v>
      </c>
      <c r="F244" s="9">
        <f t="shared" si="25"/>
        <v>23.103016960000001</v>
      </c>
      <c r="G244" s="8">
        <f t="shared" si="27"/>
        <v>22.80996532001874</v>
      </c>
      <c r="H244" s="14">
        <f t="shared" si="26"/>
        <v>0.88005291581681533</v>
      </c>
      <c r="I244" s="9">
        <f t="shared" si="21"/>
        <v>23.795976375000002</v>
      </c>
      <c r="J244" s="8">
        <f t="shared" si="22"/>
        <v>23.956107937825628</v>
      </c>
    </row>
    <row r="245" spans="1:10" x14ac:dyDescent="0.35">
      <c r="A245" s="7">
        <v>244</v>
      </c>
      <c r="B245" s="2">
        <v>43817</v>
      </c>
      <c r="C245" s="4">
        <v>26.209973999999999</v>
      </c>
      <c r="D245" s="10">
        <f t="shared" si="23"/>
        <v>23.709491636363637</v>
      </c>
      <c r="E245" s="8">
        <f t="shared" si="24"/>
        <v>24.077703738014701</v>
      </c>
      <c r="F245" s="9">
        <f t="shared" si="25"/>
        <v>23.218270200000003</v>
      </c>
      <c r="G245" s="8">
        <f t="shared" si="27"/>
        <v>23.061817814832168</v>
      </c>
      <c r="H245" s="14">
        <f t="shared" si="26"/>
        <v>1.0158859231825339</v>
      </c>
      <c r="I245" s="9">
        <f t="shared" si="21"/>
        <v>24.273142625000002</v>
      </c>
      <c r="J245" s="8">
        <f t="shared" si="22"/>
        <v>24.406881150260503</v>
      </c>
    </row>
    <row r="246" spans="1:10" x14ac:dyDescent="0.35">
      <c r="A246" s="7">
        <v>245</v>
      </c>
      <c r="B246" s="2">
        <v>43818</v>
      </c>
      <c r="C246" s="4">
        <v>26.935973000000001</v>
      </c>
      <c r="D246" s="10">
        <f t="shared" si="23"/>
        <v>24.139854818181821</v>
      </c>
      <c r="E246" s="8">
        <f t="shared" si="24"/>
        <v>24.517437470627822</v>
      </c>
      <c r="F246" s="9">
        <f t="shared" si="25"/>
        <v>23.37275004</v>
      </c>
      <c r="G246" s="8">
        <f t="shared" si="27"/>
        <v>23.348792272992746</v>
      </c>
      <c r="H246" s="14">
        <f t="shared" si="26"/>
        <v>1.168645197635076</v>
      </c>
      <c r="I246" s="9">
        <f t="shared" si="21"/>
        <v>24.810725375000001</v>
      </c>
      <c r="J246" s="8">
        <f t="shared" si="22"/>
        <v>24.912699520208406</v>
      </c>
    </row>
    <row r="247" spans="1:10" x14ac:dyDescent="0.35">
      <c r="A247" s="7">
        <v>246</v>
      </c>
      <c r="B247" s="2">
        <v>43819</v>
      </c>
      <c r="C247" s="4">
        <v>27.039306</v>
      </c>
      <c r="D247" s="10">
        <f t="shared" si="23"/>
        <v>24.595733090909093</v>
      </c>
      <c r="E247" s="8">
        <f t="shared" si="24"/>
        <v>24.905417244377389</v>
      </c>
      <c r="F247" s="9">
        <f t="shared" si="25"/>
        <v>23.522723200000005</v>
      </c>
      <c r="G247" s="8">
        <f t="shared" si="27"/>
        <v>23.622163660178469</v>
      </c>
      <c r="H247" s="14">
        <f t="shared" si="26"/>
        <v>1.2832535841989205</v>
      </c>
      <c r="I247" s="9">
        <f t="shared" si="21"/>
        <v>25.283641499999998</v>
      </c>
      <c r="J247" s="8">
        <f t="shared" si="22"/>
        <v>25.338020816166726</v>
      </c>
    </row>
    <row r="248" spans="1:10" x14ac:dyDescent="0.35">
      <c r="A248" s="7">
        <v>247</v>
      </c>
      <c r="B248" s="2">
        <v>43822</v>
      </c>
      <c r="C248" s="4">
        <v>27.947972</v>
      </c>
      <c r="D248" s="10">
        <f t="shared" si="23"/>
        <v>25.100762909090914</v>
      </c>
      <c r="E248" s="8">
        <f t="shared" si="24"/>
        <v>25.373502591396253</v>
      </c>
      <c r="F248" s="9">
        <f t="shared" si="25"/>
        <v>23.701523000000005</v>
      </c>
      <c r="G248" s="8">
        <f t="shared" si="27"/>
        <v>23.942593907572657</v>
      </c>
      <c r="H248" s="14">
        <f t="shared" si="26"/>
        <v>1.4309086838235956</v>
      </c>
      <c r="I248" s="9">
        <f t="shared" si="21"/>
        <v>25.837974249999998</v>
      </c>
      <c r="J248" s="8">
        <f t="shared" si="22"/>
        <v>25.86001105293338</v>
      </c>
    </row>
    <row r="249" spans="1:10" x14ac:dyDescent="0.35">
      <c r="A249" s="7">
        <v>248</v>
      </c>
      <c r="B249" s="2">
        <v>43823</v>
      </c>
      <c r="C249" s="4">
        <v>28.349972000000001</v>
      </c>
      <c r="D249" s="10">
        <f t="shared" si="23"/>
        <v>25.620277545454545</v>
      </c>
      <c r="E249" s="8">
        <f t="shared" si="24"/>
        <v>25.831420961950677</v>
      </c>
      <c r="F249" s="9">
        <f t="shared" si="25"/>
        <v>23.902216160000002</v>
      </c>
      <c r="G249" s="8">
        <f t="shared" si="27"/>
        <v>24.269066358863572</v>
      </c>
      <c r="H249" s="14">
        <f t="shared" si="26"/>
        <v>1.5623546030871047</v>
      </c>
      <c r="I249" s="9">
        <f t="shared" si="21"/>
        <v>26.384390375000002</v>
      </c>
      <c r="J249" s="8">
        <f t="shared" si="22"/>
        <v>26.358003242346705</v>
      </c>
    </row>
    <row r="250" spans="1:10" x14ac:dyDescent="0.35">
      <c r="A250" s="7">
        <v>249</v>
      </c>
      <c r="B250" s="2">
        <v>43825</v>
      </c>
      <c r="C250" s="4">
        <v>28.729305</v>
      </c>
      <c r="D250" s="10">
        <f t="shared" si="23"/>
        <v>26.117852818181817</v>
      </c>
      <c r="E250" s="8">
        <f t="shared" si="24"/>
        <v>26.277249275496729</v>
      </c>
      <c r="F250" s="9">
        <f t="shared" si="25"/>
        <v>24.092669319999999</v>
      </c>
      <c r="G250" s="8">
        <f t="shared" si="27"/>
        <v>24.599454406355161</v>
      </c>
      <c r="H250" s="14">
        <f t="shared" si="26"/>
        <v>1.6777948691415681</v>
      </c>
      <c r="I250" s="9">
        <f t="shared" si="21"/>
        <v>26.988973125000001</v>
      </c>
      <c r="J250" s="8">
        <f t="shared" si="22"/>
        <v>26.832263593877368</v>
      </c>
    </row>
    <row r="251" spans="1:10" x14ac:dyDescent="0.35">
      <c r="A251" s="7">
        <v>250</v>
      </c>
      <c r="B251" s="2">
        <v>43826</v>
      </c>
      <c r="C251" s="4">
        <v>28.691970999999999</v>
      </c>
      <c r="D251" s="10">
        <f t="shared" si="23"/>
        <v>26.588640181818185</v>
      </c>
      <c r="E251" s="8">
        <f t="shared" si="24"/>
        <v>26.64874492542031</v>
      </c>
      <c r="F251" s="9">
        <f t="shared" si="25"/>
        <v>24.301095759999999</v>
      </c>
      <c r="G251" s="8">
        <f t="shared" si="27"/>
        <v>24.902603783662187</v>
      </c>
      <c r="H251" s="14">
        <f t="shared" si="26"/>
        <v>1.7461411417581232</v>
      </c>
      <c r="I251" s="9">
        <f t="shared" si="21"/>
        <v>27.396306000000003</v>
      </c>
      <c r="J251" s="8">
        <f t="shared" si="22"/>
        <v>27.204205075101896</v>
      </c>
    </row>
    <row r="252" spans="1:10" x14ac:dyDescent="0.35">
      <c r="A252" s="7">
        <v>251</v>
      </c>
      <c r="B252" s="2">
        <v>43829</v>
      </c>
      <c r="C252" s="4">
        <v>27.646639</v>
      </c>
      <c r="D252" s="10">
        <f t="shared" si="23"/>
        <v>26.922094363636369</v>
      </c>
      <c r="E252" s="8">
        <f t="shared" si="24"/>
        <v>26.802267090740262</v>
      </c>
      <c r="F252" s="9">
        <f t="shared" si="25"/>
        <v>24.46074892</v>
      </c>
      <c r="G252" s="8">
        <f t="shared" si="27"/>
        <v>25.105865651539059</v>
      </c>
      <c r="H252" s="14">
        <f t="shared" si="26"/>
        <v>1.6964014392012032</v>
      </c>
      <c r="I252" s="9">
        <f t="shared" si="21"/>
        <v>27.693889000000002</v>
      </c>
      <c r="J252" s="8">
        <f t="shared" si="22"/>
        <v>27.292691860081518</v>
      </c>
    </row>
    <row r="253" spans="1:10" x14ac:dyDescent="0.35">
      <c r="A253" s="7">
        <v>252</v>
      </c>
      <c r="B253" s="2">
        <v>43830</v>
      </c>
      <c r="C253" s="4">
        <v>27.888639000000001</v>
      </c>
      <c r="D253" s="10">
        <f t="shared" si="23"/>
        <v>27.285366727272731</v>
      </c>
      <c r="E253" s="8">
        <f t="shared" si="24"/>
        <v>26.969401230626378</v>
      </c>
      <c r="F253" s="9">
        <f t="shared" si="25"/>
        <v>24.688188719999999</v>
      </c>
      <c r="G253" s="8">
        <f t="shared" si="27"/>
        <v>25.311997010684312</v>
      </c>
      <c r="H253" s="14">
        <f t="shared" si="26"/>
        <v>1.657404219942066</v>
      </c>
      <c r="I253" s="9">
        <f t="shared" si="21"/>
        <v>27.903722125000002</v>
      </c>
      <c r="J253" s="8">
        <f t="shared" si="22"/>
        <v>27.411881288065217</v>
      </c>
    </row>
    <row r="254" spans="1:10" x14ac:dyDescent="0.35">
      <c r="A254" s="7">
        <v>253</v>
      </c>
      <c r="B254" s="2">
        <v>43832</v>
      </c>
      <c r="C254" s="4">
        <v>28.683971</v>
      </c>
      <c r="D254" s="10">
        <f t="shared" si="23"/>
        <v>27.580881545454545</v>
      </c>
      <c r="E254" s="8">
        <f t="shared" si="24"/>
        <v>27.233181195145395</v>
      </c>
      <c r="F254" s="9">
        <f t="shared" si="25"/>
        <v>24.938641800000006</v>
      </c>
      <c r="G254" s="8">
        <f t="shared" si="27"/>
        <v>25.561772861744732</v>
      </c>
      <c r="H254" s="14">
        <f t="shared" si="26"/>
        <v>1.6714083334006631</v>
      </c>
      <c r="I254" s="9">
        <f t="shared" si="21"/>
        <v>28.122221875000001</v>
      </c>
      <c r="J254" s="8">
        <f t="shared" si="22"/>
        <v>27.666299230452175</v>
      </c>
    </row>
    <row r="255" spans="1:10" x14ac:dyDescent="0.35">
      <c r="A255" s="7">
        <v>254</v>
      </c>
      <c r="B255" s="2">
        <v>43833</v>
      </c>
      <c r="C255" s="4">
        <v>29.53397</v>
      </c>
      <c r="D255" s="10">
        <f t="shared" si="23"/>
        <v>27.968881090909097</v>
      </c>
      <c r="E255" s="8">
        <f t="shared" si="24"/>
        <v>27.587148703584564</v>
      </c>
      <c r="F255" s="9">
        <f t="shared" si="25"/>
        <v>25.242881480000001</v>
      </c>
      <c r="G255" s="8">
        <f t="shared" si="27"/>
        <v>25.856009686800679</v>
      </c>
      <c r="H255" s="14">
        <f t="shared" si="26"/>
        <v>1.7311390167838852</v>
      </c>
      <c r="I255" s="9">
        <f t="shared" si="21"/>
        <v>28.434054875000001</v>
      </c>
      <c r="J255" s="8">
        <f t="shared" si="22"/>
        <v>28.039833384361742</v>
      </c>
    </row>
    <row r="256" spans="1:10" x14ac:dyDescent="0.35">
      <c r="A256" s="7">
        <v>255</v>
      </c>
      <c r="B256" s="2">
        <v>43836</v>
      </c>
      <c r="C256" s="4">
        <v>30.102637000000001</v>
      </c>
      <c r="D256" s="10">
        <f t="shared" si="23"/>
        <v>28.322759545454549</v>
      </c>
      <c r="E256" s="8">
        <f t="shared" si="24"/>
        <v>27.974146903033091</v>
      </c>
      <c r="F256" s="9">
        <f t="shared" si="25"/>
        <v>25.563547840000002</v>
      </c>
      <c r="G256" s="8">
        <f t="shared" si="27"/>
        <v>26.170574672963589</v>
      </c>
      <c r="H256" s="14">
        <f t="shared" si="26"/>
        <v>1.8035722300695021</v>
      </c>
      <c r="I256" s="9">
        <f t="shared" si="21"/>
        <v>28.703388000000004</v>
      </c>
      <c r="J256" s="8">
        <f t="shared" si="22"/>
        <v>28.452394107489397</v>
      </c>
    </row>
    <row r="257" spans="1:10" x14ac:dyDescent="0.35">
      <c r="A257" s="7">
        <v>256</v>
      </c>
      <c r="B257" s="2">
        <v>43837</v>
      </c>
      <c r="C257" s="4">
        <v>31.270634999999999</v>
      </c>
      <c r="D257" s="10">
        <f t="shared" si="23"/>
        <v>28.716819727272732</v>
      </c>
      <c r="E257" s="8">
        <f t="shared" si="24"/>
        <v>28.481298917951076</v>
      </c>
      <c r="F257" s="9">
        <f t="shared" si="25"/>
        <v>25.934534119999995</v>
      </c>
      <c r="G257" s="8">
        <f t="shared" si="27"/>
        <v>26.548356919410729</v>
      </c>
      <c r="H257" s="14">
        <f t="shared" si="26"/>
        <v>1.9329419985403469</v>
      </c>
      <c r="I257" s="9">
        <f t="shared" si="21"/>
        <v>29.068470874999999</v>
      </c>
      <c r="J257" s="8">
        <f t="shared" si="22"/>
        <v>29.016042285991521</v>
      </c>
    </row>
    <row r="258" spans="1:10" x14ac:dyDescent="0.35">
      <c r="A258" s="7">
        <v>257</v>
      </c>
      <c r="B258" s="2">
        <v>43838</v>
      </c>
      <c r="C258" s="4">
        <v>32.809300999999998</v>
      </c>
      <c r="D258" s="10">
        <f t="shared" si="23"/>
        <v>29.241364727272732</v>
      </c>
      <c r="E258" s="8">
        <f t="shared" si="24"/>
        <v>29.147145392112449</v>
      </c>
      <c r="F258" s="9">
        <f t="shared" si="25"/>
        <v>26.353920399999996</v>
      </c>
      <c r="G258" s="8">
        <f t="shared" si="27"/>
        <v>27.012130555009932</v>
      </c>
      <c r="H258" s="14">
        <f t="shared" si="26"/>
        <v>2.135014837102517</v>
      </c>
      <c r="I258" s="9">
        <f t="shared" si="21"/>
        <v>29.578470374999998</v>
      </c>
      <c r="J258" s="8">
        <f t="shared" si="22"/>
        <v>29.77469402879322</v>
      </c>
    </row>
    <row r="259" spans="1:10" x14ac:dyDescent="0.35">
      <c r="A259" s="7">
        <v>258</v>
      </c>
      <c r="B259" s="2">
        <v>43839</v>
      </c>
      <c r="C259" s="4">
        <v>32.089300999999999</v>
      </c>
      <c r="D259" s="10">
        <f t="shared" si="23"/>
        <v>29.61784918181818</v>
      </c>
      <c r="E259" s="8">
        <f t="shared" si="24"/>
        <v>29.599784716402841</v>
      </c>
      <c r="F259" s="9">
        <f t="shared" si="25"/>
        <v>26.740959999999994</v>
      </c>
      <c r="G259" s="8">
        <f t="shared" si="27"/>
        <v>27.388217254638825</v>
      </c>
      <c r="H259" s="14">
        <f t="shared" si="26"/>
        <v>2.211567461764016</v>
      </c>
      <c r="I259" s="9">
        <f t="shared" si="21"/>
        <v>30.003136625000003</v>
      </c>
      <c r="J259" s="8">
        <f t="shared" si="22"/>
        <v>30.237615423034576</v>
      </c>
    </row>
    <row r="260" spans="1:10" x14ac:dyDescent="0.35">
      <c r="A260" s="7">
        <v>259</v>
      </c>
      <c r="B260" s="2">
        <v>43840</v>
      </c>
      <c r="C260" s="4">
        <v>31.876635</v>
      </c>
      <c r="D260" s="10">
        <f t="shared" si="23"/>
        <v>29.938454909090908</v>
      </c>
      <c r="E260" s="8">
        <f t="shared" si="24"/>
        <v>29.95006937541779</v>
      </c>
      <c r="F260" s="9">
        <f t="shared" si="25"/>
        <v>27.127946279999996</v>
      </c>
      <c r="G260" s="8">
        <f t="shared" si="27"/>
        <v>27.720692643184094</v>
      </c>
      <c r="H260" s="14">
        <f t="shared" si="26"/>
        <v>2.2293767322336961</v>
      </c>
      <c r="I260" s="9">
        <f t="shared" si="21"/>
        <v>30.531886125</v>
      </c>
      <c r="J260" s="8">
        <f t="shared" si="22"/>
        <v>30.56541933842766</v>
      </c>
    </row>
    <row r="261" spans="1:10" x14ac:dyDescent="0.35">
      <c r="A261" s="7">
        <v>260</v>
      </c>
      <c r="B261" s="2">
        <v>43843</v>
      </c>
      <c r="C261" s="4">
        <v>34.990631999999998</v>
      </c>
      <c r="D261" s="10">
        <f t="shared" si="23"/>
        <v>30.507666454545458</v>
      </c>
      <c r="E261" s="8">
        <f t="shared" si="24"/>
        <v>30.725540548430438</v>
      </c>
      <c r="F261" s="9">
        <f t="shared" si="25"/>
        <v>27.646585759999997</v>
      </c>
      <c r="G261" s="8">
        <f t="shared" si="27"/>
        <v>28.259206669614901</v>
      </c>
      <c r="H261" s="14">
        <f t="shared" si="26"/>
        <v>2.4663338788155365</v>
      </c>
      <c r="I261" s="9">
        <f t="shared" si="21"/>
        <v>31.419635249999999</v>
      </c>
      <c r="J261" s="8">
        <f t="shared" si="22"/>
        <v>31.450461870742128</v>
      </c>
    </row>
    <row r="262" spans="1:10" x14ac:dyDescent="0.35">
      <c r="A262" s="7">
        <v>261</v>
      </c>
      <c r="B262" s="2">
        <v>43844</v>
      </c>
      <c r="C262" s="4">
        <v>35.861297</v>
      </c>
      <c r="D262" s="10">
        <f t="shared" si="23"/>
        <v>31.159423363636368</v>
      </c>
      <c r="E262" s="8">
        <f t="shared" si="24"/>
        <v>31.515656925594985</v>
      </c>
      <c r="F262" s="9">
        <f t="shared" si="25"/>
        <v>28.185331880000003</v>
      </c>
      <c r="G262" s="8">
        <f t="shared" si="27"/>
        <v>28.822324471865649</v>
      </c>
      <c r="H262" s="14">
        <f t="shared" si="26"/>
        <v>2.6933324537293366</v>
      </c>
      <c r="I262" s="9">
        <f t="shared" si="21"/>
        <v>32.316800999999998</v>
      </c>
      <c r="J262" s="8">
        <f t="shared" si="22"/>
        <v>32.332628896593704</v>
      </c>
    </row>
    <row r="263" spans="1:10" x14ac:dyDescent="0.35">
      <c r="A263" s="7">
        <v>262</v>
      </c>
      <c r="B263" s="2">
        <v>43845</v>
      </c>
      <c r="C263" s="4">
        <v>34.566631999999998</v>
      </c>
      <c r="D263" s="10">
        <f t="shared" si="23"/>
        <v>31.788513636363632</v>
      </c>
      <c r="E263" s="8">
        <f t="shared" si="24"/>
        <v>31.985037706272678</v>
      </c>
      <c r="F263" s="9">
        <f t="shared" si="25"/>
        <v>28.662584720000005</v>
      </c>
      <c r="G263" s="8">
        <f t="shared" si="27"/>
        <v>29.247828733208934</v>
      </c>
      <c r="H263" s="14">
        <f t="shared" si="26"/>
        <v>2.7372089730637441</v>
      </c>
      <c r="I263" s="9">
        <f t="shared" si="21"/>
        <v>32.94588375</v>
      </c>
      <c r="J263" s="8">
        <f t="shared" si="22"/>
        <v>32.779429517274963</v>
      </c>
    </row>
    <row r="264" spans="1:10" x14ac:dyDescent="0.35">
      <c r="A264" s="7">
        <v>263</v>
      </c>
      <c r="B264" s="2">
        <v>43846</v>
      </c>
      <c r="C264" s="4">
        <v>34.232632000000002</v>
      </c>
      <c r="D264" s="10">
        <f t="shared" si="23"/>
        <v>32.36524027272727</v>
      </c>
      <c r="E264" s="8">
        <f t="shared" si="24"/>
        <v>32.330821443769189</v>
      </c>
      <c r="F264" s="9">
        <f t="shared" si="25"/>
        <v>29.101650920000001</v>
      </c>
      <c r="G264" s="8">
        <f t="shared" si="27"/>
        <v>29.617073419637901</v>
      </c>
      <c r="H264" s="14">
        <f t="shared" si="26"/>
        <v>2.7137480241312879</v>
      </c>
      <c r="I264" s="9">
        <f t="shared" si="21"/>
        <v>33.462133125000001</v>
      </c>
      <c r="J264" s="8">
        <f t="shared" si="22"/>
        <v>33.070070013819972</v>
      </c>
    </row>
    <row r="265" spans="1:10" x14ac:dyDescent="0.35">
      <c r="A265" s="7">
        <v>264</v>
      </c>
      <c r="B265" s="2">
        <v>43847</v>
      </c>
      <c r="C265" s="4">
        <v>34.033299</v>
      </c>
      <c r="D265" s="10">
        <f t="shared" si="23"/>
        <v>32.851542818181819</v>
      </c>
      <c r="E265" s="8">
        <f t="shared" si="24"/>
        <v>32.592741067804695</v>
      </c>
      <c r="F265" s="9">
        <f t="shared" si="25"/>
        <v>29.522450479999996</v>
      </c>
      <c r="G265" s="8">
        <f t="shared" si="27"/>
        <v>29.944201240405462</v>
      </c>
      <c r="H265" s="14">
        <f t="shared" si="26"/>
        <v>2.6485398273992331</v>
      </c>
      <c r="I265" s="9">
        <f t="shared" si="21"/>
        <v>33.807466125000005</v>
      </c>
      <c r="J265" s="8">
        <f t="shared" si="22"/>
        <v>33.262715811055976</v>
      </c>
    </row>
    <row r="266" spans="1:10" x14ac:dyDescent="0.35">
      <c r="A266" s="7">
        <v>265</v>
      </c>
      <c r="B266" s="2">
        <v>43851</v>
      </c>
      <c r="C266" s="4">
        <v>36.479964000000002</v>
      </c>
      <c r="D266" s="10">
        <f t="shared" si="23"/>
        <v>33.482996818181817</v>
      </c>
      <c r="E266" s="8">
        <f t="shared" si="24"/>
        <v>33.190775365065512</v>
      </c>
      <c r="F266" s="9">
        <f t="shared" si="25"/>
        <v>30.022503320000002</v>
      </c>
      <c r="G266" s="8">
        <f t="shared" si="27"/>
        <v>30.428331815190241</v>
      </c>
      <c r="H266" s="14">
        <f t="shared" si="26"/>
        <v>2.7624435498752717</v>
      </c>
      <c r="I266" s="9">
        <f t="shared" ref="I266:I329" si="28">AVERAGE(C259:C266)</f>
        <v>34.266299000000004</v>
      </c>
      <c r="J266" s="8">
        <f t="shared" si="22"/>
        <v>33.906165448844781</v>
      </c>
    </row>
    <row r="267" spans="1:10" x14ac:dyDescent="0.35">
      <c r="A267" s="7">
        <v>266</v>
      </c>
      <c r="B267" s="2">
        <v>43852</v>
      </c>
      <c r="C267" s="4">
        <v>37.970629000000002</v>
      </c>
      <c r="D267" s="10">
        <f t="shared" si="23"/>
        <v>34.198268818181823</v>
      </c>
      <c r="E267" s="8">
        <f t="shared" si="24"/>
        <v>33.926137462747747</v>
      </c>
      <c r="F267" s="9">
        <f t="shared" si="25"/>
        <v>30.585622760000007</v>
      </c>
      <c r="G267" s="8">
        <f t="shared" si="27"/>
        <v>30.987020495546517</v>
      </c>
      <c r="H267" s="14">
        <f t="shared" si="26"/>
        <v>2.9391169672012296</v>
      </c>
      <c r="I267" s="9">
        <f t="shared" si="28"/>
        <v>35.001464999999996</v>
      </c>
      <c r="J267" s="8">
        <f t="shared" si="22"/>
        <v>34.719058159075828</v>
      </c>
    </row>
    <row r="268" spans="1:10" x14ac:dyDescent="0.35">
      <c r="A268" s="7">
        <v>267</v>
      </c>
      <c r="B268" s="2">
        <v>43853</v>
      </c>
      <c r="C268" s="4">
        <v>38.146628999999997</v>
      </c>
      <c r="D268" s="10">
        <f t="shared" si="23"/>
        <v>34.823359181818191</v>
      </c>
      <c r="E268" s="8">
        <f t="shared" si="24"/>
        <v>34.575443853094242</v>
      </c>
      <c r="F268" s="9">
        <f t="shared" si="25"/>
        <v>31.094155600000001</v>
      </c>
      <c r="G268" s="8">
        <f t="shared" si="27"/>
        <v>31.517361866246773</v>
      </c>
      <c r="H268" s="14">
        <f t="shared" si="26"/>
        <v>3.0580819868474691</v>
      </c>
      <c r="I268" s="9">
        <f t="shared" si="28"/>
        <v>35.785214250000003</v>
      </c>
      <c r="J268" s="8">
        <f t="shared" ref="J268:J331" si="29">+C268*$M$3+J267*(1-$M$3)</f>
        <v>35.404572327260666</v>
      </c>
    </row>
    <row r="269" spans="1:10" x14ac:dyDescent="0.35">
      <c r="A269" s="7">
        <v>268</v>
      </c>
      <c r="B269" s="2">
        <v>43854</v>
      </c>
      <c r="C269" s="4">
        <v>37.654629</v>
      </c>
      <c r="D269" s="10">
        <f t="shared" ref="D269:D332" si="30">+AVERAGE(C259:C269)</f>
        <v>35.263843545454556</v>
      </c>
      <c r="E269" s="8">
        <f t="shared" si="24"/>
        <v>35.049164644925895</v>
      </c>
      <c r="F269" s="9">
        <f t="shared" si="25"/>
        <v>31.589701759999997</v>
      </c>
      <c r="G269" s="8">
        <f t="shared" si="27"/>
        <v>31.971974246524791</v>
      </c>
      <c r="H269" s="14">
        <f t="shared" si="26"/>
        <v>3.077190398401104</v>
      </c>
      <c r="I269" s="9">
        <f t="shared" si="28"/>
        <v>36.118213874999995</v>
      </c>
      <c r="J269" s="8">
        <f t="shared" si="29"/>
        <v>35.854583661808533</v>
      </c>
    </row>
    <row r="270" spans="1:10" x14ac:dyDescent="0.35">
      <c r="A270" s="7">
        <v>269</v>
      </c>
      <c r="B270" s="2">
        <v>43857</v>
      </c>
      <c r="C270" s="4">
        <v>37.201295999999999</v>
      </c>
      <c r="D270" s="10">
        <f t="shared" si="30"/>
        <v>35.728570363636365</v>
      </c>
      <c r="E270" s="8">
        <f t="shared" si="24"/>
        <v>35.380261776475756</v>
      </c>
      <c r="F270" s="9">
        <f t="shared" si="25"/>
        <v>32.029354640000001</v>
      </c>
      <c r="G270" s="8">
        <f t="shared" si="27"/>
        <v>32.359331413448878</v>
      </c>
      <c r="H270" s="14">
        <f t="shared" si="26"/>
        <v>3.0209303630268778</v>
      </c>
      <c r="I270" s="9">
        <f t="shared" si="28"/>
        <v>36.285713749999999</v>
      </c>
      <c r="J270" s="8">
        <f t="shared" si="29"/>
        <v>36.123926129446829</v>
      </c>
    </row>
    <row r="271" spans="1:10" x14ac:dyDescent="0.35">
      <c r="A271" s="7">
        <v>270</v>
      </c>
      <c r="B271" s="2">
        <v>43858</v>
      </c>
      <c r="C271" s="4">
        <v>37.793295999999998</v>
      </c>
      <c r="D271" s="10">
        <f t="shared" si="30"/>
        <v>36.266448636363641</v>
      </c>
      <c r="E271" s="8">
        <f t="shared" ref="E271:E334" si="31">+C271*$M$1+E270*(1-$M$1)</f>
        <v>35.751497810864102</v>
      </c>
      <c r="F271" s="9">
        <f t="shared" si="25"/>
        <v>32.463647559999998</v>
      </c>
      <c r="G271" s="8">
        <f t="shared" si="27"/>
        <v>32.761847308748962</v>
      </c>
      <c r="H271" s="14">
        <f t="shared" si="26"/>
        <v>2.9896505021151398</v>
      </c>
      <c r="I271" s="9">
        <f t="shared" si="28"/>
        <v>36.689046749999996</v>
      </c>
      <c r="J271" s="8">
        <f t="shared" si="29"/>
        <v>36.457800103557467</v>
      </c>
    </row>
    <row r="272" spans="1:10" x14ac:dyDescent="0.35">
      <c r="A272" s="7">
        <v>271</v>
      </c>
      <c r="B272" s="2">
        <v>43859</v>
      </c>
      <c r="C272" s="4">
        <v>38.732627999999998</v>
      </c>
      <c r="D272" s="10">
        <f t="shared" si="30"/>
        <v>36.606630090909086</v>
      </c>
      <c r="E272" s="8">
        <f t="shared" si="31"/>
        <v>36.210133224577319</v>
      </c>
      <c r="F272" s="9">
        <f t="shared" si="25"/>
        <v>32.931380440000005</v>
      </c>
      <c r="G272" s="8">
        <f t="shared" si="27"/>
        <v>33.204127359952743</v>
      </c>
      <c r="H272" s="14">
        <f t="shared" si="26"/>
        <v>3.0060058646245764</v>
      </c>
      <c r="I272" s="9">
        <f t="shared" si="28"/>
        <v>37.251546249999997</v>
      </c>
      <c r="J272" s="8">
        <f t="shared" si="29"/>
        <v>36.912765682845972</v>
      </c>
    </row>
    <row r="273" spans="1:10" x14ac:dyDescent="0.35">
      <c r="A273" s="7">
        <v>272</v>
      </c>
      <c r="B273" s="2">
        <v>43860</v>
      </c>
      <c r="C273" s="4">
        <v>42.720624000000001</v>
      </c>
      <c r="D273" s="10">
        <f t="shared" si="30"/>
        <v>37.230205272727268</v>
      </c>
      <c r="E273" s="8">
        <f t="shared" si="31"/>
        <v>37.211747190026962</v>
      </c>
      <c r="F273" s="9">
        <f t="shared" si="25"/>
        <v>33.522286519999994</v>
      </c>
      <c r="G273" s="8">
        <f t="shared" si="27"/>
        <v>33.909053036993278</v>
      </c>
      <c r="H273" s="14">
        <f t="shared" si="26"/>
        <v>3.3026941530336842</v>
      </c>
      <c r="I273" s="9">
        <f t="shared" si="28"/>
        <v>38.337461874999995</v>
      </c>
      <c r="J273" s="8">
        <f t="shared" si="29"/>
        <v>38.074337346276778</v>
      </c>
    </row>
    <row r="274" spans="1:10" x14ac:dyDescent="0.35">
      <c r="A274" s="7">
        <v>273</v>
      </c>
      <c r="B274" s="2">
        <v>43861</v>
      </c>
      <c r="C274" s="4">
        <v>43.371290000000002</v>
      </c>
      <c r="D274" s="10">
        <f t="shared" si="30"/>
        <v>38.03062872727272</v>
      </c>
      <c r="E274" s="8">
        <f t="shared" si="31"/>
        <v>38.159369160792046</v>
      </c>
      <c r="F274" s="9">
        <f t="shared" si="25"/>
        <v>34.12313924</v>
      </c>
      <c r="G274" s="8">
        <f t="shared" si="27"/>
        <v>34.609959478697476</v>
      </c>
      <c r="H274" s="14">
        <f t="shared" si="26"/>
        <v>3.54940968209457</v>
      </c>
      <c r="I274" s="9">
        <f t="shared" si="28"/>
        <v>39.198877625000002</v>
      </c>
      <c r="J274" s="8">
        <f t="shared" si="29"/>
        <v>39.133727877021421</v>
      </c>
    </row>
    <row r="275" spans="1:10" x14ac:dyDescent="0.35">
      <c r="A275" s="7">
        <v>274</v>
      </c>
      <c r="B275" s="2">
        <v>43864</v>
      </c>
      <c r="C275" s="4">
        <v>51.999948000000003</v>
      </c>
      <c r="D275" s="10">
        <f t="shared" si="30"/>
        <v>39.645839272727272</v>
      </c>
      <c r="E275" s="8">
        <f t="shared" si="31"/>
        <v>40.288688982208654</v>
      </c>
      <c r="F275" s="9">
        <f t="shared" si="25"/>
        <v>35.053964960000002</v>
      </c>
      <c r="G275" s="8">
        <f t="shared" si="27"/>
        <v>35.898106776571737</v>
      </c>
      <c r="H275" s="14">
        <f t="shared" si="26"/>
        <v>4.3905822056369175</v>
      </c>
      <c r="I275" s="9">
        <f t="shared" si="28"/>
        <v>40.9525425</v>
      </c>
      <c r="J275" s="8">
        <f t="shared" si="29"/>
        <v>41.706971901617138</v>
      </c>
    </row>
    <row r="276" spans="1:10" x14ac:dyDescent="0.35">
      <c r="A276" s="7">
        <v>275</v>
      </c>
      <c r="B276" s="2">
        <v>43865</v>
      </c>
      <c r="C276" s="4">
        <v>59.137273999999998</v>
      </c>
      <c r="D276" s="10">
        <f t="shared" si="30"/>
        <v>41.928018818181812</v>
      </c>
      <c r="E276" s="8">
        <f t="shared" si="31"/>
        <v>43.188471292638098</v>
      </c>
      <c r="F276" s="9">
        <f t="shared" si="25"/>
        <v>36.27177708</v>
      </c>
      <c r="G276" s="8">
        <f t="shared" si="27"/>
        <v>37.619526570899751</v>
      </c>
      <c r="H276" s="14">
        <f t="shared" si="26"/>
        <v>5.5689447217383474</v>
      </c>
      <c r="I276" s="9">
        <f t="shared" si="28"/>
        <v>43.576373124999996</v>
      </c>
      <c r="J276" s="8">
        <f t="shared" si="29"/>
        <v>45.193032321293707</v>
      </c>
    </row>
    <row r="277" spans="1:10" x14ac:dyDescent="0.35">
      <c r="A277" s="7">
        <v>276</v>
      </c>
      <c r="B277" s="2">
        <v>43866</v>
      </c>
      <c r="C277" s="4">
        <v>48.979951</v>
      </c>
      <c r="D277" s="10">
        <f t="shared" si="30"/>
        <v>43.064381272727275</v>
      </c>
      <c r="E277" s="8">
        <f t="shared" si="31"/>
        <v>44.079468170693772</v>
      </c>
      <c r="F277" s="9">
        <f t="shared" si="25"/>
        <v>37.125109559999999</v>
      </c>
      <c r="G277" s="8">
        <f t="shared" si="27"/>
        <v>38.461039491573842</v>
      </c>
      <c r="H277" s="14">
        <f t="shared" si="26"/>
        <v>5.6184286791199298</v>
      </c>
      <c r="I277" s="9">
        <f t="shared" si="28"/>
        <v>44.992038374999993</v>
      </c>
      <c r="J277" s="8">
        <f t="shared" si="29"/>
        <v>45.950416057034964</v>
      </c>
    </row>
    <row r="278" spans="1:10" x14ac:dyDescent="0.35">
      <c r="A278" s="7">
        <v>277</v>
      </c>
      <c r="B278" s="2">
        <v>43867</v>
      </c>
      <c r="C278" s="4">
        <v>49.930616999999998</v>
      </c>
      <c r="D278" s="10">
        <f t="shared" si="30"/>
        <v>44.151652909090906</v>
      </c>
      <c r="E278" s="8">
        <f t="shared" si="31"/>
        <v>44.979644913663961</v>
      </c>
      <c r="F278" s="9">
        <f t="shared" si="25"/>
        <v>38.006788680000007</v>
      </c>
      <c r="G278" s="8">
        <f t="shared" si="27"/>
        <v>39.310637825531337</v>
      </c>
      <c r="H278" s="14">
        <f t="shared" si="26"/>
        <v>5.6690070881326236</v>
      </c>
      <c r="I278" s="9">
        <f t="shared" si="28"/>
        <v>46.583203499999996</v>
      </c>
      <c r="J278" s="8">
        <f t="shared" si="29"/>
        <v>46.746456245627968</v>
      </c>
    </row>
    <row r="279" spans="1:10" x14ac:dyDescent="0.35">
      <c r="A279" s="7">
        <v>278</v>
      </c>
      <c r="B279" s="2">
        <v>43868</v>
      </c>
      <c r="C279" s="4">
        <v>49.871282999999998</v>
      </c>
      <c r="D279" s="10">
        <f t="shared" si="30"/>
        <v>45.217530545454537</v>
      </c>
      <c r="E279" s="8">
        <f t="shared" si="31"/>
        <v>45.732204619254119</v>
      </c>
      <c r="F279" s="9">
        <f t="shared" si="25"/>
        <v>38.854281160000006</v>
      </c>
      <c r="G279" s="8">
        <f t="shared" si="27"/>
        <v>40.092907838454941</v>
      </c>
      <c r="H279" s="14">
        <f t="shared" si="26"/>
        <v>5.6392967807991781</v>
      </c>
      <c r="I279" s="9">
        <f t="shared" si="28"/>
        <v>48.092951874999997</v>
      </c>
      <c r="J279" s="8">
        <f t="shared" si="29"/>
        <v>47.371421596502373</v>
      </c>
    </row>
    <row r="280" spans="1:10" x14ac:dyDescent="0.35">
      <c r="A280" s="7">
        <v>279</v>
      </c>
      <c r="B280" s="2">
        <v>43871</v>
      </c>
      <c r="C280" s="4">
        <v>51.418615000000003</v>
      </c>
      <c r="D280" s="10">
        <f t="shared" si="30"/>
        <v>46.46880199999999</v>
      </c>
      <c r="E280" s="8">
        <f t="shared" si="31"/>
        <v>46.607036985522711</v>
      </c>
      <c r="F280" s="9">
        <f t="shared" si="25"/>
        <v>39.729666960000003</v>
      </c>
      <c r="G280" s="8">
        <f t="shared" si="27"/>
        <v>40.931849109680499</v>
      </c>
      <c r="H280" s="14">
        <f t="shared" si="26"/>
        <v>5.6751878758422123</v>
      </c>
      <c r="I280" s="9">
        <f t="shared" si="28"/>
        <v>49.678700249999999</v>
      </c>
      <c r="J280" s="8">
        <f t="shared" si="29"/>
        <v>48.180860277201901</v>
      </c>
    </row>
    <row r="281" spans="1:10" x14ac:dyDescent="0.35">
      <c r="A281" s="7">
        <v>280</v>
      </c>
      <c r="B281" s="2">
        <v>43872</v>
      </c>
      <c r="C281" s="4">
        <v>51.625281999999999</v>
      </c>
      <c r="D281" s="10">
        <f t="shared" si="30"/>
        <v>47.780073454545452</v>
      </c>
      <c r="E281" s="8">
        <f t="shared" si="31"/>
        <v>47.379074680057677</v>
      </c>
      <c r="F281" s="9">
        <f t="shared" si="25"/>
        <v>40.590572760000008</v>
      </c>
      <c r="G281" s="8">
        <f t="shared" si="27"/>
        <v>41.723955249704161</v>
      </c>
      <c r="H281" s="14">
        <f t="shared" si="26"/>
        <v>5.6551194303535155</v>
      </c>
      <c r="I281" s="9">
        <f t="shared" si="28"/>
        <v>50.791782499999997</v>
      </c>
      <c r="J281" s="8">
        <f t="shared" si="29"/>
        <v>48.869744621761527</v>
      </c>
    </row>
    <row r="282" spans="1:10" x14ac:dyDescent="0.35">
      <c r="A282" s="7">
        <v>281</v>
      </c>
      <c r="B282" s="2">
        <v>43873</v>
      </c>
      <c r="C282" s="4">
        <v>51.152616000000002</v>
      </c>
      <c r="D282" s="10">
        <f t="shared" si="30"/>
        <v>48.99455709090909</v>
      </c>
      <c r="E282" s="8">
        <f t="shared" si="31"/>
        <v>47.959619498510342</v>
      </c>
      <c r="F282" s="9">
        <f t="shared" si="25"/>
        <v>41.385852000000014</v>
      </c>
      <c r="G282" s="8">
        <f t="shared" si="27"/>
        <v>42.422374564540888</v>
      </c>
      <c r="H282" s="14">
        <f t="shared" si="26"/>
        <v>5.5372449339694541</v>
      </c>
      <c r="I282" s="9">
        <f t="shared" si="28"/>
        <v>51.764448250000008</v>
      </c>
      <c r="J282" s="8">
        <f t="shared" si="29"/>
        <v>49.326318897409223</v>
      </c>
    </row>
    <row r="283" spans="1:10" x14ac:dyDescent="0.35">
      <c r="A283" s="7">
        <v>282</v>
      </c>
      <c r="B283" s="2">
        <v>43874</v>
      </c>
      <c r="C283" s="4">
        <v>53.599946000000003</v>
      </c>
      <c r="D283" s="10">
        <f t="shared" si="30"/>
        <v>50.346131454545457</v>
      </c>
      <c r="E283" s="8">
        <f t="shared" si="31"/>
        <v>48.827362037201063</v>
      </c>
      <c r="F283" s="9">
        <f t="shared" ref="F283:F346" si="32">AVERAGE(C259:C283)</f>
        <v>42.217477800000005</v>
      </c>
      <c r="G283" s="8">
        <f t="shared" si="27"/>
        <v>43.250342819019345</v>
      </c>
      <c r="H283" s="14">
        <f t="shared" si="26"/>
        <v>5.577019218181718</v>
      </c>
      <c r="I283" s="9">
        <f t="shared" si="28"/>
        <v>51.964448000000004</v>
      </c>
      <c r="J283" s="8">
        <f t="shared" si="29"/>
        <v>50.18104431792738</v>
      </c>
    </row>
    <row r="284" spans="1:10" x14ac:dyDescent="0.35">
      <c r="A284" s="7">
        <v>283</v>
      </c>
      <c r="B284" s="2">
        <v>43875</v>
      </c>
      <c r="C284" s="4">
        <v>53.335279999999997</v>
      </c>
      <c r="D284" s="10">
        <f t="shared" si="30"/>
        <v>51.311100181818183</v>
      </c>
      <c r="E284" s="8">
        <f t="shared" si="31"/>
        <v>49.520887877631672</v>
      </c>
      <c r="F284" s="9">
        <f t="shared" si="32"/>
        <v>43.067316959999999</v>
      </c>
      <c r="G284" s="8">
        <f t="shared" si="27"/>
        <v>43.997375202795688</v>
      </c>
      <c r="H284" s="14">
        <f t="shared" ref="H284:H347" si="33">+E284-G284</f>
        <v>5.5235126748359846</v>
      </c>
      <c r="I284" s="9">
        <f t="shared" si="28"/>
        <v>51.23919875</v>
      </c>
      <c r="J284" s="8">
        <f t="shared" si="29"/>
        <v>50.811891454341911</v>
      </c>
    </row>
    <row r="285" spans="1:10" x14ac:dyDescent="0.35">
      <c r="A285" s="7">
        <v>284</v>
      </c>
      <c r="B285" s="2">
        <v>43879</v>
      </c>
      <c r="C285" s="4">
        <v>57.226609000000003</v>
      </c>
      <c r="D285" s="10">
        <f t="shared" si="30"/>
        <v>52.570674636363648</v>
      </c>
      <c r="E285" s="8">
        <f t="shared" si="31"/>
        <v>50.706383434919111</v>
      </c>
      <c r="F285" s="9">
        <f t="shared" si="32"/>
        <v>44.081315920000009</v>
      </c>
      <c r="G285" s="8">
        <f t="shared" ref="G285:G348" si="34">+C285*$M$2+G284*(1-$M$2)</f>
        <v>44.977318447033042</v>
      </c>
      <c r="H285" s="14">
        <f t="shared" si="33"/>
        <v>5.7290649878860691</v>
      </c>
      <c r="I285" s="9">
        <f t="shared" si="28"/>
        <v>52.270030999999996</v>
      </c>
      <c r="J285" s="8">
        <f t="shared" si="29"/>
        <v>52.094834963473531</v>
      </c>
    </row>
    <row r="286" spans="1:10" x14ac:dyDescent="0.35">
      <c r="A286" s="7">
        <v>285</v>
      </c>
      <c r="B286" s="2">
        <v>43880</v>
      </c>
      <c r="C286" s="4">
        <v>61.161271999999997</v>
      </c>
      <c r="D286" s="10">
        <f t="shared" si="30"/>
        <v>53.403522272727287</v>
      </c>
      <c r="E286" s="8">
        <f t="shared" si="31"/>
        <v>52.314827829546942</v>
      </c>
      <c r="F286" s="9">
        <f t="shared" si="32"/>
        <v>45.12814152</v>
      </c>
      <c r="G286" s="8">
        <f t="shared" si="34"/>
        <v>46.176129821326896</v>
      </c>
      <c r="H286" s="14">
        <f t="shared" si="33"/>
        <v>6.1386980082200466</v>
      </c>
      <c r="I286" s="9">
        <f t="shared" si="28"/>
        <v>53.673862874999998</v>
      </c>
      <c r="J286" s="8">
        <f t="shared" si="29"/>
        <v>53.908122370778827</v>
      </c>
    </row>
    <row r="287" spans="1:10" x14ac:dyDescent="0.35">
      <c r="A287" s="7">
        <v>286</v>
      </c>
      <c r="B287" s="2">
        <v>43881</v>
      </c>
      <c r="C287" s="4">
        <v>59.960607000000003</v>
      </c>
      <c r="D287" s="10">
        <f t="shared" si="30"/>
        <v>53.478370727272726</v>
      </c>
      <c r="E287" s="8">
        <f t="shared" si="31"/>
        <v>53.491101548078177</v>
      </c>
      <c r="F287" s="9">
        <f t="shared" si="32"/>
        <v>46.092113920000003</v>
      </c>
      <c r="G287" s="8">
        <f t="shared" si="34"/>
        <v>47.19720220493231</v>
      </c>
      <c r="H287" s="14">
        <f t="shared" si="33"/>
        <v>6.293899343145867</v>
      </c>
      <c r="I287" s="9">
        <f t="shared" si="28"/>
        <v>54.935028375000002</v>
      </c>
      <c r="J287" s="8">
        <f t="shared" si="29"/>
        <v>55.118619296623066</v>
      </c>
    </row>
    <row r="288" spans="1:10" x14ac:dyDescent="0.35">
      <c r="A288" s="7">
        <v>287</v>
      </c>
      <c r="B288" s="2">
        <v>43882</v>
      </c>
      <c r="C288" s="4">
        <v>60.066606999999998</v>
      </c>
      <c r="D288" s="10">
        <f t="shared" si="30"/>
        <v>54.486248545454536</v>
      </c>
      <c r="E288" s="8">
        <f t="shared" si="31"/>
        <v>54.502717771450762</v>
      </c>
      <c r="F288" s="9">
        <f t="shared" si="32"/>
        <v>47.112112920000001</v>
      </c>
      <c r="G288" s="8">
        <f t="shared" si="34"/>
        <v>48.150491449011398</v>
      </c>
      <c r="H288" s="14">
        <f t="shared" si="33"/>
        <v>6.352226322439364</v>
      </c>
      <c r="I288" s="9">
        <f t="shared" si="28"/>
        <v>56.016027374999993</v>
      </c>
      <c r="J288" s="8">
        <f t="shared" si="29"/>
        <v>56.108216837298457</v>
      </c>
    </row>
    <row r="289" spans="1:10" x14ac:dyDescent="0.35">
      <c r="A289" s="7">
        <v>288</v>
      </c>
      <c r="B289" s="2">
        <v>43885</v>
      </c>
      <c r="C289" s="4">
        <v>55.585943999999998</v>
      </c>
      <c r="D289" s="10">
        <f t="shared" si="30"/>
        <v>55.000369181818179</v>
      </c>
      <c r="E289" s="8">
        <f t="shared" si="31"/>
        <v>54.669367960458338</v>
      </c>
      <c r="F289" s="9">
        <f t="shared" si="32"/>
        <v>47.966245399999998</v>
      </c>
      <c r="G289" s="8">
        <f t="shared" si="34"/>
        <v>48.701265712047594</v>
      </c>
      <c r="H289" s="14">
        <f t="shared" si="33"/>
        <v>5.9681022484107444</v>
      </c>
      <c r="I289" s="9">
        <f t="shared" si="28"/>
        <v>56.511110124999995</v>
      </c>
      <c r="J289" s="8">
        <f t="shared" si="29"/>
        <v>56.003762269838766</v>
      </c>
    </row>
    <row r="290" spans="1:10" x14ac:dyDescent="0.35">
      <c r="A290" s="7">
        <v>289</v>
      </c>
      <c r="B290" s="2">
        <v>43886</v>
      </c>
      <c r="C290" s="4">
        <v>53.327280000000002</v>
      </c>
      <c r="D290" s="10">
        <f t="shared" si="30"/>
        <v>55.314550727272724</v>
      </c>
      <c r="E290" s="8">
        <f t="shared" si="31"/>
        <v>54.462892889618594</v>
      </c>
      <c r="F290" s="9">
        <f t="shared" si="32"/>
        <v>48.738004639999993</v>
      </c>
      <c r="G290" s="8">
        <f t="shared" si="34"/>
        <v>49.043933437081108</v>
      </c>
      <c r="H290" s="14">
        <f t="shared" si="33"/>
        <v>5.4189594525374858</v>
      </c>
      <c r="I290" s="9">
        <f t="shared" si="28"/>
        <v>56.782943124999989</v>
      </c>
      <c r="J290" s="8">
        <f t="shared" si="29"/>
        <v>55.468465815871014</v>
      </c>
    </row>
    <row r="291" spans="1:10" x14ac:dyDescent="0.35">
      <c r="A291" s="7">
        <v>290</v>
      </c>
      <c r="B291" s="2">
        <v>43887</v>
      </c>
      <c r="C291" s="4">
        <v>51.919947999999998</v>
      </c>
      <c r="D291" s="10">
        <f t="shared" si="30"/>
        <v>55.360126454545451</v>
      </c>
      <c r="E291" s="8">
        <f t="shared" si="31"/>
        <v>54.071670598908035</v>
      </c>
      <c r="F291" s="9">
        <f t="shared" si="32"/>
        <v>49.355603999999992</v>
      </c>
      <c r="G291" s="8">
        <f t="shared" si="34"/>
        <v>49.256971552852882</v>
      </c>
      <c r="H291" s="14">
        <f t="shared" si="33"/>
        <v>4.8146990460551535</v>
      </c>
      <c r="I291" s="9">
        <f t="shared" si="28"/>
        <v>56.572943374999994</v>
      </c>
      <c r="J291" s="8">
        <f t="shared" si="29"/>
        <v>54.758762252696812</v>
      </c>
    </row>
    <row r="292" spans="1:10" x14ac:dyDescent="0.35">
      <c r="A292" s="7">
        <v>291</v>
      </c>
      <c r="B292" s="2">
        <v>43888</v>
      </c>
      <c r="C292" s="4">
        <v>45.266621000000001</v>
      </c>
      <c r="D292" s="10">
        <f t="shared" si="30"/>
        <v>54.782066363636361</v>
      </c>
      <c r="E292" s="8">
        <f t="shared" si="31"/>
        <v>52.717047583691411</v>
      </c>
      <c r="F292" s="9">
        <f t="shared" si="32"/>
        <v>49.647443679999995</v>
      </c>
      <c r="G292" s="8">
        <f t="shared" si="34"/>
        <v>48.961390030419338</v>
      </c>
      <c r="H292" s="14">
        <f t="shared" si="33"/>
        <v>3.7556575532720728</v>
      </c>
      <c r="I292" s="9">
        <f t="shared" si="28"/>
        <v>55.564360999999991</v>
      </c>
      <c r="J292" s="8">
        <f t="shared" si="29"/>
        <v>52.860334002157451</v>
      </c>
    </row>
    <row r="293" spans="1:10" x14ac:dyDescent="0.35">
      <c r="A293" s="7">
        <v>292</v>
      </c>
      <c r="B293" s="2">
        <v>43889</v>
      </c>
      <c r="C293" s="4">
        <v>44.532622000000003</v>
      </c>
      <c r="D293" s="10">
        <f t="shared" si="30"/>
        <v>54.180248727272719</v>
      </c>
      <c r="E293" s="8">
        <f t="shared" si="31"/>
        <v>51.457905186200421</v>
      </c>
      <c r="F293" s="9">
        <f t="shared" si="32"/>
        <v>49.902883399999993</v>
      </c>
      <c r="G293" s="8">
        <f t="shared" si="34"/>
        <v>48.633333139277163</v>
      </c>
      <c r="H293" s="14">
        <f t="shared" si="33"/>
        <v>2.824572046923258</v>
      </c>
      <c r="I293" s="9">
        <f t="shared" si="28"/>
        <v>53.977612624999999</v>
      </c>
      <c r="J293" s="8">
        <f t="shared" si="29"/>
        <v>51.194791601725967</v>
      </c>
    </row>
    <row r="294" spans="1:10" x14ac:dyDescent="0.35">
      <c r="A294" s="7">
        <v>293</v>
      </c>
      <c r="B294" s="2">
        <v>43892</v>
      </c>
      <c r="C294" s="4">
        <v>49.574617000000003</v>
      </c>
      <c r="D294" s="10">
        <f t="shared" si="30"/>
        <v>53.814309727272715</v>
      </c>
      <c r="E294" s="8">
        <f t="shared" si="31"/>
        <v>51.168168542169589</v>
      </c>
      <c r="F294" s="9">
        <f t="shared" si="32"/>
        <v>50.379682919999993</v>
      </c>
      <c r="G294" s="8">
        <f t="shared" si="34"/>
        <v>48.703057869701077</v>
      </c>
      <c r="H294" s="14">
        <f t="shared" si="33"/>
        <v>2.4651106724685121</v>
      </c>
      <c r="I294" s="9">
        <f t="shared" si="28"/>
        <v>52.529280749999998</v>
      </c>
      <c r="J294" s="8">
        <f t="shared" si="29"/>
        <v>50.870756681380776</v>
      </c>
    </row>
    <row r="295" spans="1:10" x14ac:dyDescent="0.35">
      <c r="A295" s="7">
        <v>294</v>
      </c>
      <c r="B295" s="2">
        <v>43893</v>
      </c>
      <c r="C295" s="4">
        <v>49.700617000000001</v>
      </c>
      <c r="D295" s="10">
        <f t="shared" si="30"/>
        <v>53.483885818181811</v>
      </c>
      <c r="E295" s="8">
        <f t="shared" si="31"/>
        <v>50.942391381835805</v>
      </c>
      <c r="F295" s="9">
        <f t="shared" si="32"/>
        <v>50.879655759999999</v>
      </c>
      <c r="G295" s="8">
        <f t="shared" si="34"/>
        <v>48.776951138612105</v>
      </c>
      <c r="H295" s="14">
        <f t="shared" si="33"/>
        <v>2.1654402432236992</v>
      </c>
      <c r="I295" s="9">
        <f t="shared" si="28"/>
        <v>51.246782000000003</v>
      </c>
      <c r="J295" s="8">
        <f t="shared" si="29"/>
        <v>50.63672874510462</v>
      </c>
    </row>
    <row r="296" spans="1:10" x14ac:dyDescent="0.35">
      <c r="A296" s="7">
        <v>295</v>
      </c>
      <c r="B296" s="2">
        <v>43894</v>
      </c>
      <c r="C296" s="4">
        <v>49.966616999999999</v>
      </c>
      <c r="D296" s="10">
        <f t="shared" si="30"/>
        <v>52.823886545454549</v>
      </c>
      <c r="E296" s="8">
        <f t="shared" si="31"/>
        <v>50.792272246168757</v>
      </c>
      <c r="F296" s="9">
        <f t="shared" si="32"/>
        <v>51.366588600000007</v>
      </c>
      <c r="G296" s="8">
        <f t="shared" si="34"/>
        <v>48.865074535751944</v>
      </c>
      <c r="H296" s="14">
        <f t="shared" si="33"/>
        <v>1.927197710416813</v>
      </c>
      <c r="I296" s="9">
        <f t="shared" si="28"/>
        <v>49.984283249999997</v>
      </c>
      <c r="J296" s="8">
        <f t="shared" si="29"/>
        <v>50.502706396083703</v>
      </c>
    </row>
    <row r="297" spans="1:10" x14ac:dyDescent="0.35">
      <c r="A297" s="7">
        <v>296</v>
      </c>
      <c r="B297" s="2">
        <v>43895</v>
      </c>
      <c r="C297" s="4">
        <v>48.302618000000002</v>
      </c>
      <c r="D297" s="10">
        <f t="shared" si="30"/>
        <v>51.654918000000002</v>
      </c>
      <c r="E297" s="8">
        <f t="shared" si="31"/>
        <v>50.409248515988949</v>
      </c>
      <c r="F297" s="9">
        <f t="shared" si="32"/>
        <v>51.749388200000006</v>
      </c>
      <c r="G297" s="8">
        <f t="shared" si="34"/>
        <v>48.823411088659206</v>
      </c>
      <c r="H297" s="14">
        <f t="shared" si="33"/>
        <v>1.5858374273297429</v>
      </c>
      <c r="I297" s="9">
        <f t="shared" si="28"/>
        <v>49.073867499999999</v>
      </c>
      <c r="J297" s="8">
        <f t="shared" si="29"/>
        <v>50.062688716866973</v>
      </c>
    </row>
    <row r="298" spans="1:10" x14ac:dyDescent="0.35">
      <c r="A298" s="7">
        <v>297</v>
      </c>
      <c r="B298" s="2">
        <v>43896</v>
      </c>
      <c r="C298" s="4">
        <v>46.898620000000001</v>
      </c>
      <c r="D298" s="10">
        <f t="shared" si="30"/>
        <v>50.467464636363637</v>
      </c>
      <c r="E298" s="8">
        <f t="shared" si="31"/>
        <v>49.869151821221415</v>
      </c>
      <c r="F298" s="9">
        <f t="shared" si="32"/>
        <v>51.916508039999997</v>
      </c>
      <c r="G298" s="8">
        <f t="shared" si="34"/>
        <v>48.680833970980743</v>
      </c>
      <c r="H298" s="14">
        <f t="shared" si="33"/>
        <v>1.1883178502406722</v>
      </c>
      <c r="I298" s="9">
        <f t="shared" si="28"/>
        <v>48.270285000000001</v>
      </c>
      <c r="J298" s="8">
        <f t="shared" si="29"/>
        <v>49.429874973493583</v>
      </c>
    </row>
    <row r="299" spans="1:10" x14ac:dyDescent="0.35">
      <c r="A299" s="7">
        <v>298</v>
      </c>
      <c r="B299" s="2">
        <v>43899</v>
      </c>
      <c r="C299" s="4">
        <v>40.533293</v>
      </c>
      <c r="D299" s="10">
        <f t="shared" si="30"/>
        <v>48.691708818181816</v>
      </c>
      <c r="E299" s="8">
        <f t="shared" si="31"/>
        <v>48.432865848725818</v>
      </c>
      <c r="F299" s="9">
        <f t="shared" si="32"/>
        <v>51.802988159999998</v>
      </c>
      <c r="G299" s="8">
        <f t="shared" si="34"/>
        <v>48.07731241757476</v>
      </c>
      <c r="H299" s="14">
        <f t="shared" si="33"/>
        <v>0.35555343115105842</v>
      </c>
      <c r="I299" s="9">
        <f t="shared" si="28"/>
        <v>46.846953124999999</v>
      </c>
      <c r="J299" s="8">
        <f t="shared" si="29"/>
        <v>47.650558578794872</v>
      </c>
    </row>
    <row r="300" spans="1:10" x14ac:dyDescent="0.35">
      <c r="A300" s="7">
        <v>299</v>
      </c>
      <c r="B300" s="2">
        <v>43900</v>
      </c>
      <c r="C300" s="4">
        <v>43.021957</v>
      </c>
      <c r="D300" s="10">
        <f t="shared" si="30"/>
        <v>47.549528181818182</v>
      </c>
      <c r="E300" s="8">
        <f t="shared" si="31"/>
        <v>47.600418333537235</v>
      </c>
      <c r="F300" s="9">
        <f t="shared" si="32"/>
        <v>51.443868519999995</v>
      </c>
      <c r="G300" s="8">
        <f t="shared" si="34"/>
        <v>47.702841645902559</v>
      </c>
      <c r="H300" s="14">
        <f t="shared" si="33"/>
        <v>-0.10242331236532465</v>
      </c>
      <c r="I300" s="9">
        <f t="shared" si="28"/>
        <v>46.566370124999999</v>
      </c>
      <c r="J300" s="8">
        <f t="shared" si="29"/>
        <v>46.724838263035906</v>
      </c>
    </row>
    <row r="301" spans="1:10" x14ac:dyDescent="0.35">
      <c r="A301" s="7">
        <v>300</v>
      </c>
      <c r="B301" s="2">
        <v>43901</v>
      </c>
      <c r="C301" s="4">
        <v>42.281958000000003</v>
      </c>
      <c r="D301" s="10">
        <f t="shared" si="30"/>
        <v>46.545408000000002</v>
      </c>
      <c r="E301" s="8">
        <f t="shared" si="31"/>
        <v>46.782193666839198</v>
      </c>
      <c r="F301" s="9">
        <f t="shared" si="32"/>
        <v>50.769655879999988</v>
      </c>
      <c r="G301" s="8">
        <f t="shared" si="34"/>
        <v>47.301294709169042</v>
      </c>
      <c r="H301" s="14">
        <f t="shared" si="33"/>
        <v>-0.51910104232984366</v>
      </c>
      <c r="I301" s="9">
        <f t="shared" si="28"/>
        <v>46.285037125000002</v>
      </c>
      <c r="J301" s="8">
        <f t="shared" si="29"/>
        <v>45.836262210428728</v>
      </c>
    </row>
    <row r="302" spans="1:10" x14ac:dyDescent="0.35">
      <c r="A302" s="7">
        <v>301</v>
      </c>
      <c r="B302" s="2">
        <v>43902</v>
      </c>
      <c r="C302" s="4">
        <v>37.369962999999998</v>
      </c>
      <c r="D302" s="10">
        <f t="shared" si="30"/>
        <v>45.222682090909082</v>
      </c>
      <c r="E302" s="8">
        <f t="shared" si="31"/>
        <v>45.334158179633164</v>
      </c>
      <c r="F302" s="9">
        <f t="shared" si="32"/>
        <v>50.305256359999994</v>
      </c>
      <c r="G302" s="8">
        <f t="shared" si="34"/>
        <v>46.565640508489857</v>
      </c>
      <c r="H302" s="14">
        <f t="shared" si="33"/>
        <v>-1.2314823288566927</v>
      </c>
      <c r="I302" s="9">
        <f t="shared" si="28"/>
        <v>44.759455375000002</v>
      </c>
      <c r="J302" s="8">
        <f t="shared" si="29"/>
        <v>44.143002368342984</v>
      </c>
    </row>
    <row r="303" spans="1:10" x14ac:dyDescent="0.35">
      <c r="A303" s="7">
        <v>302</v>
      </c>
      <c r="B303" s="2">
        <v>43903</v>
      </c>
      <c r="C303" s="4">
        <v>36.441296999999999</v>
      </c>
      <c r="D303" s="10">
        <f t="shared" si="30"/>
        <v>44.420379909090904</v>
      </c>
      <c r="E303" s="8">
        <f t="shared" si="31"/>
        <v>43.966025690458828</v>
      </c>
      <c r="F303" s="9">
        <f t="shared" si="32"/>
        <v>49.765683560000006</v>
      </c>
      <c r="G303" s="8">
        <f t="shared" si="34"/>
        <v>45.815689137490608</v>
      </c>
      <c r="H303" s="14">
        <f t="shared" si="33"/>
        <v>-1.8496634470317801</v>
      </c>
      <c r="I303" s="9">
        <f t="shared" si="28"/>
        <v>43.102040374999994</v>
      </c>
      <c r="J303" s="8">
        <f t="shared" si="29"/>
        <v>42.602661294674391</v>
      </c>
    </row>
    <row r="304" spans="1:10" x14ac:dyDescent="0.35">
      <c r="A304" s="7">
        <v>303</v>
      </c>
      <c r="B304" s="2">
        <v>43906</v>
      </c>
      <c r="C304" s="4">
        <v>29.671303999999999</v>
      </c>
      <c r="D304" s="10">
        <f t="shared" si="30"/>
        <v>43.069351000000005</v>
      </c>
      <c r="E304" s="8">
        <f t="shared" si="31"/>
        <v>41.766837738080547</v>
      </c>
      <c r="F304" s="9">
        <f t="shared" si="32"/>
        <v>48.957684400000005</v>
      </c>
      <c r="G304" s="8">
        <f t="shared" si="34"/>
        <v>44.619808756935747</v>
      </c>
      <c r="H304" s="14">
        <f t="shared" si="33"/>
        <v>-2.8529710188552002</v>
      </c>
      <c r="I304" s="9">
        <f t="shared" si="28"/>
        <v>40.565126250000006</v>
      </c>
      <c r="J304" s="8">
        <f t="shared" si="29"/>
        <v>40.016389835739517</v>
      </c>
    </row>
    <row r="305" spans="1:10" x14ac:dyDescent="0.35">
      <c r="A305" s="7">
        <v>304</v>
      </c>
      <c r="B305" s="2">
        <v>43907</v>
      </c>
      <c r="C305" s="4">
        <v>28.679970999999998</v>
      </c>
      <c r="D305" s="10">
        <f t="shared" si="30"/>
        <v>41.169837727272736</v>
      </c>
      <c r="E305" s="8">
        <f t="shared" si="31"/>
        <v>39.753473624529697</v>
      </c>
      <c r="F305" s="9">
        <f t="shared" si="32"/>
        <v>48.048138640000005</v>
      </c>
      <c r="G305" s="8">
        <f t="shared" si="34"/>
        <v>43.439080034199762</v>
      </c>
      <c r="H305" s="14">
        <f t="shared" si="33"/>
        <v>-3.6856064096700649</v>
      </c>
      <c r="I305" s="9">
        <f t="shared" si="28"/>
        <v>38.112295375000002</v>
      </c>
      <c r="J305" s="8">
        <f t="shared" si="29"/>
        <v>37.749106068591615</v>
      </c>
    </row>
    <row r="306" spans="1:10" x14ac:dyDescent="0.35">
      <c r="A306" s="7">
        <v>305</v>
      </c>
      <c r="B306" s="2">
        <v>43908</v>
      </c>
      <c r="C306" s="4">
        <v>24.081309000000001</v>
      </c>
      <c r="D306" s="10">
        <f t="shared" si="30"/>
        <v>38.840809727272728</v>
      </c>
      <c r="E306" s="8">
        <f t="shared" si="31"/>
        <v>37.342371374602045</v>
      </c>
      <c r="F306" s="9">
        <f t="shared" si="32"/>
        <v>46.946379720000003</v>
      </c>
      <c r="G306" s="8">
        <f t="shared" si="34"/>
        <v>42.005171068703483</v>
      </c>
      <c r="H306" s="14">
        <f t="shared" si="33"/>
        <v>-4.6627996941014374</v>
      </c>
      <c r="I306" s="9">
        <f t="shared" si="28"/>
        <v>35.2601315</v>
      </c>
      <c r="J306" s="8">
        <f t="shared" si="29"/>
        <v>35.015546654873297</v>
      </c>
    </row>
    <row r="307" spans="1:10" x14ac:dyDescent="0.35">
      <c r="A307" s="7">
        <v>306</v>
      </c>
      <c r="B307" s="2">
        <v>43909</v>
      </c>
      <c r="C307" s="4">
        <v>28.509305000000001</v>
      </c>
      <c r="D307" s="10">
        <f t="shared" si="30"/>
        <v>36.890145000000004</v>
      </c>
      <c r="E307" s="8">
        <f t="shared" si="31"/>
        <v>35.98343808620173</v>
      </c>
      <c r="F307" s="9">
        <f t="shared" si="32"/>
        <v>46.040647280000002</v>
      </c>
      <c r="G307" s="8">
        <f t="shared" si="34"/>
        <v>41.005477285836555</v>
      </c>
      <c r="H307" s="14">
        <f t="shared" si="33"/>
        <v>-5.0220391996348255</v>
      </c>
      <c r="I307" s="9">
        <f t="shared" si="28"/>
        <v>33.757132999999996</v>
      </c>
      <c r="J307" s="8">
        <f t="shared" si="29"/>
        <v>33.714298323898639</v>
      </c>
    </row>
    <row r="308" spans="1:10" x14ac:dyDescent="0.35">
      <c r="A308" s="7">
        <v>307</v>
      </c>
      <c r="B308" s="2">
        <v>43910</v>
      </c>
      <c r="C308" s="4">
        <v>28.501971000000001</v>
      </c>
      <c r="D308" s="10">
        <f t="shared" si="30"/>
        <v>35.09008618181818</v>
      </c>
      <c r="E308" s="8">
        <f t="shared" si="31"/>
        <v>34.832443149863003</v>
      </c>
      <c r="F308" s="9">
        <f t="shared" si="32"/>
        <v>45.036728279999991</v>
      </c>
      <c r="G308" s="8">
        <f t="shared" si="34"/>
        <v>40.079291635033847</v>
      </c>
      <c r="H308" s="14">
        <f t="shared" si="33"/>
        <v>-5.2468484851708439</v>
      </c>
      <c r="I308" s="9">
        <f t="shared" si="28"/>
        <v>31.942134750000001</v>
      </c>
      <c r="J308" s="8">
        <f t="shared" si="29"/>
        <v>32.671832859118915</v>
      </c>
    </row>
    <row r="309" spans="1:10" x14ac:dyDescent="0.35">
      <c r="A309" s="7">
        <v>308</v>
      </c>
      <c r="B309" s="2">
        <v>43913</v>
      </c>
      <c r="C309" s="4">
        <v>28.952638</v>
      </c>
      <c r="D309" s="10">
        <f t="shared" si="30"/>
        <v>33.458633272727269</v>
      </c>
      <c r="E309" s="8">
        <f t="shared" si="31"/>
        <v>33.927857742191776</v>
      </c>
      <c r="F309" s="9">
        <f t="shared" si="32"/>
        <v>44.061422599999993</v>
      </c>
      <c r="G309" s="8">
        <f t="shared" si="34"/>
        <v>39.255095069475779</v>
      </c>
      <c r="H309" s="14">
        <f t="shared" si="33"/>
        <v>-5.3272373272840028</v>
      </c>
      <c r="I309" s="9">
        <f t="shared" si="28"/>
        <v>30.275969750000002</v>
      </c>
      <c r="J309" s="8">
        <f t="shared" si="29"/>
        <v>31.927993887295134</v>
      </c>
    </row>
    <row r="310" spans="1:10" x14ac:dyDescent="0.35">
      <c r="A310" s="7">
        <v>309</v>
      </c>
      <c r="B310" s="2">
        <v>43914</v>
      </c>
      <c r="C310" s="4">
        <v>33.666632999999997</v>
      </c>
      <c r="D310" s="10">
        <f t="shared" si="30"/>
        <v>32.834391454545454</v>
      </c>
      <c r="E310" s="8">
        <f t="shared" si="31"/>
        <v>33.887669320316121</v>
      </c>
      <c r="F310" s="9">
        <f t="shared" si="32"/>
        <v>43.119023560000016</v>
      </c>
      <c r="G310" s="8">
        <f t="shared" si="34"/>
        <v>38.841134916181282</v>
      </c>
      <c r="H310" s="14">
        <f t="shared" si="33"/>
        <v>-4.9534655958651612</v>
      </c>
      <c r="I310" s="9">
        <f t="shared" si="28"/>
        <v>29.813053499999999</v>
      </c>
      <c r="J310" s="8">
        <f t="shared" si="29"/>
        <v>32.275721709836105</v>
      </c>
    </row>
    <row r="311" spans="1:10" x14ac:dyDescent="0.35">
      <c r="A311" s="7">
        <v>310</v>
      </c>
      <c r="B311" s="2">
        <v>43915</v>
      </c>
      <c r="C311" s="4">
        <v>35.949964000000001</v>
      </c>
      <c r="D311" s="10">
        <f t="shared" si="30"/>
        <v>32.191482999999998</v>
      </c>
      <c r="E311" s="8">
        <f t="shared" si="31"/>
        <v>34.204945424882872</v>
      </c>
      <c r="F311" s="9">
        <f t="shared" si="32"/>
        <v>42.110571240000006</v>
      </c>
      <c r="G311" s="8">
        <f t="shared" si="34"/>
        <v>38.626974107575265</v>
      </c>
      <c r="H311" s="14">
        <f t="shared" si="33"/>
        <v>-4.4220286826923925</v>
      </c>
      <c r="I311" s="9">
        <f t="shared" si="28"/>
        <v>29.751636874999999</v>
      </c>
      <c r="J311" s="8">
        <f t="shared" si="29"/>
        <v>33.010570167868885</v>
      </c>
    </row>
    <row r="312" spans="1:10" x14ac:dyDescent="0.35">
      <c r="A312" s="7">
        <v>311</v>
      </c>
      <c r="B312" s="2">
        <v>43916</v>
      </c>
      <c r="C312" s="4">
        <v>35.210630999999999</v>
      </c>
      <c r="D312" s="10">
        <f t="shared" si="30"/>
        <v>31.548635090909091</v>
      </c>
      <c r="E312" s="8">
        <f t="shared" si="31"/>
        <v>34.359666282593203</v>
      </c>
      <c r="F312" s="9">
        <f t="shared" si="32"/>
        <v>41.120572200000005</v>
      </c>
      <c r="G312" s="8">
        <f t="shared" si="34"/>
        <v>38.373911655162281</v>
      </c>
      <c r="H312" s="14">
        <f t="shared" si="33"/>
        <v>-4.0142453725690785</v>
      </c>
      <c r="I312" s="9">
        <f t="shared" si="28"/>
        <v>30.444052749999997</v>
      </c>
      <c r="J312" s="8">
        <f t="shared" si="29"/>
        <v>33.450582334295106</v>
      </c>
    </row>
    <row r="313" spans="1:10" x14ac:dyDescent="0.35">
      <c r="A313" s="7">
        <v>312</v>
      </c>
      <c r="B313" s="2">
        <v>43917</v>
      </c>
      <c r="C313" s="4">
        <v>34.290632000000002</v>
      </c>
      <c r="D313" s="10">
        <f t="shared" si="30"/>
        <v>31.268695909090908</v>
      </c>
      <c r="E313" s="8">
        <f t="shared" si="31"/>
        <v>34.349045623732714</v>
      </c>
      <c r="F313" s="9">
        <f t="shared" si="32"/>
        <v>40.089533200000005</v>
      </c>
      <c r="G313" s="8">
        <f t="shared" si="34"/>
        <v>38.071446495520632</v>
      </c>
      <c r="H313" s="14">
        <f t="shared" si="33"/>
        <v>-3.7224008717879187</v>
      </c>
      <c r="I313" s="9">
        <f t="shared" si="28"/>
        <v>31.145385374999996</v>
      </c>
      <c r="J313" s="8">
        <f t="shared" si="29"/>
        <v>33.618592267436085</v>
      </c>
    </row>
    <row r="314" spans="1:10" x14ac:dyDescent="0.35">
      <c r="A314" s="7">
        <v>313</v>
      </c>
      <c r="B314" s="2">
        <v>43920</v>
      </c>
      <c r="C314" s="4">
        <v>33.475299999999997</v>
      </c>
      <c r="D314" s="10">
        <f t="shared" si="30"/>
        <v>30.99905981818182</v>
      </c>
      <c r="E314" s="8">
        <f t="shared" si="31"/>
        <v>34.214623220081528</v>
      </c>
      <c r="F314" s="9">
        <f t="shared" si="32"/>
        <v>39.205107439999999</v>
      </c>
      <c r="G314" s="8">
        <f t="shared" si="34"/>
        <v>37.730991199556136</v>
      </c>
      <c r="H314" s="14">
        <f t="shared" si="33"/>
        <v>-3.5163679794746088</v>
      </c>
      <c r="I314" s="9">
        <f t="shared" si="28"/>
        <v>32.31963425</v>
      </c>
      <c r="J314" s="8">
        <f t="shared" si="29"/>
        <v>33.589933813948868</v>
      </c>
    </row>
    <row r="315" spans="1:10" x14ac:dyDescent="0.35">
      <c r="A315" s="7">
        <v>314</v>
      </c>
      <c r="B315" s="2">
        <v>43921</v>
      </c>
      <c r="C315" s="4">
        <v>34.933298000000001</v>
      </c>
      <c r="D315" s="10">
        <f t="shared" si="30"/>
        <v>31.477422909090908</v>
      </c>
      <c r="E315" s="8">
        <f t="shared" si="31"/>
        <v>34.325188570838215</v>
      </c>
      <c r="F315" s="9">
        <f t="shared" si="32"/>
        <v>38.469348160000003</v>
      </c>
      <c r="G315" s="8">
        <f t="shared" si="34"/>
        <v>37.523754666255684</v>
      </c>
      <c r="H315" s="14">
        <f t="shared" si="33"/>
        <v>-3.1985660954174691</v>
      </c>
      <c r="I315" s="9">
        <f t="shared" si="28"/>
        <v>33.122633374999999</v>
      </c>
      <c r="J315" s="8">
        <f t="shared" si="29"/>
        <v>33.8586066511591</v>
      </c>
    </row>
    <row r="316" spans="1:10" x14ac:dyDescent="0.35">
      <c r="A316" s="7">
        <v>315</v>
      </c>
      <c r="B316" s="2">
        <v>43922</v>
      </c>
      <c r="C316" s="4">
        <v>32.103968000000002</v>
      </c>
      <c r="D316" s="10">
        <f t="shared" si="30"/>
        <v>31.788695363636361</v>
      </c>
      <c r="E316" s="8">
        <f t="shared" si="31"/>
        <v>33.983462329170798</v>
      </c>
      <c r="F316" s="9">
        <f t="shared" si="32"/>
        <v>37.676708959999999</v>
      </c>
      <c r="G316" s="8">
        <f t="shared" si="34"/>
        <v>37.122288987273784</v>
      </c>
      <c r="H316" s="14">
        <f t="shared" si="33"/>
        <v>-3.1388266581029853</v>
      </c>
      <c r="I316" s="9">
        <f t="shared" si="28"/>
        <v>33.572882999999997</v>
      </c>
      <c r="J316" s="8">
        <f t="shared" si="29"/>
        <v>33.507678920927283</v>
      </c>
    </row>
    <row r="317" spans="1:10" x14ac:dyDescent="0.35">
      <c r="A317" s="7">
        <v>316</v>
      </c>
      <c r="B317" s="2">
        <v>43923</v>
      </c>
      <c r="C317" s="4">
        <v>30.297969999999999</v>
      </c>
      <c r="D317" s="10">
        <f t="shared" si="30"/>
        <v>32.353846363636364</v>
      </c>
      <c r="E317" s="8">
        <f t="shared" si="31"/>
        <v>33.416463509298367</v>
      </c>
      <c r="F317" s="9">
        <f t="shared" si="32"/>
        <v>37.077962920000004</v>
      </c>
      <c r="G317" s="8">
        <f t="shared" si="34"/>
        <v>36.616783877105355</v>
      </c>
      <c r="H317" s="14">
        <f t="shared" si="33"/>
        <v>-3.200320367806988</v>
      </c>
      <c r="I317" s="9">
        <f t="shared" si="28"/>
        <v>33.741049500000003</v>
      </c>
      <c r="J317" s="8">
        <f t="shared" si="29"/>
        <v>32.865737136741828</v>
      </c>
    </row>
    <row r="318" spans="1:10" x14ac:dyDescent="0.35">
      <c r="A318" s="7">
        <v>317</v>
      </c>
      <c r="B318" s="2">
        <v>43924</v>
      </c>
      <c r="C318" s="4">
        <v>32.000635000000003</v>
      </c>
      <c r="D318" s="10">
        <f t="shared" si="30"/>
        <v>32.671240000000004</v>
      </c>
      <c r="E318" s="8">
        <f t="shared" si="31"/>
        <v>33.198643738637081</v>
      </c>
      <c r="F318" s="9">
        <f t="shared" si="32"/>
        <v>36.576683440000004</v>
      </c>
      <c r="G318" s="8">
        <f t="shared" si="34"/>
        <v>36.274846923245704</v>
      </c>
      <c r="H318" s="14">
        <f t="shared" si="33"/>
        <v>-3.0762031846086231</v>
      </c>
      <c r="I318" s="9">
        <f t="shared" si="28"/>
        <v>33.532799750000002</v>
      </c>
      <c r="J318" s="8">
        <f t="shared" si="29"/>
        <v>32.692716709393466</v>
      </c>
    </row>
    <row r="319" spans="1:10" x14ac:dyDescent="0.35">
      <c r="A319" s="7">
        <v>318</v>
      </c>
      <c r="B319" s="2">
        <v>43927</v>
      </c>
      <c r="C319" s="4">
        <v>34.415965999999997</v>
      </c>
      <c r="D319" s="10">
        <f t="shared" si="30"/>
        <v>33.208875909090914</v>
      </c>
      <c r="E319" s="8">
        <f t="shared" si="31"/>
        <v>33.38592408653907</v>
      </c>
      <c r="F319" s="9">
        <f t="shared" si="32"/>
        <v>35.970337400000005</v>
      </c>
      <c r="G319" s="8">
        <f t="shared" si="34"/>
        <v>36.137152040042317</v>
      </c>
      <c r="H319" s="14">
        <f t="shared" si="33"/>
        <v>-2.7512279535032462</v>
      </c>
      <c r="I319" s="9">
        <f t="shared" si="28"/>
        <v>33.341049999999996</v>
      </c>
      <c r="J319" s="8">
        <f t="shared" si="29"/>
        <v>33.037366567514773</v>
      </c>
    </row>
    <row r="320" spans="1:10" x14ac:dyDescent="0.35">
      <c r="A320" s="7">
        <v>319</v>
      </c>
      <c r="B320" s="2">
        <v>43928</v>
      </c>
      <c r="C320" s="4">
        <v>36.363297000000003</v>
      </c>
      <c r="D320" s="10">
        <f t="shared" si="30"/>
        <v>33.882572181818183</v>
      </c>
      <c r="E320" s="8">
        <f t="shared" si="31"/>
        <v>33.843981457840755</v>
      </c>
      <c r="F320" s="9">
        <f t="shared" si="32"/>
        <v>35.436844600000001</v>
      </c>
      <c r="G320" s="8">
        <f t="shared" si="34"/>
        <v>36.153903518557705</v>
      </c>
      <c r="H320" s="14">
        <f t="shared" si="33"/>
        <v>-2.3099220607169499</v>
      </c>
      <c r="I320" s="9">
        <f t="shared" si="28"/>
        <v>33.485133250000004</v>
      </c>
      <c r="J320" s="8">
        <f t="shared" si="29"/>
        <v>33.702552654011818</v>
      </c>
    </row>
    <row r="321" spans="1:10" x14ac:dyDescent="0.35">
      <c r="A321" s="7">
        <v>320</v>
      </c>
      <c r="B321" s="2">
        <v>43929</v>
      </c>
      <c r="C321" s="4">
        <v>36.589297000000002</v>
      </c>
      <c r="D321" s="10">
        <f t="shared" si="30"/>
        <v>34.148268909090909</v>
      </c>
      <c r="E321" s="8">
        <f t="shared" si="31"/>
        <v>34.26633769509602</v>
      </c>
      <c r="F321" s="9">
        <f t="shared" si="32"/>
        <v>34.9017518</v>
      </c>
      <c r="G321" s="8">
        <f t="shared" si="34"/>
        <v>36.186154887553428</v>
      </c>
      <c r="H321" s="14">
        <f t="shared" si="33"/>
        <v>-1.9198171924574083</v>
      </c>
      <c r="I321" s="9">
        <f t="shared" si="28"/>
        <v>33.772466375</v>
      </c>
      <c r="J321" s="8">
        <f t="shared" si="29"/>
        <v>34.27990152320946</v>
      </c>
    </row>
    <row r="322" spans="1:10" x14ac:dyDescent="0.35">
      <c r="A322" s="7">
        <v>321</v>
      </c>
      <c r="B322" s="2">
        <v>43930</v>
      </c>
      <c r="C322" s="4">
        <v>38.199961999999999</v>
      </c>
      <c r="D322" s="10">
        <f t="shared" si="30"/>
        <v>34.352814181818182</v>
      </c>
      <c r="E322" s="8">
        <f t="shared" si="31"/>
        <v>34.871510665081246</v>
      </c>
      <c r="F322" s="9">
        <f t="shared" si="32"/>
        <v>34.497645559999995</v>
      </c>
      <c r="G322" s="8">
        <f t="shared" si="34"/>
        <v>36.335325784771697</v>
      </c>
      <c r="H322" s="14">
        <f t="shared" si="33"/>
        <v>-1.4638151196904516</v>
      </c>
      <c r="I322" s="9">
        <f t="shared" si="28"/>
        <v>34.363049125000003</v>
      </c>
      <c r="J322" s="8">
        <f t="shared" si="29"/>
        <v>35.063913618567568</v>
      </c>
    </row>
    <row r="323" spans="1:10" x14ac:dyDescent="0.35">
      <c r="A323" s="7">
        <v>322</v>
      </c>
      <c r="B323" s="2">
        <v>43934</v>
      </c>
      <c r="C323" s="4">
        <v>43.396622999999998</v>
      </c>
      <c r="D323" s="10">
        <f t="shared" si="30"/>
        <v>35.096995272727277</v>
      </c>
      <c r="E323" s="8">
        <f t="shared" si="31"/>
        <v>36.183066408914897</v>
      </c>
      <c r="F323" s="9">
        <f t="shared" si="32"/>
        <v>34.35756568</v>
      </c>
      <c r="G323" s="8">
        <f t="shared" si="34"/>
        <v>36.858384837751572</v>
      </c>
      <c r="H323" s="14">
        <f t="shared" si="33"/>
        <v>-0.67531842883667537</v>
      </c>
      <c r="I323" s="9">
        <f t="shared" si="28"/>
        <v>35.420964749999996</v>
      </c>
      <c r="J323" s="8">
        <f t="shared" si="29"/>
        <v>36.730455494854056</v>
      </c>
    </row>
    <row r="324" spans="1:10" x14ac:dyDescent="0.35">
      <c r="A324" s="7">
        <v>323</v>
      </c>
      <c r="B324" s="2">
        <v>43935</v>
      </c>
      <c r="C324" s="4">
        <v>47.325952999999998</v>
      </c>
      <c r="D324" s="10">
        <f t="shared" si="30"/>
        <v>36.28202445454545</v>
      </c>
      <c r="E324" s="8">
        <f t="shared" si="31"/>
        <v>37.897356653697216</v>
      </c>
      <c r="F324" s="9">
        <f t="shared" si="32"/>
        <v>34.62927208</v>
      </c>
      <c r="G324" s="8">
        <f t="shared" si="34"/>
        <v>37.633760257177379</v>
      </c>
      <c r="H324" s="14">
        <f t="shared" si="33"/>
        <v>0.26359639651983713</v>
      </c>
      <c r="I324" s="9">
        <f t="shared" si="28"/>
        <v>37.323712874999998</v>
      </c>
      <c r="J324" s="8">
        <f t="shared" si="29"/>
        <v>38.849554995883246</v>
      </c>
    </row>
    <row r="325" spans="1:10" x14ac:dyDescent="0.35">
      <c r="A325" s="7">
        <v>324</v>
      </c>
      <c r="B325" s="2">
        <v>43936</v>
      </c>
      <c r="C325" s="4">
        <v>48.655284999999999</v>
      </c>
      <c r="D325" s="10">
        <f t="shared" si="30"/>
        <v>37.662023090909095</v>
      </c>
      <c r="E325" s="8">
        <f t="shared" si="31"/>
        <v>39.552422553128416</v>
      </c>
      <c r="F325" s="9">
        <f t="shared" si="32"/>
        <v>34.854605200000002</v>
      </c>
      <c r="G325" s="8">
        <f t="shared" si="34"/>
        <v>38.450169497386462</v>
      </c>
      <c r="H325" s="14">
        <f t="shared" si="33"/>
        <v>1.1022530557419543</v>
      </c>
      <c r="I325" s="9">
        <f t="shared" si="28"/>
        <v>39.618377250000002</v>
      </c>
      <c r="J325" s="8">
        <f t="shared" si="29"/>
        <v>40.810700996706601</v>
      </c>
    </row>
    <row r="326" spans="1:10" x14ac:dyDescent="0.35">
      <c r="A326" s="7">
        <v>325</v>
      </c>
      <c r="B326" s="2">
        <v>43937</v>
      </c>
      <c r="C326" s="4">
        <v>49.680616999999998</v>
      </c>
      <c r="D326" s="10">
        <f t="shared" si="30"/>
        <v>39.002688454545449</v>
      </c>
      <c r="E326" s="8">
        <f t="shared" si="31"/>
        <v>41.110606314185581</v>
      </c>
      <c r="F326" s="9">
        <f t="shared" si="32"/>
        <v>35.150551560000004</v>
      </c>
      <c r="G326" s="8">
        <f t="shared" si="34"/>
        <v>39.282054497580056</v>
      </c>
      <c r="H326" s="14">
        <f t="shared" si="33"/>
        <v>1.8285518166055255</v>
      </c>
      <c r="I326" s="9">
        <f t="shared" si="28"/>
        <v>41.828375000000001</v>
      </c>
      <c r="J326" s="8">
        <f t="shared" si="29"/>
        <v>42.584684197365284</v>
      </c>
    </row>
    <row r="327" spans="1:10" x14ac:dyDescent="0.35">
      <c r="A327" s="7">
        <v>326</v>
      </c>
      <c r="B327" s="2">
        <v>43938</v>
      </c>
      <c r="C327" s="4">
        <v>50.259283000000003</v>
      </c>
      <c r="D327" s="10">
        <f t="shared" si="30"/>
        <v>40.653171636363631</v>
      </c>
      <c r="E327" s="8">
        <f t="shared" si="31"/>
        <v>42.518095035080108</v>
      </c>
      <c r="F327" s="9">
        <f t="shared" si="32"/>
        <v>35.666124359999998</v>
      </c>
      <c r="G327" s="8">
        <f t="shared" si="34"/>
        <v>40.095182534796351</v>
      </c>
      <c r="H327" s="14">
        <f t="shared" si="33"/>
        <v>2.4229125002837577</v>
      </c>
      <c r="I327" s="9">
        <f t="shared" si="28"/>
        <v>43.808789624999996</v>
      </c>
      <c r="J327" s="8">
        <f t="shared" si="29"/>
        <v>44.119603957892231</v>
      </c>
    </row>
    <row r="328" spans="1:10" x14ac:dyDescent="0.35">
      <c r="A328" s="7">
        <v>327</v>
      </c>
      <c r="B328" s="2">
        <v>43941</v>
      </c>
      <c r="C328" s="4">
        <v>49.757283999999999</v>
      </c>
      <c r="D328" s="10">
        <f t="shared" si="30"/>
        <v>42.422200181818177</v>
      </c>
      <c r="E328" s="8">
        <f t="shared" si="31"/>
        <v>43.631816414298548</v>
      </c>
      <c r="F328" s="9">
        <f t="shared" si="32"/>
        <v>36.198763839999998</v>
      </c>
      <c r="G328" s="8">
        <f t="shared" si="34"/>
        <v>40.810893754441061</v>
      </c>
      <c r="H328" s="14">
        <f t="shared" si="33"/>
        <v>2.8209226598574872</v>
      </c>
      <c r="I328" s="9">
        <f t="shared" si="28"/>
        <v>45.483037999999993</v>
      </c>
      <c r="J328" s="8">
        <f t="shared" si="29"/>
        <v>45.247139966313789</v>
      </c>
    </row>
    <row r="329" spans="1:10" x14ac:dyDescent="0.35">
      <c r="A329" s="7">
        <v>328</v>
      </c>
      <c r="B329" s="2">
        <v>43942</v>
      </c>
      <c r="C329" s="4">
        <v>45.781288000000004</v>
      </c>
      <c r="D329" s="10">
        <f t="shared" si="30"/>
        <v>43.674986818181814</v>
      </c>
      <c r="E329" s="8">
        <f t="shared" si="31"/>
        <v>43.962504350560316</v>
      </c>
      <c r="F329" s="9">
        <f t="shared" si="32"/>
        <v>36.843163200000006</v>
      </c>
      <c r="G329" s="8">
        <f t="shared" si="34"/>
        <v>41.179071105963942</v>
      </c>
      <c r="H329" s="14">
        <f t="shared" si="33"/>
        <v>2.7834332445963739</v>
      </c>
      <c r="I329" s="9">
        <f t="shared" si="28"/>
        <v>46.632036874999997</v>
      </c>
      <c r="J329" s="8">
        <f t="shared" si="29"/>
        <v>45.353969573051039</v>
      </c>
    </row>
    <row r="330" spans="1:10" x14ac:dyDescent="0.35">
      <c r="A330" s="7">
        <v>329</v>
      </c>
      <c r="B330" s="2">
        <v>43943</v>
      </c>
      <c r="C330" s="4">
        <v>48.807285</v>
      </c>
      <c r="D330" s="10">
        <f t="shared" si="30"/>
        <v>44.983288545454542</v>
      </c>
      <c r="E330" s="8">
        <f t="shared" si="31"/>
        <v>44.707855219704882</v>
      </c>
      <c r="F330" s="9">
        <f t="shared" si="32"/>
        <v>37.648255760000005</v>
      </c>
      <c r="G330" s="8">
        <f t="shared" si="34"/>
        <v>41.744123987003647</v>
      </c>
      <c r="H330" s="14">
        <f t="shared" si="33"/>
        <v>2.9637312327012353</v>
      </c>
      <c r="I330" s="9">
        <f t="shared" ref="I330:I393" si="35">AVERAGE(C323:C330)</f>
        <v>47.957952249999998</v>
      </c>
      <c r="J330" s="8">
        <f t="shared" si="29"/>
        <v>46.044632658440833</v>
      </c>
    </row>
    <row r="331" spans="1:10" x14ac:dyDescent="0.35">
      <c r="A331" s="7">
        <v>330</v>
      </c>
      <c r="B331" s="2">
        <v>43944</v>
      </c>
      <c r="C331" s="4">
        <v>47.041952999999999</v>
      </c>
      <c r="D331" s="10">
        <f t="shared" si="30"/>
        <v>45.954075454545446</v>
      </c>
      <c r="E331" s="8">
        <f t="shared" si="31"/>
        <v>45.066947185904127</v>
      </c>
      <c r="F331" s="9">
        <f t="shared" si="32"/>
        <v>38.566681520000003</v>
      </c>
      <c r="G331" s="8">
        <f t="shared" si="34"/>
        <v>42.13655576574412</v>
      </c>
      <c r="H331" s="14">
        <f t="shared" si="33"/>
        <v>2.9303914201600065</v>
      </c>
      <c r="I331" s="9">
        <f t="shared" si="35"/>
        <v>48.413618499999998</v>
      </c>
      <c r="J331" s="8">
        <f t="shared" si="29"/>
        <v>46.244096726752673</v>
      </c>
    </row>
    <row r="332" spans="1:10" x14ac:dyDescent="0.35">
      <c r="A332" s="7">
        <v>331</v>
      </c>
      <c r="B332" s="2">
        <v>43945</v>
      </c>
      <c r="C332" s="4">
        <v>48.343285000000002</v>
      </c>
      <c r="D332" s="10">
        <f t="shared" si="30"/>
        <v>47.022619818181809</v>
      </c>
      <c r="E332" s="8">
        <f t="shared" si="31"/>
        <v>45.57099915730349</v>
      </c>
      <c r="F332" s="9">
        <f t="shared" si="32"/>
        <v>39.360040720000008</v>
      </c>
      <c r="G332" s="8">
        <f t="shared" si="34"/>
        <v>42.596313486800113</v>
      </c>
      <c r="H332" s="14">
        <f t="shared" si="33"/>
        <v>2.9746856705033764</v>
      </c>
      <c r="I332" s="9">
        <f t="shared" si="35"/>
        <v>48.540784999999993</v>
      </c>
      <c r="J332" s="8">
        <f t="shared" ref="J332:J395" si="36">+C332*$M$3+J331*(1-$M$3)</f>
        <v>46.663934381402143</v>
      </c>
    </row>
    <row r="333" spans="1:10" x14ac:dyDescent="0.35">
      <c r="A333" s="7">
        <v>332</v>
      </c>
      <c r="B333" s="2">
        <v>43948</v>
      </c>
      <c r="C333" s="4">
        <v>53.249946999999999</v>
      </c>
      <c r="D333" s="10">
        <f t="shared" ref="D333:D396" si="37">+AVERAGE(C323:C333)</f>
        <v>48.390800272727262</v>
      </c>
      <c r="E333" s="8">
        <f t="shared" si="31"/>
        <v>46.752375748487573</v>
      </c>
      <c r="F333" s="9">
        <f t="shared" si="32"/>
        <v>40.349959760000004</v>
      </c>
      <c r="G333" s="8">
        <f t="shared" si="34"/>
        <v>43.385471524814918</v>
      </c>
      <c r="H333" s="14">
        <f t="shared" si="33"/>
        <v>3.3669042236726554</v>
      </c>
      <c r="I333" s="9">
        <f t="shared" si="35"/>
        <v>49.115117750000003</v>
      </c>
      <c r="J333" s="8">
        <f t="shared" si="36"/>
        <v>47.981136905121716</v>
      </c>
    </row>
    <row r="334" spans="1:10" x14ac:dyDescent="0.35">
      <c r="A334" s="7">
        <v>333</v>
      </c>
      <c r="B334" s="2">
        <v>43949</v>
      </c>
      <c r="C334" s="4">
        <v>51.274614999999997</v>
      </c>
      <c r="D334" s="10">
        <f t="shared" si="37"/>
        <v>49.106981363636358</v>
      </c>
      <c r="E334" s="8">
        <f t="shared" si="31"/>
        <v>47.44810486410487</v>
      </c>
      <c r="F334" s="9">
        <f t="shared" si="32"/>
        <v>41.242838840000005</v>
      </c>
      <c r="G334" s="8">
        <f t="shared" si="34"/>
        <v>43.96985252297678</v>
      </c>
      <c r="H334" s="14">
        <f t="shared" si="33"/>
        <v>3.4782523411280906</v>
      </c>
      <c r="I334" s="9">
        <f t="shared" si="35"/>
        <v>49.314367500000003</v>
      </c>
      <c r="J334" s="8">
        <f t="shared" si="36"/>
        <v>48.639832524097372</v>
      </c>
    </row>
    <row r="335" spans="1:10" x14ac:dyDescent="0.35">
      <c r="A335" s="7">
        <v>334</v>
      </c>
      <c r="B335" s="2">
        <v>43950</v>
      </c>
      <c r="C335" s="4">
        <v>53.367280000000001</v>
      </c>
      <c r="D335" s="10">
        <f t="shared" si="37"/>
        <v>49.656192909090912</v>
      </c>
      <c r="E335" s="8">
        <f t="shared" ref="E335:E398" si="38">+C335*$M$1+E334*(1-$M$1)</f>
        <v>48.358747192704122</v>
      </c>
      <c r="F335" s="9">
        <f t="shared" si="32"/>
        <v>42.030864720000011</v>
      </c>
      <c r="G335" s="8">
        <f t="shared" si="34"/>
        <v>44.665958262015536</v>
      </c>
      <c r="H335" s="14">
        <f t="shared" si="33"/>
        <v>3.6927889306885859</v>
      </c>
      <c r="I335" s="9">
        <f t="shared" si="35"/>
        <v>49.702867124999997</v>
      </c>
      <c r="J335" s="8">
        <f t="shared" si="36"/>
        <v>49.585322019277903</v>
      </c>
    </row>
    <row r="336" spans="1:10" x14ac:dyDescent="0.35">
      <c r="A336" s="7">
        <v>335</v>
      </c>
      <c r="B336" s="2">
        <v>43951</v>
      </c>
      <c r="C336" s="4">
        <v>52.125281000000001</v>
      </c>
      <c r="D336" s="10">
        <f t="shared" si="37"/>
        <v>49.971647090909094</v>
      </c>
      <c r="E336" s="8">
        <f t="shared" si="38"/>
        <v>48.938213932288107</v>
      </c>
      <c r="F336" s="9">
        <f t="shared" si="32"/>
        <v>42.677877400000007</v>
      </c>
      <c r="G336" s="8">
        <f t="shared" si="34"/>
        <v>45.218500687051424</v>
      </c>
      <c r="H336" s="14">
        <f t="shared" si="33"/>
        <v>3.719713245236683</v>
      </c>
      <c r="I336" s="9">
        <f t="shared" si="35"/>
        <v>49.998866750000005</v>
      </c>
      <c r="J336" s="8">
        <f t="shared" si="36"/>
        <v>50.093313815422327</v>
      </c>
    </row>
    <row r="337" spans="1:10" x14ac:dyDescent="0.35">
      <c r="A337" s="7">
        <v>336</v>
      </c>
      <c r="B337" s="2">
        <v>43952</v>
      </c>
      <c r="C337" s="4">
        <v>46.754620000000003</v>
      </c>
      <c r="D337" s="10">
        <f t="shared" si="37"/>
        <v>49.705647363636373</v>
      </c>
      <c r="E337" s="8">
        <f t="shared" si="38"/>
        <v>48.602276404243788</v>
      </c>
      <c r="F337" s="9">
        <f t="shared" si="32"/>
        <v>43.139636960000004</v>
      </c>
      <c r="G337" s="8">
        <f t="shared" si="34"/>
        <v>45.332287302825392</v>
      </c>
      <c r="H337" s="14">
        <f t="shared" si="33"/>
        <v>3.2699891014183962</v>
      </c>
      <c r="I337" s="9">
        <f t="shared" si="35"/>
        <v>50.120533250000001</v>
      </c>
      <c r="J337" s="8">
        <f t="shared" si="36"/>
        <v>49.425575052337862</v>
      </c>
    </row>
    <row r="338" spans="1:10" x14ac:dyDescent="0.35">
      <c r="A338" s="7">
        <v>337</v>
      </c>
      <c r="B338" s="2">
        <v>43955</v>
      </c>
      <c r="C338" s="4">
        <v>50.745949000000003</v>
      </c>
      <c r="D338" s="10">
        <f t="shared" si="37"/>
        <v>49.749889727272723</v>
      </c>
      <c r="E338" s="8">
        <f t="shared" si="38"/>
        <v>48.932072188206284</v>
      </c>
      <c r="F338" s="9">
        <f t="shared" si="32"/>
        <v>43.79784964000001</v>
      </c>
      <c r="G338" s="8">
        <f t="shared" si="34"/>
        <v>45.733299280393879</v>
      </c>
      <c r="H338" s="14">
        <f t="shared" si="33"/>
        <v>3.1987729078124048</v>
      </c>
      <c r="I338" s="9">
        <f t="shared" si="35"/>
        <v>50.362866250000003</v>
      </c>
      <c r="J338" s="8">
        <f t="shared" si="36"/>
        <v>49.689649841870292</v>
      </c>
    </row>
    <row r="339" spans="1:10" x14ac:dyDescent="0.35">
      <c r="A339" s="7">
        <v>338</v>
      </c>
      <c r="B339" s="2">
        <v>43956</v>
      </c>
      <c r="C339" s="4">
        <v>51.213949</v>
      </c>
      <c r="D339" s="10">
        <f t="shared" si="37"/>
        <v>49.882313818181821</v>
      </c>
      <c r="E339" s="8">
        <f t="shared" si="38"/>
        <v>49.283130159251471</v>
      </c>
      <c r="F339" s="9">
        <f t="shared" si="32"/>
        <v>44.507395600000009</v>
      </c>
      <c r="G339" s="8">
        <f t="shared" si="34"/>
        <v>46.139273333698036</v>
      </c>
      <c r="H339" s="14">
        <f t="shared" si="33"/>
        <v>3.1438568255534349</v>
      </c>
      <c r="I339" s="9">
        <f t="shared" si="35"/>
        <v>50.884365750000001</v>
      </c>
      <c r="J339" s="8">
        <f t="shared" si="36"/>
        <v>49.994509673496239</v>
      </c>
    </row>
    <row r="340" spans="1:10" x14ac:dyDescent="0.35">
      <c r="A340" s="7">
        <v>339</v>
      </c>
      <c r="B340" s="2">
        <v>43957</v>
      </c>
      <c r="C340" s="4">
        <v>52.171948</v>
      </c>
      <c r="D340" s="10">
        <f t="shared" si="37"/>
        <v>50.463282909090914</v>
      </c>
      <c r="E340" s="8">
        <f t="shared" si="38"/>
        <v>49.727563673212785</v>
      </c>
      <c r="F340" s="9">
        <f t="shared" si="32"/>
        <v>45.196941600000002</v>
      </c>
      <c r="G340" s="8">
        <f t="shared" si="34"/>
        <v>46.586138123794477</v>
      </c>
      <c r="H340" s="14">
        <f t="shared" si="33"/>
        <v>3.1414255494183081</v>
      </c>
      <c r="I340" s="9">
        <f t="shared" si="35"/>
        <v>51.362948625000001</v>
      </c>
      <c r="J340" s="8">
        <f t="shared" si="36"/>
        <v>50.429997338796994</v>
      </c>
    </row>
    <row r="341" spans="1:10" x14ac:dyDescent="0.35">
      <c r="A341" s="7">
        <v>340</v>
      </c>
      <c r="B341" s="2">
        <v>43958</v>
      </c>
      <c r="C341" s="4">
        <v>52.002614999999999</v>
      </c>
      <c r="D341" s="10">
        <f t="shared" si="37"/>
        <v>50.753767454545461</v>
      </c>
      <c r="E341" s="8">
        <f t="shared" si="38"/>
        <v>50.077571569641592</v>
      </c>
      <c r="F341" s="9">
        <f t="shared" si="32"/>
        <v>45.992887480000007</v>
      </c>
      <c r="G341" s="8">
        <f t="shared" si="34"/>
        <v>46.987358633143032</v>
      </c>
      <c r="H341" s="14">
        <f t="shared" si="33"/>
        <v>3.0902129364985598</v>
      </c>
      <c r="I341" s="9">
        <f t="shared" si="35"/>
        <v>51.207032124999998</v>
      </c>
      <c r="J341" s="8">
        <f t="shared" si="36"/>
        <v>50.744520871037601</v>
      </c>
    </row>
    <row r="342" spans="1:10" x14ac:dyDescent="0.35">
      <c r="A342" s="7">
        <v>341</v>
      </c>
      <c r="B342" s="2">
        <v>43959</v>
      </c>
      <c r="C342" s="4">
        <v>54.627944999999997</v>
      </c>
      <c r="D342" s="10">
        <f t="shared" si="37"/>
        <v>51.443403090909094</v>
      </c>
      <c r="E342" s="8">
        <f t="shared" si="38"/>
        <v>50.777629020465966</v>
      </c>
      <c r="F342" s="9">
        <f t="shared" si="32"/>
        <v>46.966086480000001</v>
      </c>
      <c r="G342" s="8">
        <f t="shared" si="34"/>
        <v>47.553327993650953</v>
      </c>
      <c r="H342" s="14">
        <f t="shared" si="33"/>
        <v>3.224301026815013</v>
      </c>
      <c r="I342" s="9">
        <f t="shared" si="35"/>
        <v>51.626198375000001</v>
      </c>
      <c r="J342" s="8">
        <f t="shared" si="36"/>
        <v>51.521205696830087</v>
      </c>
    </row>
    <row r="343" spans="1:10" x14ac:dyDescent="0.35">
      <c r="A343" s="7">
        <v>342</v>
      </c>
      <c r="B343" s="2">
        <v>43962</v>
      </c>
      <c r="C343" s="4">
        <v>54.085946</v>
      </c>
      <c r="D343" s="10">
        <f t="shared" si="37"/>
        <v>51.96546318181818</v>
      </c>
      <c r="E343" s="8">
        <f t="shared" si="38"/>
        <v>51.2866008634712</v>
      </c>
      <c r="F343" s="9">
        <f t="shared" si="32"/>
        <v>47.849498920000002</v>
      </c>
      <c r="G343" s="8">
        <f t="shared" si="34"/>
        <v>48.037225623750885</v>
      </c>
      <c r="H343" s="14">
        <f t="shared" si="33"/>
        <v>3.2493752397203153</v>
      </c>
      <c r="I343" s="9">
        <f t="shared" si="35"/>
        <v>51.716031624999999</v>
      </c>
      <c r="J343" s="8">
        <f t="shared" si="36"/>
        <v>52.034153757464075</v>
      </c>
    </row>
    <row r="344" spans="1:10" x14ac:dyDescent="0.35">
      <c r="A344" s="7">
        <v>343</v>
      </c>
      <c r="B344" s="2">
        <v>43963</v>
      </c>
      <c r="C344" s="4">
        <v>53.960613000000002</v>
      </c>
      <c r="D344" s="10">
        <f t="shared" si="37"/>
        <v>52.030069181818178</v>
      </c>
      <c r="E344" s="8">
        <f t="shared" si="38"/>
        <v>51.697987346014095</v>
      </c>
      <c r="F344" s="9">
        <f t="shared" si="32"/>
        <v>48.631284800000003</v>
      </c>
      <c r="G344" s="8">
        <f t="shared" si="34"/>
        <v>48.475995059028598</v>
      </c>
      <c r="H344" s="14">
        <f t="shared" si="33"/>
        <v>3.2219922869854969</v>
      </c>
      <c r="I344" s="9">
        <f t="shared" si="35"/>
        <v>51.945448124999999</v>
      </c>
      <c r="J344" s="8">
        <f t="shared" si="36"/>
        <v>52.419445605971262</v>
      </c>
    </row>
    <row r="345" spans="1:10" x14ac:dyDescent="0.35">
      <c r="A345" s="7">
        <v>344</v>
      </c>
      <c r="B345" s="2">
        <v>43964</v>
      </c>
      <c r="C345" s="4">
        <v>52.730614000000003</v>
      </c>
      <c r="D345" s="10">
        <f t="shared" si="37"/>
        <v>52.162432727272723</v>
      </c>
      <c r="E345" s="8">
        <f t="shared" si="38"/>
        <v>51.85685298508885</v>
      </c>
      <c r="F345" s="9">
        <f t="shared" si="32"/>
        <v>49.28597748</v>
      </c>
      <c r="G345" s="8">
        <f t="shared" si="34"/>
        <v>48.791152017619069</v>
      </c>
      <c r="H345" s="14">
        <f t="shared" si="33"/>
        <v>3.0657009674697804</v>
      </c>
      <c r="I345" s="9">
        <f t="shared" si="35"/>
        <v>52.692447375</v>
      </c>
      <c r="J345" s="8">
        <f t="shared" si="36"/>
        <v>52.481679284777009</v>
      </c>
    </row>
    <row r="346" spans="1:10" x14ac:dyDescent="0.35">
      <c r="A346" s="7">
        <v>345</v>
      </c>
      <c r="B346" s="2">
        <v>43965</v>
      </c>
      <c r="C346" s="4">
        <v>53.555280000000003</v>
      </c>
      <c r="D346" s="10">
        <f t="shared" si="37"/>
        <v>52.179523636363641</v>
      </c>
      <c r="E346" s="8">
        <f t="shared" si="38"/>
        <v>52.118149448921329</v>
      </c>
      <c r="F346" s="9">
        <f t="shared" si="32"/>
        <v>49.964616800000002</v>
      </c>
      <c r="G346" s="8">
        <f t="shared" si="34"/>
        <v>49.14405038668432</v>
      </c>
      <c r="H346" s="14">
        <f t="shared" si="33"/>
        <v>2.9740990622370092</v>
      </c>
      <c r="I346" s="9">
        <f t="shared" si="35"/>
        <v>53.043613749999999</v>
      </c>
      <c r="J346" s="8">
        <f t="shared" si="36"/>
        <v>52.696399427821611</v>
      </c>
    </row>
    <row r="347" spans="1:10" x14ac:dyDescent="0.35">
      <c r="A347" s="7">
        <v>346</v>
      </c>
      <c r="B347" s="2">
        <v>43966</v>
      </c>
      <c r="C347" s="4">
        <v>53.277946999999998</v>
      </c>
      <c r="D347" s="10">
        <f t="shared" si="37"/>
        <v>52.284311454545453</v>
      </c>
      <c r="E347" s="8">
        <f t="shared" si="38"/>
        <v>52.296579841394973</v>
      </c>
      <c r="F347" s="9">
        <f t="shared" ref="F347:F410" si="39">AVERAGE(C323:C347)</f>
        <v>50.567736199999999</v>
      </c>
      <c r="G347" s="8">
        <f t="shared" si="34"/>
        <v>49.450264950633631</v>
      </c>
      <c r="H347" s="14">
        <f t="shared" si="33"/>
        <v>2.8463148907613416</v>
      </c>
      <c r="I347" s="9">
        <f t="shared" si="35"/>
        <v>53.301613499999995</v>
      </c>
      <c r="J347" s="8">
        <f t="shared" si="36"/>
        <v>52.812708942257288</v>
      </c>
    </row>
    <row r="348" spans="1:10" x14ac:dyDescent="0.35">
      <c r="A348" s="7">
        <v>347</v>
      </c>
      <c r="B348" s="2">
        <v>43969</v>
      </c>
      <c r="C348" s="4">
        <v>54.241945999999999</v>
      </c>
      <c r="D348" s="10">
        <f t="shared" si="37"/>
        <v>52.964977454545448</v>
      </c>
      <c r="E348" s="8">
        <f t="shared" si="38"/>
        <v>52.595866942718821</v>
      </c>
      <c r="F348" s="9">
        <f t="shared" si="39"/>
        <v>51.001549120000007</v>
      </c>
      <c r="G348" s="8">
        <f t="shared" si="34"/>
        <v>49.805204287623731</v>
      </c>
      <c r="H348" s="14">
        <f t="shared" ref="H348:H411" si="40">+E348-G348</f>
        <v>2.7906626550950904</v>
      </c>
      <c r="I348" s="9">
        <f t="shared" si="35"/>
        <v>53.560363249999995</v>
      </c>
      <c r="J348" s="8">
        <f t="shared" si="36"/>
        <v>53.098556353805833</v>
      </c>
    </row>
    <row r="349" spans="1:10" x14ac:dyDescent="0.35">
      <c r="A349" s="7">
        <v>348</v>
      </c>
      <c r="B349" s="2">
        <v>43970</v>
      </c>
      <c r="C349" s="4">
        <v>53.867279000000003</v>
      </c>
      <c r="D349" s="10">
        <f t="shared" si="37"/>
        <v>53.248734727272726</v>
      </c>
      <c r="E349" s="8">
        <f t="shared" si="38"/>
        <v>52.791468797685155</v>
      </c>
      <c r="F349" s="9">
        <f t="shared" si="39"/>
        <v>51.263202160000013</v>
      </c>
      <c r="G349" s="8">
        <f t="shared" ref="G349:G412" si="41">+C349*$M$2+G348*(1-$M$2)</f>
        <v>50.106098710762716</v>
      </c>
      <c r="H349" s="14">
        <f t="shared" si="40"/>
        <v>2.6853700869224397</v>
      </c>
      <c r="I349" s="9">
        <f t="shared" si="35"/>
        <v>53.793446249999995</v>
      </c>
      <c r="J349" s="8">
        <f t="shared" si="36"/>
        <v>53.252300883044668</v>
      </c>
    </row>
    <row r="350" spans="1:10" x14ac:dyDescent="0.35">
      <c r="A350" s="7">
        <v>349</v>
      </c>
      <c r="B350" s="2">
        <v>43971</v>
      </c>
      <c r="C350" s="4">
        <v>54.370612000000001</v>
      </c>
      <c r="D350" s="10">
        <f t="shared" si="37"/>
        <v>53.535704090909093</v>
      </c>
      <c r="E350" s="8">
        <f t="shared" si="38"/>
        <v>53.034413905733594</v>
      </c>
      <c r="F350" s="9">
        <f t="shared" si="39"/>
        <v>51.491815240000008</v>
      </c>
      <c r="G350" s="8">
        <f t="shared" si="41"/>
        <v>50.421988584039553</v>
      </c>
      <c r="H350" s="14">
        <f t="shared" si="40"/>
        <v>2.6124253216940403</v>
      </c>
      <c r="I350" s="9">
        <f t="shared" si="35"/>
        <v>53.761279625</v>
      </c>
      <c r="J350" s="8">
        <f t="shared" si="36"/>
        <v>53.475963106435742</v>
      </c>
    </row>
    <row r="351" spans="1:10" x14ac:dyDescent="0.35">
      <c r="A351" s="7">
        <v>350</v>
      </c>
      <c r="B351" s="2">
        <v>43972</v>
      </c>
      <c r="C351" s="4">
        <v>55.173278000000003</v>
      </c>
      <c r="D351" s="10">
        <f t="shared" si="37"/>
        <v>53.808552272727269</v>
      </c>
      <c r="E351" s="8">
        <f t="shared" si="38"/>
        <v>53.36346992023612</v>
      </c>
      <c r="F351" s="9">
        <f t="shared" si="39"/>
        <v>51.711521680000004</v>
      </c>
      <c r="G351" s="8">
        <f t="shared" si="41"/>
        <v>50.773935948184771</v>
      </c>
      <c r="H351" s="14">
        <f t="shared" si="40"/>
        <v>2.5895339720513491</v>
      </c>
      <c r="I351" s="9">
        <f t="shared" si="35"/>
        <v>53.897196124999994</v>
      </c>
      <c r="J351" s="8">
        <f t="shared" si="36"/>
        <v>53.815426085148594</v>
      </c>
    </row>
    <row r="352" spans="1:10" x14ac:dyDescent="0.35">
      <c r="A352" s="7">
        <v>351</v>
      </c>
      <c r="B352" s="2">
        <v>43973</v>
      </c>
      <c r="C352" s="4">
        <v>54.458612000000002</v>
      </c>
      <c r="D352" s="10">
        <f t="shared" si="37"/>
        <v>54.031824727272721</v>
      </c>
      <c r="E352" s="8">
        <f t="shared" si="38"/>
        <v>53.53195331712287</v>
      </c>
      <c r="F352" s="9">
        <f t="shared" si="39"/>
        <v>51.87949484</v>
      </c>
      <c r="G352" s="8">
        <f t="shared" si="41"/>
        <v>51.046874914985899</v>
      </c>
      <c r="H352" s="14">
        <f t="shared" si="40"/>
        <v>2.4850784021369705</v>
      </c>
      <c r="I352" s="9">
        <f t="shared" si="35"/>
        <v>53.959446</v>
      </c>
      <c r="J352" s="8">
        <f t="shared" si="36"/>
        <v>53.944063268118875</v>
      </c>
    </row>
    <row r="353" spans="1:10" x14ac:dyDescent="0.35">
      <c r="A353" s="7">
        <v>352</v>
      </c>
      <c r="B353" s="2">
        <v>43977</v>
      </c>
      <c r="C353" s="4">
        <v>54.591279</v>
      </c>
      <c r="D353" s="10">
        <f t="shared" si="37"/>
        <v>54.028491454545453</v>
      </c>
      <c r="E353" s="8">
        <f t="shared" si="38"/>
        <v>53.694926499103964</v>
      </c>
      <c r="F353" s="9">
        <f t="shared" si="39"/>
        <v>52.072854640000003</v>
      </c>
      <c r="G353" s="8">
        <f t="shared" si="41"/>
        <v>51.309423365727682</v>
      </c>
      <c r="H353" s="14">
        <f t="shared" si="40"/>
        <v>2.3855031333762824</v>
      </c>
      <c r="I353" s="9">
        <f t="shared" si="35"/>
        <v>54.192029124999998</v>
      </c>
      <c r="J353" s="8">
        <f t="shared" si="36"/>
        <v>54.0735064144951</v>
      </c>
    </row>
    <row r="354" spans="1:10" x14ac:dyDescent="0.35">
      <c r="A354" s="7">
        <v>353</v>
      </c>
      <c r="B354" s="2">
        <v>43978</v>
      </c>
      <c r="C354" s="4">
        <v>54.681944999999999</v>
      </c>
      <c r="D354" s="10">
        <f t="shared" si="37"/>
        <v>54.08267318181818</v>
      </c>
      <c r="E354" s="8">
        <f t="shared" si="38"/>
        <v>53.846775499241815</v>
      </c>
      <c r="F354" s="9">
        <f t="shared" si="39"/>
        <v>52.42888091999999</v>
      </c>
      <c r="G354" s="8">
        <f t="shared" si="41"/>
        <v>51.559239783081189</v>
      </c>
      <c r="H354" s="14">
        <f t="shared" si="40"/>
        <v>2.287535716160626</v>
      </c>
      <c r="I354" s="9">
        <f t="shared" si="35"/>
        <v>54.332862249999998</v>
      </c>
      <c r="J354" s="8">
        <f t="shared" si="36"/>
        <v>54.195194131596082</v>
      </c>
    </row>
    <row r="355" spans="1:10" x14ac:dyDescent="0.35">
      <c r="A355" s="7">
        <v>354</v>
      </c>
      <c r="B355" s="2">
        <v>43979</v>
      </c>
      <c r="C355" s="4">
        <v>53.720613</v>
      </c>
      <c r="D355" s="10">
        <f t="shared" si="37"/>
        <v>54.060854999999997</v>
      </c>
      <c r="E355" s="8">
        <f t="shared" si="38"/>
        <v>53.82736588397384</v>
      </c>
      <c r="F355" s="9">
        <f t="shared" si="39"/>
        <v>52.625414040000003</v>
      </c>
      <c r="G355" s="8">
        <f t="shared" si="41"/>
        <v>51.719341502852949</v>
      </c>
      <c r="H355" s="14">
        <f t="shared" si="40"/>
        <v>2.1080243811208916</v>
      </c>
      <c r="I355" s="9">
        <f t="shared" si="35"/>
        <v>54.388195500000002</v>
      </c>
      <c r="J355" s="8">
        <f t="shared" si="36"/>
        <v>54.100277905276869</v>
      </c>
    </row>
    <row r="356" spans="1:10" x14ac:dyDescent="0.35">
      <c r="A356" s="7">
        <v>355</v>
      </c>
      <c r="B356" s="2">
        <v>43980</v>
      </c>
      <c r="C356" s="4">
        <v>55.666611000000003</v>
      </c>
      <c r="D356" s="10">
        <f t="shared" si="37"/>
        <v>54.327763818181808</v>
      </c>
      <c r="E356" s="8">
        <f t="shared" si="38"/>
        <v>54.110326671054793</v>
      </c>
      <c r="F356" s="9">
        <f t="shared" si="39"/>
        <v>52.970400360000006</v>
      </c>
      <c r="G356" s="8">
        <f t="shared" si="41"/>
        <v>52.011731835974949</v>
      </c>
      <c r="H356" s="14">
        <f t="shared" si="40"/>
        <v>2.0985948350798438</v>
      </c>
      <c r="I356" s="9">
        <f t="shared" si="35"/>
        <v>54.566278624999995</v>
      </c>
      <c r="J356" s="8">
        <f t="shared" si="36"/>
        <v>54.4135445242215</v>
      </c>
    </row>
    <row r="357" spans="1:10" x14ac:dyDescent="0.35">
      <c r="A357" s="7">
        <v>356</v>
      </c>
      <c r="B357" s="2">
        <v>43983</v>
      </c>
      <c r="C357" s="4">
        <v>59.873272999999998</v>
      </c>
      <c r="D357" s="10">
        <f t="shared" si="37"/>
        <v>54.90212681818182</v>
      </c>
      <c r="E357" s="8">
        <f t="shared" si="38"/>
        <v>54.99693379858482</v>
      </c>
      <c r="F357" s="9">
        <f t="shared" si="39"/>
        <v>53.43159988</v>
      </c>
      <c r="G357" s="8">
        <f t="shared" si="41"/>
        <v>52.594068218495323</v>
      </c>
      <c r="H357" s="14">
        <f t="shared" si="40"/>
        <v>2.4028655800894967</v>
      </c>
      <c r="I357" s="9">
        <f t="shared" si="35"/>
        <v>55.317027874999994</v>
      </c>
      <c r="J357" s="8">
        <f t="shared" si="36"/>
        <v>55.505490219377201</v>
      </c>
    </row>
    <row r="358" spans="1:10" x14ac:dyDescent="0.35">
      <c r="A358" s="7">
        <v>357</v>
      </c>
      <c r="B358" s="2">
        <v>43984</v>
      </c>
      <c r="C358" s="4">
        <v>58.770608000000003</v>
      </c>
      <c r="D358" s="10">
        <f t="shared" si="37"/>
        <v>55.40145963636364</v>
      </c>
      <c r="E358" s="8">
        <f t="shared" si="38"/>
        <v>55.577499060340998</v>
      </c>
      <c r="F358" s="9">
        <f t="shared" si="39"/>
        <v>53.652426320000011</v>
      </c>
      <c r="G358" s="8">
        <f t="shared" si="41"/>
        <v>53.051589683791967</v>
      </c>
      <c r="H358" s="14">
        <f t="shared" si="40"/>
        <v>2.5259093765490306</v>
      </c>
      <c r="I358" s="9">
        <f t="shared" si="35"/>
        <v>55.867027374999992</v>
      </c>
      <c r="J358" s="8">
        <f t="shared" si="36"/>
        <v>56.15851377550176</v>
      </c>
    </row>
    <row r="359" spans="1:10" x14ac:dyDescent="0.35">
      <c r="A359" s="7">
        <v>358</v>
      </c>
      <c r="B359" s="2">
        <v>43985</v>
      </c>
      <c r="C359" s="4">
        <v>58.863940999999997</v>
      </c>
      <c r="D359" s="10">
        <f t="shared" si="37"/>
        <v>55.821640999999993</v>
      </c>
      <c r="E359" s="8">
        <f t="shared" si="38"/>
        <v>56.083105512596234</v>
      </c>
      <c r="F359" s="9">
        <f t="shared" si="39"/>
        <v>53.955999360000007</v>
      </c>
      <c r="G359" s="8">
        <f t="shared" si="41"/>
        <v>53.482134225733304</v>
      </c>
      <c r="H359" s="14">
        <f t="shared" si="40"/>
        <v>2.6009712868629293</v>
      </c>
      <c r="I359" s="9">
        <f t="shared" si="35"/>
        <v>56.328360249999996</v>
      </c>
      <c r="J359" s="8">
        <f t="shared" si="36"/>
        <v>56.69959922040141</v>
      </c>
    </row>
    <row r="360" spans="1:10" x14ac:dyDescent="0.35">
      <c r="A360" s="7">
        <v>359</v>
      </c>
      <c r="B360" s="2">
        <v>43986</v>
      </c>
      <c r="C360" s="4">
        <v>57.625275999999999</v>
      </c>
      <c r="D360" s="10">
        <f t="shared" si="37"/>
        <v>56.163277090909084</v>
      </c>
      <c r="E360" s="8">
        <f t="shared" si="38"/>
        <v>56.320362510658349</v>
      </c>
      <c r="F360" s="9">
        <f t="shared" si="39"/>
        <v>54.126319200000019</v>
      </c>
      <c r="G360" s="8">
        <f t="shared" si="41"/>
        <v>53.789033616419729</v>
      </c>
      <c r="H360" s="14">
        <f t="shared" si="40"/>
        <v>2.5313288942386194</v>
      </c>
      <c r="I360" s="9">
        <f t="shared" si="35"/>
        <v>56.724193249999992</v>
      </c>
      <c r="J360" s="8">
        <f t="shared" si="36"/>
        <v>56.884734576321137</v>
      </c>
    </row>
    <row r="361" spans="1:10" x14ac:dyDescent="0.35">
      <c r="A361" s="7">
        <v>360</v>
      </c>
      <c r="B361" s="2">
        <v>43987</v>
      </c>
      <c r="C361" s="4">
        <v>59.043940999999997</v>
      </c>
      <c r="D361" s="10">
        <f t="shared" si="37"/>
        <v>56.588125181818185</v>
      </c>
      <c r="E361" s="8">
        <f t="shared" si="38"/>
        <v>56.739374585941682</v>
      </c>
      <c r="F361" s="9">
        <f t="shared" si="39"/>
        <v>54.403065599999998</v>
      </c>
      <c r="G361" s="8">
        <f t="shared" si="41"/>
        <v>54.178286015203447</v>
      </c>
      <c r="H361" s="14">
        <f t="shared" si="40"/>
        <v>2.5610885707382351</v>
      </c>
      <c r="I361" s="9">
        <f t="shared" si="35"/>
        <v>57.280775999999996</v>
      </c>
      <c r="J361" s="8">
        <f t="shared" si="36"/>
        <v>57.316575861056911</v>
      </c>
    </row>
    <row r="362" spans="1:10" x14ac:dyDescent="0.35">
      <c r="A362" s="7">
        <v>361</v>
      </c>
      <c r="B362" s="2">
        <v>43990</v>
      </c>
      <c r="C362" s="4">
        <v>63.327936999999999</v>
      </c>
      <c r="D362" s="10">
        <f t="shared" si="37"/>
        <v>57.329457818181815</v>
      </c>
      <c r="E362" s="8">
        <f t="shared" si="38"/>
        <v>57.752999572719887</v>
      </c>
      <c r="F362" s="9">
        <f t="shared" si="39"/>
        <v>55.065998280000002</v>
      </c>
      <c r="G362" s="8">
        <f t="shared" si="41"/>
        <v>54.856037940003191</v>
      </c>
      <c r="H362" s="14">
        <f t="shared" si="40"/>
        <v>2.896961632716696</v>
      </c>
      <c r="I362" s="9">
        <f t="shared" si="35"/>
        <v>58.361525</v>
      </c>
      <c r="J362" s="8">
        <f t="shared" si="36"/>
        <v>58.51884808884553</v>
      </c>
    </row>
    <row r="363" spans="1:10" x14ac:dyDescent="0.35">
      <c r="A363" s="7">
        <v>362</v>
      </c>
      <c r="B363" s="2">
        <v>43991</v>
      </c>
      <c r="C363" s="4">
        <v>62.711271000000004</v>
      </c>
      <c r="D363" s="10">
        <f t="shared" si="37"/>
        <v>58.079699545454538</v>
      </c>
      <c r="E363" s="8">
        <f t="shared" si="38"/>
        <v>58.515810561532206</v>
      </c>
      <c r="F363" s="9">
        <f t="shared" si="39"/>
        <v>55.544611159999995</v>
      </c>
      <c r="G363" s="8">
        <f t="shared" si="41"/>
        <v>55.437907055558512</v>
      </c>
      <c r="H363" s="14">
        <f t="shared" si="40"/>
        <v>3.0779035059736941</v>
      </c>
      <c r="I363" s="9">
        <f t="shared" si="35"/>
        <v>59.485357250000007</v>
      </c>
      <c r="J363" s="8">
        <f t="shared" si="36"/>
        <v>59.357332671076428</v>
      </c>
    </row>
    <row r="364" spans="1:10" x14ac:dyDescent="0.35">
      <c r="A364" s="7">
        <v>363</v>
      </c>
      <c r="B364" s="2">
        <v>43992</v>
      </c>
      <c r="C364" s="4">
        <v>68.336597999999995</v>
      </c>
      <c r="D364" s="10">
        <f t="shared" si="37"/>
        <v>59.329273999999991</v>
      </c>
      <c r="E364" s="8">
        <f t="shared" si="38"/>
        <v>60.026700936681095</v>
      </c>
      <c r="F364" s="9">
        <f t="shared" si="39"/>
        <v>56.229517119999997</v>
      </c>
      <c r="G364" s="8">
        <f t="shared" si="41"/>
        <v>56.393365644035661</v>
      </c>
      <c r="H364" s="14">
        <f t="shared" si="40"/>
        <v>3.6333352926454339</v>
      </c>
      <c r="I364" s="9">
        <f t="shared" si="35"/>
        <v>61.069105624999999</v>
      </c>
      <c r="J364" s="8">
        <f t="shared" si="36"/>
        <v>61.153185736861147</v>
      </c>
    </row>
    <row r="365" spans="1:10" x14ac:dyDescent="0.35">
      <c r="A365" s="7">
        <v>364</v>
      </c>
      <c r="B365" s="2">
        <v>43993</v>
      </c>
      <c r="C365" s="4">
        <v>64.855935000000002</v>
      </c>
      <c r="D365" s="10">
        <f t="shared" si="37"/>
        <v>60.254182181818187</v>
      </c>
      <c r="E365" s="8">
        <f t="shared" si="38"/>
        <v>60.769660023345544</v>
      </c>
      <c r="F365" s="9">
        <f t="shared" si="39"/>
        <v>56.736876599999995</v>
      </c>
      <c r="G365" s="8">
        <f t="shared" si="41"/>
        <v>57.020222633366359</v>
      </c>
      <c r="H365" s="14">
        <f t="shared" si="40"/>
        <v>3.7494373899791853</v>
      </c>
      <c r="I365" s="9">
        <f t="shared" si="35"/>
        <v>61.691938374999992</v>
      </c>
      <c r="J365" s="8">
        <f t="shared" si="36"/>
        <v>61.893735589488919</v>
      </c>
    </row>
    <row r="366" spans="1:10" x14ac:dyDescent="0.35">
      <c r="A366" s="7">
        <v>365</v>
      </c>
      <c r="B366" s="2">
        <v>43994</v>
      </c>
      <c r="C366" s="4">
        <v>62.351937999999997</v>
      </c>
      <c r="D366" s="10">
        <f t="shared" si="37"/>
        <v>61.038848090909099</v>
      </c>
      <c r="E366" s="8">
        <f t="shared" si="38"/>
        <v>61.013087404369301</v>
      </c>
      <c r="F366" s="9">
        <f t="shared" si="39"/>
        <v>57.150849520000001</v>
      </c>
      <c r="G366" s="8">
        <f t="shared" si="41"/>
        <v>57.415164512376258</v>
      </c>
      <c r="H366" s="14">
        <f t="shared" si="40"/>
        <v>3.5979228919930435</v>
      </c>
      <c r="I366" s="9">
        <f t="shared" si="35"/>
        <v>62.139604624999997</v>
      </c>
      <c r="J366" s="8">
        <f t="shared" si="36"/>
        <v>61.985376071591141</v>
      </c>
    </row>
    <row r="367" spans="1:10" x14ac:dyDescent="0.35">
      <c r="A367" s="7">
        <v>366</v>
      </c>
      <c r="B367" s="2">
        <v>43997</v>
      </c>
      <c r="C367" s="4">
        <v>66.059933999999998</v>
      </c>
      <c r="D367" s="10">
        <f t="shared" si="37"/>
        <v>61.983695636363635</v>
      </c>
      <c r="E367" s="8">
        <f t="shared" si="38"/>
        <v>61.78952534215864</v>
      </c>
      <c r="F367" s="9">
        <f t="shared" si="39"/>
        <v>57.608129079999998</v>
      </c>
      <c r="G367" s="8">
        <f t="shared" si="41"/>
        <v>58.055517807755791</v>
      </c>
      <c r="H367" s="14">
        <f t="shared" si="40"/>
        <v>3.7340075344028492</v>
      </c>
      <c r="I367" s="9">
        <f t="shared" si="35"/>
        <v>63.039103750000002</v>
      </c>
      <c r="J367" s="8">
        <f t="shared" si="36"/>
        <v>62.800287657272911</v>
      </c>
    </row>
    <row r="368" spans="1:10" x14ac:dyDescent="0.35">
      <c r="A368" s="7">
        <v>367</v>
      </c>
      <c r="B368" s="2">
        <v>43998</v>
      </c>
      <c r="C368" s="4">
        <v>65.475268</v>
      </c>
      <c r="D368" s="10">
        <f t="shared" si="37"/>
        <v>62.492967909090908</v>
      </c>
      <c r="E368" s="8">
        <f t="shared" si="38"/>
        <v>62.356562674134231</v>
      </c>
      <c r="F368" s="9">
        <f t="shared" si="39"/>
        <v>58.063701959999989</v>
      </c>
      <c r="G368" s="8">
        <f t="shared" si="41"/>
        <v>58.605128933107217</v>
      </c>
      <c r="H368" s="14">
        <f t="shared" si="40"/>
        <v>3.7514337410270144</v>
      </c>
      <c r="I368" s="9">
        <f t="shared" si="35"/>
        <v>64.020352750000001</v>
      </c>
      <c r="J368" s="8">
        <f t="shared" si="36"/>
        <v>63.335283725818329</v>
      </c>
    </row>
    <row r="369" spans="1:10" x14ac:dyDescent="0.35">
      <c r="A369" s="7">
        <v>368</v>
      </c>
      <c r="B369" s="2">
        <v>43999</v>
      </c>
      <c r="C369" s="4">
        <v>66.119266999999994</v>
      </c>
      <c r="D369" s="10">
        <f t="shared" si="37"/>
        <v>63.161027818181815</v>
      </c>
      <c r="E369" s="8">
        <f t="shared" si="38"/>
        <v>62.935440262728967</v>
      </c>
      <c r="F369" s="9">
        <f t="shared" si="39"/>
        <v>58.55004812</v>
      </c>
      <c r="G369" s="8">
        <f t="shared" si="41"/>
        <v>59.161731752877053</v>
      </c>
      <c r="H369" s="14">
        <f t="shared" si="40"/>
        <v>3.7737085098519145</v>
      </c>
      <c r="I369" s="9">
        <f t="shared" si="35"/>
        <v>64.904768500000003</v>
      </c>
      <c r="J369" s="8">
        <f t="shared" si="36"/>
        <v>63.892080380654662</v>
      </c>
    </row>
    <row r="370" spans="1:10" x14ac:dyDescent="0.35">
      <c r="A370" s="7">
        <v>369</v>
      </c>
      <c r="B370" s="2">
        <v>44000</v>
      </c>
      <c r="C370" s="4">
        <v>66.930599999999998</v>
      </c>
      <c r="D370" s="10">
        <f t="shared" si="37"/>
        <v>63.894360454545456</v>
      </c>
      <c r="E370" s="8">
        <f t="shared" si="38"/>
        <v>63.550080222309127</v>
      </c>
      <c r="F370" s="9">
        <f t="shared" si="39"/>
        <v>59.118047559999994</v>
      </c>
      <c r="G370" s="8">
        <f t="shared" si="41"/>
        <v>59.737203474886158</v>
      </c>
      <c r="H370" s="14">
        <f t="shared" si="40"/>
        <v>3.812876747422969</v>
      </c>
      <c r="I370" s="9">
        <f t="shared" si="35"/>
        <v>65.35510137499999</v>
      </c>
      <c r="J370" s="8">
        <f t="shared" si="36"/>
        <v>64.499784304523729</v>
      </c>
    </row>
    <row r="371" spans="1:10" x14ac:dyDescent="0.35">
      <c r="A371" s="7">
        <v>370</v>
      </c>
      <c r="B371" s="2">
        <v>44001</v>
      </c>
      <c r="C371" s="4">
        <v>66.726600000000005</v>
      </c>
      <c r="D371" s="10">
        <f t="shared" si="37"/>
        <v>64.721753545454547</v>
      </c>
      <c r="E371" s="8">
        <f t="shared" si="38"/>
        <v>64.038775572723111</v>
      </c>
      <c r="F371" s="9">
        <f t="shared" si="39"/>
        <v>59.644900359999994</v>
      </c>
      <c r="G371" s="8">
        <f t="shared" si="41"/>
        <v>60.254936550820517</v>
      </c>
      <c r="H371" s="14">
        <f t="shared" si="40"/>
        <v>3.7838390219025939</v>
      </c>
      <c r="I371" s="9">
        <f t="shared" si="35"/>
        <v>65.857017499999984</v>
      </c>
      <c r="J371" s="8">
        <f t="shared" si="36"/>
        <v>64.945147443618993</v>
      </c>
    </row>
    <row r="372" spans="1:10" x14ac:dyDescent="0.35">
      <c r="A372" s="7">
        <v>371</v>
      </c>
      <c r="B372" s="2">
        <v>44004</v>
      </c>
      <c r="C372" s="4">
        <v>66.287934000000007</v>
      </c>
      <c r="D372" s="10">
        <f t="shared" si="37"/>
        <v>65.380298363636356</v>
      </c>
      <c r="E372" s="8">
        <f t="shared" si="38"/>
        <v>64.384799946150324</v>
      </c>
      <c r="F372" s="9">
        <f t="shared" si="39"/>
        <v>60.165299839999989</v>
      </c>
      <c r="G372" s="8">
        <f t="shared" si="41"/>
        <v>60.70182525075974</v>
      </c>
      <c r="H372" s="14">
        <f t="shared" si="40"/>
        <v>3.682974695390584</v>
      </c>
      <c r="I372" s="9">
        <f t="shared" si="35"/>
        <v>65.600934499999994</v>
      </c>
      <c r="J372" s="8">
        <f t="shared" si="36"/>
        <v>65.213704754895204</v>
      </c>
    </row>
    <row r="373" spans="1:10" x14ac:dyDescent="0.35">
      <c r="A373" s="7">
        <v>372</v>
      </c>
      <c r="B373" s="2">
        <v>44005</v>
      </c>
      <c r="C373" s="4">
        <v>66.785267000000005</v>
      </c>
      <c r="D373" s="10">
        <f t="shared" si="37"/>
        <v>65.694601090909089</v>
      </c>
      <c r="E373" s="8">
        <f t="shared" si="38"/>
        <v>64.754102569819509</v>
      </c>
      <c r="F373" s="9">
        <f t="shared" si="39"/>
        <v>60.667032679999984</v>
      </c>
      <c r="G373" s="8">
        <f t="shared" si="41"/>
        <v>61.152450565518279</v>
      </c>
      <c r="H373" s="14">
        <f t="shared" si="40"/>
        <v>3.6016520043012292</v>
      </c>
      <c r="I373" s="9">
        <f t="shared" si="35"/>
        <v>65.842101</v>
      </c>
      <c r="J373" s="8">
        <f t="shared" si="36"/>
        <v>65.528017203916164</v>
      </c>
    </row>
    <row r="374" spans="1:10" x14ac:dyDescent="0.35">
      <c r="A374" s="7">
        <v>373</v>
      </c>
      <c r="B374" s="2">
        <v>44006</v>
      </c>
      <c r="C374" s="4">
        <v>64.056602999999996</v>
      </c>
      <c r="D374" s="10">
        <f t="shared" si="37"/>
        <v>65.81690399999998</v>
      </c>
      <c r="E374" s="8">
        <f t="shared" si="38"/>
        <v>64.646794943693436</v>
      </c>
      <c r="F374" s="9">
        <f t="shared" si="39"/>
        <v>61.074605639999987</v>
      </c>
      <c r="G374" s="8">
        <f t="shared" si="41"/>
        <v>61.36757296807248</v>
      </c>
      <c r="H374" s="14">
        <f t="shared" si="40"/>
        <v>3.2792219756209562</v>
      </c>
      <c r="I374" s="9">
        <f t="shared" si="35"/>
        <v>66.055184124999997</v>
      </c>
      <c r="J374" s="8">
        <f t="shared" si="36"/>
        <v>65.233734363132939</v>
      </c>
    </row>
    <row r="375" spans="1:10" x14ac:dyDescent="0.35">
      <c r="A375" s="7">
        <v>374</v>
      </c>
      <c r="B375" s="2">
        <v>44007</v>
      </c>
      <c r="C375" s="4">
        <v>65.731933999999995</v>
      </c>
      <c r="D375" s="10">
        <f t="shared" si="37"/>
        <v>65.580116363636364</v>
      </c>
      <c r="E375" s="8">
        <f t="shared" si="38"/>
        <v>64.813739413894439</v>
      </c>
      <c r="F375" s="9">
        <f t="shared" si="39"/>
        <v>61.529058519999992</v>
      </c>
      <c r="G375" s="8">
        <f t="shared" si="41"/>
        <v>61.690858970437482</v>
      </c>
      <c r="H375" s="14">
        <f t="shared" si="40"/>
        <v>3.1228804434569568</v>
      </c>
      <c r="I375" s="9">
        <f t="shared" si="35"/>
        <v>66.014184125</v>
      </c>
      <c r="J375" s="8">
        <f t="shared" si="36"/>
        <v>65.333374290506356</v>
      </c>
    </row>
    <row r="376" spans="1:10" x14ac:dyDescent="0.35">
      <c r="A376" s="7">
        <v>375</v>
      </c>
      <c r="B376" s="2">
        <v>44008</v>
      </c>
      <c r="C376" s="4">
        <v>63.982602999999997</v>
      </c>
      <c r="D376" s="10">
        <f t="shared" si="37"/>
        <v>65.500722545454551</v>
      </c>
      <c r="E376" s="8">
        <f t="shared" si="38"/>
        <v>64.685872273295303</v>
      </c>
      <c r="F376" s="9">
        <f t="shared" si="39"/>
        <v>61.881431519999985</v>
      </c>
      <c r="G376" s="8">
        <f t="shared" si="41"/>
        <v>61.860617787442109</v>
      </c>
      <c r="H376" s="14">
        <f t="shared" si="40"/>
        <v>2.8252544858531934</v>
      </c>
      <c r="I376" s="9">
        <f t="shared" si="35"/>
        <v>65.827601000000016</v>
      </c>
      <c r="J376" s="8">
        <f t="shared" si="36"/>
        <v>65.063220032405098</v>
      </c>
    </row>
    <row r="377" spans="1:10" x14ac:dyDescent="0.35">
      <c r="A377" s="7">
        <v>376</v>
      </c>
      <c r="B377" s="2">
        <v>44011</v>
      </c>
      <c r="C377" s="4">
        <v>67.289933000000005</v>
      </c>
      <c r="D377" s="10">
        <f t="shared" si="37"/>
        <v>65.949631181818191</v>
      </c>
      <c r="E377" s="8">
        <f t="shared" si="38"/>
        <v>65.086497000480648</v>
      </c>
      <c r="F377" s="9">
        <f t="shared" si="39"/>
        <v>62.394684359999985</v>
      </c>
      <c r="G377" s="8">
        <f t="shared" si="41"/>
        <v>62.262789284668621</v>
      </c>
      <c r="H377" s="14">
        <f t="shared" si="40"/>
        <v>2.8237077158120272</v>
      </c>
      <c r="I377" s="9">
        <f t="shared" si="35"/>
        <v>65.973934249999999</v>
      </c>
      <c r="J377" s="8">
        <f t="shared" si="36"/>
        <v>65.508562625924085</v>
      </c>
    </row>
    <row r="378" spans="1:10" x14ac:dyDescent="0.35">
      <c r="A378" s="7">
        <v>377</v>
      </c>
      <c r="B378" s="2">
        <v>44012</v>
      </c>
      <c r="C378" s="4">
        <v>71.987261000000004</v>
      </c>
      <c r="D378" s="10">
        <f t="shared" si="37"/>
        <v>66.488479090909095</v>
      </c>
      <c r="E378" s="8">
        <f t="shared" si="38"/>
        <v>66.148153000406708</v>
      </c>
      <c r="F378" s="9">
        <f t="shared" si="39"/>
        <v>63.090523639999994</v>
      </c>
      <c r="G378" s="8">
        <f t="shared" si="41"/>
        <v>62.983120522841318</v>
      </c>
      <c r="H378" s="14">
        <f t="shared" si="40"/>
        <v>3.16503247756539</v>
      </c>
      <c r="I378" s="9">
        <f t="shared" si="35"/>
        <v>66.606016875000009</v>
      </c>
      <c r="J378" s="8">
        <f t="shared" si="36"/>
        <v>66.804302300739266</v>
      </c>
    </row>
    <row r="379" spans="1:10" x14ac:dyDescent="0.35">
      <c r="A379" s="7">
        <v>378</v>
      </c>
      <c r="B379" s="2">
        <v>44013</v>
      </c>
      <c r="C379" s="4">
        <v>74.641925000000001</v>
      </c>
      <c r="D379" s="10">
        <f t="shared" si="37"/>
        <v>67.321811545454565</v>
      </c>
      <c r="E379" s="8">
        <f t="shared" si="38"/>
        <v>67.454887154190288</v>
      </c>
      <c r="F379" s="9">
        <f t="shared" si="39"/>
        <v>63.888922839999992</v>
      </c>
      <c r="G379" s="8">
        <f t="shared" si="41"/>
        <v>63.846735669297516</v>
      </c>
      <c r="H379" s="14">
        <f t="shared" si="40"/>
        <v>3.6081514848927725</v>
      </c>
      <c r="I379" s="9">
        <f t="shared" si="35"/>
        <v>67.595432500000001</v>
      </c>
      <c r="J379" s="8">
        <f t="shared" si="36"/>
        <v>68.371826840591424</v>
      </c>
    </row>
    <row r="380" spans="1:10" x14ac:dyDescent="0.35">
      <c r="A380" s="7">
        <v>379</v>
      </c>
      <c r="B380" s="2">
        <v>44014</v>
      </c>
      <c r="C380" s="4">
        <v>80.577252999999999</v>
      </c>
      <c r="D380" s="10">
        <f t="shared" si="37"/>
        <v>68.636173909090914</v>
      </c>
      <c r="E380" s="8">
        <f t="shared" si="38"/>
        <v>69.473712668930247</v>
      </c>
      <c r="F380" s="9">
        <f t="shared" si="39"/>
        <v>64.963188439999996</v>
      </c>
      <c r="G380" s="8">
        <f t="shared" si="41"/>
        <v>65.086033249349555</v>
      </c>
      <c r="H380" s="14">
        <f t="shared" si="40"/>
        <v>4.3876794195806923</v>
      </c>
      <c r="I380" s="9">
        <f t="shared" si="35"/>
        <v>69.381597374999998</v>
      </c>
      <c r="J380" s="8">
        <f t="shared" si="36"/>
        <v>70.812912072473139</v>
      </c>
    </row>
    <row r="381" spans="1:10" x14ac:dyDescent="0.35">
      <c r="A381" s="7">
        <v>380</v>
      </c>
      <c r="B381" s="2">
        <v>44018</v>
      </c>
      <c r="C381" s="4">
        <v>91.438575</v>
      </c>
      <c r="D381" s="10">
        <f t="shared" si="37"/>
        <v>70.86417163636365</v>
      </c>
      <c r="E381" s="8">
        <f t="shared" si="38"/>
        <v>72.852922258325592</v>
      </c>
      <c r="F381" s="9">
        <f t="shared" si="39"/>
        <v>66.394066999999993</v>
      </c>
      <c r="G381" s="8">
        <f t="shared" si="41"/>
        <v>67.038073379027367</v>
      </c>
      <c r="H381" s="14">
        <f t="shared" si="40"/>
        <v>5.8148488792982249</v>
      </c>
      <c r="I381" s="9">
        <f t="shared" si="35"/>
        <v>72.463260875000003</v>
      </c>
      <c r="J381" s="8">
        <f t="shared" si="36"/>
        <v>74.938044657978523</v>
      </c>
    </row>
    <row r="382" spans="1:10" x14ac:dyDescent="0.35">
      <c r="A382" s="7">
        <v>381</v>
      </c>
      <c r="B382" s="2">
        <v>44019</v>
      </c>
      <c r="C382" s="4">
        <v>92.657240999999999</v>
      </c>
      <c r="D382" s="10">
        <f t="shared" si="37"/>
        <v>73.221502636363638</v>
      </c>
      <c r="E382" s="8">
        <f t="shared" si="38"/>
        <v>75.899740526275494</v>
      </c>
      <c r="F382" s="9">
        <f t="shared" si="39"/>
        <v>67.70542571999998</v>
      </c>
      <c r="G382" s="8">
        <f t="shared" si="41"/>
        <v>68.935789499099414</v>
      </c>
      <c r="H382" s="14">
        <f t="shared" si="40"/>
        <v>6.9639510271760798</v>
      </c>
      <c r="I382" s="9">
        <f t="shared" si="35"/>
        <v>76.038340625000004</v>
      </c>
      <c r="J382" s="8">
        <f t="shared" si="36"/>
        <v>78.481883926382821</v>
      </c>
    </row>
    <row r="383" spans="1:10" x14ac:dyDescent="0.35">
      <c r="A383" s="7">
        <v>382</v>
      </c>
      <c r="B383" s="2">
        <v>44020</v>
      </c>
      <c r="C383" s="4">
        <v>91.058576000000002</v>
      </c>
      <c r="D383" s="10">
        <f t="shared" si="37"/>
        <v>75.473379181818188</v>
      </c>
      <c r="E383" s="8">
        <f t="shared" si="38"/>
        <v>78.231869060694649</v>
      </c>
      <c r="F383" s="9">
        <f t="shared" si="39"/>
        <v>68.996944439999965</v>
      </c>
      <c r="G383" s="8">
        <f t="shared" si="41"/>
        <v>70.574514425092048</v>
      </c>
      <c r="H383" s="14">
        <f t="shared" si="40"/>
        <v>7.6573546356026014</v>
      </c>
      <c r="I383" s="9">
        <f t="shared" si="35"/>
        <v>79.204170875000003</v>
      </c>
      <c r="J383" s="8">
        <f t="shared" si="36"/>
        <v>80.997222341106266</v>
      </c>
    </row>
    <row r="384" spans="1:10" x14ac:dyDescent="0.35">
      <c r="A384" s="7">
        <v>383</v>
      </c>
      <c r="B384" s="2">
        <v>44021</v>
      </c>
      <c r="C384" s="4">
        <v>92.951907000000006</v>
      </c>
      <c r="D384" s="10">
        <f t="shared" si="37"/>
        <v>77.852164636363639</v>
      </c>
      <c r="E384" s="8">
        <f t="shared" si="38"/>
        <v>80.496490282126246</v>
      </c>
      <c r="F384" s="9">
        <f t="shared" si="39"/>
        <v>70.360463079999988</v>
      </c>
      <c r="G384" s="8">
        <f t="shared" si="41"/>
        <v>72.232099060270414</v>
      </c>
      <c r="H384" s="14">
        <f t="shared" si="40"/>
        <v>8.2643912218558313</v>
      </c>
      <c r="I384" s="9">
        <f t="shared" si="35"/>
        <v>82.825333874999998</v>
      </c>
      <c r="J384" s="8">
        <f t="shared" si="36"/>
        <v>83.388159272885019</v>
      </c>
    </row>
    <row r="385" spans="1:10" x14ac:dyDescent="0.35">
      <c r="A385" s="7">
        <v>384</v>
      </c>
      <c r="B385" s="2">
        <v>44022</v>
      </c>
      <c r="C385" s="4">
        <v>102.976564</v>
      </c>
      <c r="D385" s="10">
        <f t="shared" si="37"/>
        <v>81.390342909090904</v>
      </c>
      <c r="E385" s="8">
        <f t="shared" si="38"/>
        <v>83.954963161799128</v>
      </c>
      <c r="F385" s="9">
        <f t="shared" si="39"/>
        <v>72.174514600000009</v>
      </c>
      <c r="G385" s="8">
        <f t="shared" si="41"/>
        <v>74.509466833583716</v>
      </c>
      <c r="H385" s="14">
        <f t="shared" si="40"/>
        <v>9.4454963282154125</v>
      </c>
      <c r="I385" s="9">
        <f t="shared" si="35"/>
        <v>87.286162750000017</v>
      </c>
      <c r="J385" s="8">
        <f t="shared" si="36"/>
        <v>87.30584021830802</v>
      </c>
    </row>
    <row r="386" spans="1:10" x14ac:dyDescent="0.35">
      <c r="A386" s="7">
        <v>385</v>
      </c>
      <c r="B386" s="2">
        <v>44025</v>
      </c>
      <c r="C386" s="4">
        <v>99.803899999999999</v>
      </c>
      <c r="D386" s="10">
        <f t="shared" si="37"/>
        <v>84.487794363636368</v>
      </c>
      <c r="E386" s="8">
        <f t="shared" si="38"/>
        <v>86.393261136906958</v>
      </c>
      <c r="F386" s="9">
        <f t="shared" si="39"/>
        <v>73.804912959999982</v>
      </c>
      <c r="G386" s="8">
        <f t="shared" si="41"/>
        <v>76.383128549614554</v>
      </c>
      <c r="H386" s="14">
        <f t="shared" si="40"/>
        <v>10.010132587292404</v>
      </c>
      <c r="I386" s="9">
        <f t="shared" si="35"/>
        <v>90.763242625000018</v>
      </c>
      <c r="J386" s="8">
        <f t="shared" si="36"/>
        <v>89.805452174646419</v>
      </c>
    </row>
    <row r="387" spans="1:10" x14ac:dyDescent="0.35">
      <c r="A387" s="7">
        <v>386</v>
      </c>
      <c r="B387" s="2">
        <v>44026</v>
      </c>
      <c r="C387" s="4">
        <v>101.119899</v>
      </c>
      <c r="D387" s="10">
        <f t="shared" si="37"/>
        <v>87.863912181818179</v>
      </c>
      <c r="E387" s="8">
        <f t="shared" si="38"/>
        <v>88.658897731228976</v>
      </c>
      <c r="F387" s="9">
        <f t="shared" si="39"/>
        <v>75.316591439999982</v>
      </c>
      <c r="G387" s="8">
        <f t="shared" si="41"/>
        <v>78.215481916309784</v>
      </c>
      <c r="H387" s="14">
        <f t="shared" si="40"/>
        <v>10.443415814919192</v>
      </c>
      <c r="I387" s="9">
        <f t="shared" si="35"/>
        <v>94.072989375000006</v>
      </c>
      <c r="J387" s="8">
        <f t="shared" si="36"/>
        <v>92.068341539717153</v>
      </c>
    </row>
    <row r="388" spans="1:10" x14ac:dyDescent="0.35">
      <c r="A388" s="7">
        <v>387</v>
      </c>
      <c r="B388" s="2">
        <v>44027</v>
      </c>
      <c r="C388" s="4">
        <v>103.06723</v>
      </c>
      <c r="D388" s="10">
        <f t="shared" si="37"/>
        <v>91.116393727272737</v>
      </c>
      <c r="E388" s="8">
        <f t="shared" si="38"/>
        <v>90.875564234116823</v>
      </c>
      <c r="F388" s="9">
        <f t="shared" si="39"/>
        <v>76.93082979999997</v>
      </c>
      <c r="G388" s="8">
        <f t="shared" si="41"/>
        <v>80.056352144731278</v>
      </c>
      <c r="H388" s="14">
        <f t="shared" si="40"/>
        <v>10.819212089385545</v>
      </c>
      <c r="I388" s="9">
        <f t="shared" si="35"/>
        <v>96.8842365</v>
      </c>
      <c r="J388" s="8">
        <f t="shared" si="36"/>
        <v>94.268119231773724</v>
      </c>
    </row>
    <row r="389" spans="1:10" x14ac:dyDescent="0.35">
      <c r="A389" s="7">
        <v>388</v>
      </c>
      <c r="B389" s="2">
        <v>44028</v>
      </c>
      <c r="C389" s="4">
        <v>100.04256700000001</v>
      </c>
      <c r="D389" s="10">
        <f t="shared" si="37"/>
        <v>93.666876090909099</v>
      </c>
      <c r="E389" s="8">
        <f t="shared" si="38"/>
        <v>92.285872351945017</v>
      </c>
      <c r="F389" s="9">
        <f t="shared" si="39"/>
        <v>78.199068560000001</v>
      </c>
      <c r="G389" s="8">
        <f t="shared" si="41"/>
        <v>81.536812504380819</v>
      </c>
      <c r="H389" s="14">
        <f t="shared" si="40"/>
        <v>10.749059847564197</v>
      </c>
      <c r="I389" s="9">
        <f t="shared" si="35"/>
        <v>97.959735499999994</v>
      </c>
      <c r="J389" s="8">
        <f t="shared" si="36"/>
        <v>95.423008785418986</v>
      </c>
    </row>
    <row r="390" spans="1:10" x14ac:dyDescent="0.35">
      <c r="A390" s="7">
        <v>389</v>
      </c>
      <c r="B390" s="2">
        <v>44029</v>
      </c>
      <c r="C390" s="4">
        <v>100.05589999999999</v>
      </c>
      <c r="D390" s="10">
        <f t="shared" si="37"/>
        <v>95.97723745454546</v>
      </c>
      <c r="E390" s="8">
        <f t="shared" si="38"/>
        <v>93.481261220876561</v>
      </c>
      <c r="F390" s="9">
        <f t="shared" si="39"/>
        <v>79.60706716</v>
      </c>
      <c r="G390" s="8">
        <f t="shared" si="41"/>
        <v>82.908596763315572</v>
      </c>
      <c r="H390" s="14">
        <f t="shared" si="40"/>
        <v>10.57266445756099</v>
      </c>
      <c r="I390" s="9">
        <f t="shared" si="35"/>
        <v>98.884567874999988</v>
      </c>
      <c r="J390" s="8">
        <f t="shared" si="36"/>
        <v>96.349587028335193</v>
      </c>
    </row>
    <row r="391" spans="1:10" x14ac:dyDescent="0.35">
      <c r="A391" s="7">
        <v>390</v>
      </c>
      <c r="B391" s="2">
        <v>44032</v>
      </c>
      <c r="C391" s="4">
        <v>109.533224</v>
      </c>
      <c r="D391" s="10">
        <f t="shared" si="37"/>
        <v>98.609598454545448</v>
      </c>
      <c r="E391" s="8">
        <f t="shared" si="38"/>
        <v>95.950793956126319</v>
      </c>
      <c r="F391" s="9">
        <f t="shared" si="39"/>
        <v>81.4943186</v>
      </c>
      <c r="G391" s="8">
        <f t="shared" si="41"/>
        <v>84.880791373440346</v>
      </c>
      <c r="H391" s="14">
        <f t="shared" si="40"/>
        <v>11.070002582685973</v>
      </c>
      <c r="I391" s="9">
        <f t="shared" si="35"/>
        <v>101.19389887499999</v>
      </c>
      <c r="J391" s="8">
        <f t="shared" si="36"/>
        <v>98.986314422668158</v>
      </c>
    </row>
    <row r="392" spans="1:10" x14ac:dyDescent="0.35">
      <c r="A392" s="7">
        <v>391</v>
      </c>
      <c r="B392" s="2">
        <v>44033</v>
      </c>
      <c r="C392" s="4">
        <v>104.55722900000001</v>
      </c>
      <c r="D392" s="10">
        <f t="shared" si="37"/>
        <v>99.802203363636352</v>
      </c>
      <c r="E392" s="8">
        <f t="shared" si="38"/>
        <v>97.274860885953046</v>
      </c>
      <c r="F392" s="9">
        <f t="shared" si="39"/>
        <v>83.034210399999992</v>
      </c>
      <c r="G392" s="8">
        <f t="shared" si="41"/>
        <v>86.33830527170403</v>
      </c>
      <c r="H392" s="14">
        <f t="shared" si="40"/>
        <v>10.936555614249016</v>
      </c>
      <c r="I392" s="9">
        <f t="shared" si="35"/>
        <v>102.644564125</v>
      </c>
      <c r="J392" s="8">
        <f t="shared" si="36"/>
        <v>100.10049733813455</v>
      </c>
    </row>
    <row r="393" spans="1:10" x14ac:dyDescent="0.35">
      <c r="A393" s="7">
        <v>392</v>
      </c>
      <c r="B393" s="2">
        <v>44034</v>
      </c>
      <c r="C393" s="4">
        <v>106.155227</v>
      </c>
      <c r="D393" s="10">
        <f t="shared" si="37"/>
        <v>101.029293</v>
      </c>
      <c r="E393" s="8">
        <f t="shared" si="38"/>
        <v>98.641071057344888</v>
      </c>
      <c r="F393" s="9">
        <f t="shared" si="39"/>
        <v>84.661408760000015</v>
      </c>
      <c r="G393" s="8">
        <f t="shared" si="41"/>
        <v>87.806225399725946</v>
      </c>
      <c r="H393" s="14">
        <f t="shared" si="40"/>
        <v>10.834845657618942</v>
      </c>
      <c r="I393" s="9">
        <f t="shared" si="35"/>
        <v>103.04189700000001</v>
      </c>
      <c r="J393" s="8">
        <f t="shared" si="36"/>
        <v>101.31144327050764</v>
      </c>
    </row>
    <row r="394" spans="1:10" x14ac:dyDescent="0.35">
      <c r="A394" s="7">
        <v>393</v>
      </c>
      <c r="B394" s="2">
        <v>44035</v>
      </c>
      <c r="C394" s="4">
        <v>100.87123200000001</v>
      </c>
      <c r="D394" s="10">
        <f t="shared" si="37"/>
        <v>101.92135263636364</v>
      </c>
      <c r="E394" s="8">
        <f t="shared" si="38"/>
        <v>98.984172740830289</v>
      </c>
      <c r="F394" s="9">
        <f t="shared" si="39"/>
        <v>86.05148736000001</v>
      </c>
      <c r="G394" s="8">
        <f t="shared" si="41"/>
        <v>88.774003666412924</v>
      </c>
      <c r="H394" s="14">
        <f t="shared" si="40"/>
        <v>10.210169074417365</v>
      </c>
      <c r="I394" s="9">
        <f t="shared" ref="I394:I457" si="42">AVERAGE(C387:C394)</f>
        <v>103.17531349999999</v>
      </c>
      <c r="J394" s="8">
        <f t="shared" si="36"/>
        <v>101.22340101640611</v>
      </c>
    </row>
    <row r="395" spans="1:10" x14ac:dyDescent="0.35">
      <c r="A395" s="7">
        <v>394</v>
      </c>
      <c r="B395" s="2">
        <v>44036</v>
      </c>
      <c r="C395" s="4">
        <v>94.466571999999999</v>
      </c>
      <c r="D395" s="10">
        <f t="shared" si="37"/>
        <v>102.05904945454546</v>
      </c>
      <c r="E395" s="8">
        <f t="shared" si="38"/>
        <v>98.289157242241018</v>
      </c>
      <c r="F395" s="9">
        <f t="shared" si="39"/>
        <v>87.152926239999999</v>
      </c>
      <c r="G395" s="8">
        <f t="shared" si="41"/>
        <v>89.195675394826779</v>
      </c>
      <c r="H395" s="14">
        <f t="shared" si="40"/>
        <v>9.0934818474142389</v>
      </c>
      <c r="I395" s="9">
        <f t="shared" si="42"/>
        <v>102.343647625</v>
      </c>
      <c r="J395" s="8">
        <f t="shared" si="36"/>
        <v>99.872035213124889</v>
      </c>
    </row>
    <row r="396" spans="1:10" x14ac:dyDescent="0.35">
      <c r="A396" s="7">
        <v>395</v>
      </c>
      <c r="B396" s="2">
        <v>44039</v>
      </c>
      <c r="C396" s="4">
        <v>102.639897</v>
      </c>
      <c r="D396" s="10">
        <f t="shared" si="37"/>
        <v>102.02844336363637</v>
      </c>
      <c r="E396" s="8">
        <f t="shared" si="38"/>
        <v>98.958501820357782</v>
      </c>
      <c r="F396" s="9">
        <f t="shared" si="39"/>
        <v>88.589458120000003</v>
      </c>
      <c r="G396" s="8">
        <f t="shared" si="41"/>
        <v>90.191543661876636</v>
      </c>
      <c r="H396" s="14">
        <f t="shared" si="40"/>
        <v>8.7669581584811453</v>
      </c>
      <c r="I396" s="9">
        <f t="shared" si="42"/>
        <v>102.29023100000001</v>
      </c>
      <c r="J396" s="8">
        <f t="shared" ref="J396:J459" si="43">+C396*$M$3+J395*(1-$M$3)</f>
        <v>100.42560757049992</v>
      </c>
    </row>
    <row r="397" spans="1:10" x14ac:dyDescent="0.35">
      <c r="A397" s="7">
        <v>396</v>
      </c>
      <c r="B397" s="2">
        <v>44040</v>
      </c>
      <c r="C397" s="4">
        <v>98.432568000000003</v>
      </c>
      <c r="D397" s="10">
        <f t="shared" ref="D397:D460" si="44">+AVERAGE(C387:C397)</f>
        <v>101.90377681818181</v>
      </c>
      <c r="E397" s="8">
        <f t="shared" si="38"/>
        <v>98.877588924918129</v>
      </c>
      <c r="F397" s="9">
        <f t="shared" si="39"/>
        <v>89.875243480000009</v>
      </c>
      <c r="G397" s="8">
        <f t="shared" si="41"/>
        <v>90.801989909145036</v>
      </c>
      <c r="H397" s="14">
        <f t="shared" si="40"/>
        <v>8.0755990157730935</v>
      </c>
      <c r="I397" s="9">
        <f t="shared" si="42"/>
        <v>102.088981125</v>
      </c>
      <c r="J397" s="8">
        <f t="shared" si="43"/>
        <v>100.02699965639994</v>
      </c>
    </row>
    <row r="398" spans="1:10" x14ac:dyDescent="0.35">
      <c r="A398" s="7">
        <v>397</v>
      </c>
      <c r="B398" s="2">
        <v>44041</v>
      </c>
      <c r="C398" s="4">
        <v>99.940567000000001</v>
      </c>
      <c r="D398" s="10">
        <f t="shared" si="44"/>
        <v>101.79656481818184</v>
      </c>
      <c r="E398" s="8">
        <f t="shared" si="38"/>
        <v>99.041124013392263</v>
      </c>
      <c r="F398" s="9">
        <f t="shared" si="39"/>
        <v>91.201455480000007</v>
      </c>
      <c r="G398" s="8">
        <f t="shared" si="41"/>
        <v>91.478921545504662</v>
      </c>
      <c r="H398" s="14">
        <f t="shared" si="40"/>
        <v>7.5622024678876016</v>
      </c>
      <c r="I398" s="9">
        <f t="shared" si="42"/>
        <v>102.07456449999999</v>
      </c>
      <c r="J398" s="8">
        <f t="shared" si="43"/>
        <v>100.00971312511996</v>
      </c>
    </row>
    <row r="399" spans="1:10" x14ac:dyDescent="0.35">
      <c r="A399" s="7">
        <v>398</v>
      </c>
      <c r="B399" s="2">
        <v>44042</v>
      </c>
      <c r="C399" s="4">
        <v>99.165901000000005</v>
      </c>
      <c r="D399" s="10">
        <f t="shared" si="44"/>
        <v>101.44189854545453</v>
      </c>
      <c r="E399" s="8">
        <f t="shared" ref="E399:E462" si="45">+C399*$M$1+E398*(1-$M$1)</f>
        <v>99.060320472870373</v>
      </c>
      <c r="F399" s="9">
        <f t="shared" si="39"/>
        <v>92.605827399999995</v>
      </c>
      <c r="G399" s="8">
        <f t="shared" si="41"/>
        <v>92.048327431022841</v>
      </c>
      <c r="H399" s="14">
        <f t="shared" si="40"/>
        <v>7.011993041847532</v>
      </c>
      <c r="I399" s="9">
        <f t="shared" si="42"/>
        <v>100.77864912499999</v>
      </c>
      <c r="J399" s="8">
        <f t="shared" si="43"/>
        <v>99.840950700095974</v>
      </c>
    </row>
    <row r="400" spans="1:10" x14ac:dyDescent="0.35">
      <c r="A400" s="7">
        <v>399</v>
      </c>
      <c r="B400" s="2">
        <v>44043</v>
      </c>
      <c r="C400" s="4">
        <v>95.383904999999999</v>
      </c>
      <c r="D400" s="10">
        <f t="shared" si="44"/>
        <v>101.0183838181818</v>
      </c>
      <c r="E400" s="8">
        <f t="shared" si="45"/>
        <v>98.494718092428784</v>
      </c>
      <c r="F400" s="9">
        <f t="shared" si="39"/>
        <v>93.791906240000003</v>
      </c>
      <c r="G400" s="8">
        <f t="shared" si="41"/>
        <v>92.295407250947079</v>
      </c>
      <c r="H400" s="14">
        <f t="shared" si="40"/>
        <v>6.1993108414817044</v>
      </c>
      <c r="I400" s="9">
        <f t="shared" si="42"/>
        <v>99.631983625000004</v>
      </c>
      <c r="J400" s="8">
        <f t="shared" si="43"/>
        <v>98.949541560076781</v>
      </c>
    </row>
    <row r="401" spans="1:10" x14ac:dyDescent="0.35">
      <c r="A401" s="7">
        <v>400</v>
      </c>
      <c r="B401" s="2">
        <v>44046</v>
      </c>
      <c r="C401" s="4">
        <v>98.999900999999994</v>
      </c>
      <c r="D401" s="10">
        <f t="shared" si="44"/>
        <v>100.92238390909091</v>
      </c>
      <c r="E401" s="8">
        <f t="shared" si="45"/>
        <v>98.572438539747438</v>
      </c>
      <c r="F401" s="9">
        <f t="shared" si="39"/>
        <v>95.192598160000003</v>
      </c>
      <c r="G401" s="8">
        <f t="shared" si="41"/>
        <v>92.792036417543585</v>
      </c>
      <c r="H401" s="14">
        <f t="shared" si="40"/>
        <v>5.7804021222038529</v>
      </c>
      <c r="I401" s="9">
        <f t="shared" si="42"/>
        <v>98.737567875000011</v>
      </c>
      <c r="J401" s="8">
        <f t="shared" si="43"/>
        <v>98.959613448061418</v>
      </c>
    </row>
    <row r="402" spans="1:10" x14ac:dyDescent="0.35">
      <c r="A402" s="7">
        <v>401</v>
      </c>
      <c r="B402" s="2">
        <v>44047</v>
      </c>
      <c r="C402" s="4">
        <v>99.133234000000002</v>
      </c>
      <c r="D402" s="10">
        <f t="shared" si="44"/>
        <v>99.976930272727259</v>
      </c>
      <c r="E402" s="8">
        <f t="shared" si="45"/>
        <v>98.65871476440168</v>
      </c>
      <c r="F402" s="9">
        <f t="shared" si="39"/>
        <v>96.466330200000016</v>
      </c>
      <c r="G402" s="8">
        <f t="shared" si="41"/>
        <v>93.2617547569848</v>
      </c>
      <c r="H402" s="14">
        <f t="shared" si="40"/>
        <v>5.3969600074168795</v>
      </c>
      <c r="I402" s="9">
        <f t="shared" si="42"/>
        <v>98.520318125000003</v>
      </c>
      <c r="J402" s="8">
        <f t="shared" si="43"/>
        <v>98.994337558449146</v>
      </c>
    </row>
    <row r="403" spans="1:10" x14ac:dyDescent="0.35">
      <c r="A403" s="7">
        <v>402</v>
      </c>
      <c r="B403" s="2">
        <v>44048</v>
      </c>
      <c r="C403" s="4">
        <v>99.001233999999997</v>
      </c>
      <c r="D403" s="10">
        <f t="shared" si="44"/>
        <v>99.471839818181834</v>
      </c>
      <c r="E403" s="8">
        <f t="shared" si="45"/>
        <v>98.711410031416818</v>
      </c>
      <c r="F403" s="9">
        <f t="shared" si="39"/>
        <v>97.546889120000017</v>
      </c>
      <c r="G403" s="8">
        <f t="shared" si="41"/>
        <v>93.686901367578514</v>
      </c>
      <c r="H403" s="14">
        <f t="shared" si="40"/>
        <v>5.0245086638383043</v>
      </c>
      <c r="I403" s="9">
        <f t="shared" si="42"/>
        <v>99.087150875000006</v>
      </c>
      <c r="J403" s="8">
        <f t="shared" si="43"/>
        <v>98.995716846759322</v>
      </c>
    </row>
    <row r="404" spans="1:10" x14ac:dyDescent="0.35">
      <c r="A404" s="7">
        <v>403</v>
      </c>
      <c r="B404" s="2">
        <v>44049</v>
      </c>
      <c r="C404" s="4">
        <v>99.305233999999999</v>
      </c>
      <c r="D404" s="10">
        <f t="shared" si="44"/>
        <v>98.849113181818197</v>
      </c>
      <c r="E404" s="8">
        <f t="shared" si="45"/>
        <v>98.802767565045002</v>
      </c>
      <c r="F404" s="9">
        <f t="shared" si="39"/>
        <v>98.533421480000001</v>
      </c>
      <c r="G404" s="8">
        <f t="shared" si="41"/>
        <v>94.103074155165288</v>
      </c>
      <c r="H404" s="14">
        <f t="shared" si="40"/>
        <v>4.6996934098797141</v>
      </c>
      <c r="I404" s="9">
        <f t="shared" si="42"/>
        <v>98.670318000000009</v>
      </c>
      <c r="J404" s="8">
        <f t="shared" si="43"/>
        <v>99.057620277407466</v>
      </c>
    </row>
    <row r="405" spans="1:10" x14ac:dyDescent="0.35">
      <c r="A405" s="7">
        <v>404</v>
      </c>
      <c r="B405" s="2">
        <v>44050</v>
      </c>
      <c r="C405" s="4">
        <v>96.847235999999995</v>
      </c>
      <c r="D405" s="10">
        <f t="shared" si="44"/>
        <v>98.483295363636358</v>
      </c>
      <c r="E405" s="8">
        <f t="shared" si="45"/>
        <v>98.501916555038079</v>
      </c>
      <c r="F405" s="9">
        <f t="shared" si="39"/>
        <v>99.184220799999991</v>
      </c>
      <c r="G405" s="8">
        <f t="shared" si="41"/>
        <v>94.306345402930816</v>
      </c>
      <c r="H405" s="14">
        <f t="shared" si="40"/>
        <v>4.1955711521072629</v>
      </c>
      <c r="I405" s="9">
        <f t="shared" si="42"/>
        <v>98.472151499999995</v>
      </c>
      <c r="J405" s="8">
        <f t="shared" si="43"/>
        <v>98.615543421925977</v>
      </c>
    </row>
    <row r="406" spans="1:10" x14ac:dyDescent="0.35">
      <c r="A406" s="7">
        <v>405</v>
      </c>
      <c r="B406" s="2">
        <v>44053</v>
      </c>
      <c r="C406" s="4">
        <v>94.571239000000006</v>
      </c>
      <c r="D406" s="10">
        <f t="shared" si="44"/>
        <v>98.492810545454546</v>
      </c>
      <c r="E406" s="8">
        <f t="shared" si="45"/>
        <v>97.897196931186073</v>
      </c>
      <c r="F406" s="9">
        <f t="shared" si="39"/>
        <v>99.309527359999976</v>
      </c>
      <c r="G406" s="8">
        <f t="shared" si="41"/>
        <v>94.325967150861871</v>
      </c>
      <c r="H406" s="14">
        <f t="shared" si="40"/>
        <v>3.5712297803242024</v>
      </c>
      <c r="I406" s="9">
        <f t="shared" si="42"/>
        <v>97.800985499999996</v>
      </c>
      <c r="J406" s="8">
        <f t="shared" si="43"/>
        <v>97.80668253754078</v>
      </c>
    </row>
    <row r="407" spans="1:10" x14ac:dyDescent="0.35">
      <c r="A407" s="7">
        <v>406</v>
      </c>
      <c r="B407" s="2">
        <v>44054</v>
      </c>
      <c r="C407" s="4">
        <v>91.625907999999995</v>
      </c>
      <c r="D407" s="10">
        <f t="shared" si="44"/>
        <v>97.491538818181823</v>
      </c>
      <c r="E407" s="8">
        <f t="shared" si="45"/>
        <v>96.932383249465133</v>
      </c>
      <c r="F407" s="9">
        <f t="shared" si="39"/>
        <v>99.26827403999998</v>
      </c>
      <c r="G407" s="8">
        <f t="shared" si="41"/>
        <v>94.125962769316544</v>
      </c>
      <c r="H407" s="14">
        <f t="shared" si="40"/>
        <v>2.8064204801485886</v>
      </c>
      <c r="I407" s="9">
        <f t="shared" si="42"/>
        <v>96.858486374999998</v>
      </c>
      <c r="J407" s="8">
        <f t="shared" si="43"/>
        <v>96.570527630032643</v>
      </c>
    </row>
    <row r="408" spans="1:10" x14ac:dyDescent="0.35">
      <c r="A408" s="7">
        <v>407</v>
      </c>
      <c r="B408" s="2">
        <v>44055</v>
      </c>
      <c r="C408" s="4">
        <v>103.65056300000001</v>
      </c>
      <c r="D408" s="10">
        <f t="shared" si="44"/>
        <v>97.965902</v>
      </c>
      <c r="E408" s="8">
        <f t="shared" si="45"/>
        <v>97.965949364932044</v>
      </c>
      <c r="F408" s="9">
        <f t="shared" si="39"/>
        <v>99.771953520000011</v>
      </c>
      <c r="G408" s="8">
        <f t="shared" si="41"/>
        <v>94.831488712330128</v>
      </c>
      <c r="H408" s="14">
        <f t="shared" si="40"/>
        <v>3.1344606526019163</v>
      </c>
      <c r="I408" s="9">
        <f t="shared" si="42"/>
        <v>97.891818624999999</v>
      </c>
      <c r="J408" s="8">
        <f t="shared" si="43"/>
        <v>97.986534704026113</v>
      </c>
    </row>
    <row r="409" spans="1:10" x14ac:dyDescent="0.35">
      <c r="A409" s="7">
        <v>408</v>
      </c>
      <c r="B409" s="2">
        <v>44056</v>
      </c>
      <c r="C409" s="4">
        <v>108.066559</v>
      </c>
      <c r="D409" s="10">
        <f t="shared" si="44"/>
        <v>98.70462854545454</v>
      </c>
      <c r="E409" s="8">
        <f t="shared" si="45"/>
        <v>99.519889308788649</v>
      </c>
      <c r="F409" s="9">
        <f t="shared" si="39"/>
        <v>100.3765396</v>
      </c>
      <c r="G409" s="8">
        <f t="shared" si="41"/>
        <v>95.81186428919456</v>
      </c>
      <c r="H409" s="14">
        <f t="shared" si="40"/>
        <v>3.7080250195940891</v>
      </c>
      <c r="I409" s="9">
        <f t="shared" si="42"/>
        <v>99.025150875000008</v>
      </c>
      <c r="J409" s="8">
        <f t="shared" si="43"/>
        <v>100.00253956322091</v>
      </c>
    </row>
    <row r="410" spans="1:10" x14ac:dyDescent="0.35">
      <c r="A410" s="7">
        <v>409</v>
      </c>
      <c r="B410" s="2">
        <v>44057</v>
      </c>
      <c r="C410" s="4">
        <v>110.047223</v>
      </c>
      <c r="D410" s="10">
        <f t="shared" si="44"/>
        <v>99.693839636363634</v>
      </c>
      <c r="E410" s="8">
        <f t="shared" si="45"/>
        <v>101.13947910743654</v>
      </c>
      <c r="F410" s="9">
        <f t="shared" si="39"/>
        <v>100.65936596</v>
      </c>
      <c r="G410" s="8">
        <f t="shared" si="41"/>
        <v>96.86633530480978</v>
      </c>
      <c r="H410" s="14">
        <f t="shared" si="40"/>
        <v>4.2731438026267625</v>
      </c>
      <c r="I410" s="9">
        <f t="shared" si="42"/>
        <v>100.3893995</v>
      </c>
      <c r="J410" s="8">
        <f t="shared" si="43"/>
        <v>102.01147625057672</v>
      </c>
    </row>
    <row r="411" spans="1:10" x14ac:dyDescent="0.35">
      <c r="A411" s="7">
        <v>410</v>
      </c>
      <c r="B411" s="2">
        <v>44060</v>
      </c>
      <c r="C411" s="4">
        <v>122.375878</v>
      </c>
      <c r="D411" s="10">
        <f t="shared" si="44"/>
        <v>102.14765536363637</v>
      </c>
      <c r="E411" s="8">
        <f t="shared" si="45"/>
        <v>104.40661739860015</v>
      </c>
      <c r="F411" s="9">
        <f t="shared" ref="F411:F474" si="46">AVERAGE(C387:C411)</f>
        <v>101.56224508</v>
      </c>
      <c r="G411" s="8">
        <f t="shared" si="41"/>
        <v>98.755931060009061</v>
      </c>
      <c r="H411" s="14">
        <f t="shared" si="40"/>
        <v>5.6506863385910862</v>
      </c>
      <c r="I411" s="9">
        <f t="shared" si="42"/>
        <v>103.31122999999999</v>
      </c>
      <c r="J411" s="8">
        <f t="shared" si="43"/>
        <v>106.08435660046138</v>
      </c>
    </row>
    <row r="412" spans="1:10" x14ac:dyDescent="0.35">
      <c r="A412" s="7">
        <v>411</v>
      </c>
      <c r="B412" s="2">
        <v>44061</v>
      </c>
      <c r="C412" s="4">
        <v>125.805874</v>
      </c>
      <c r="D412" s="10">
        <f t="shared" si="44"/>
        <v>104.58456200000001</v>
      </c>
      <c r="E412" s="8">
        <f t="shared" si="45"/>
        <v>107.69881072189244</v>
      </c>
      <c r="F412" s="9">
        <f t="shared" si="46"/>
        <v>102.54968408000001</v>
      </c>
      <c r="G412" s="8">
        <f t="shared" si="41"/>
        <v>100.75963053704542</v>
      </c>
      <c r="H412" s="14">
        <f t="shared" ref="H412:H475" si="47">+E412-G412</f>
        <v>6.939180184847018</v>
      </c>
      <c r="I412" s="9">
        <f t="shared" si="42"/>
        <v>106.62381000000001</v>
      </c>
      <c r="J412" s="8">
        <f t="shared" si="43"/>
        <v>110.02866008036911</v>
      </c>
    </row>
    <row r="413" spans="1:10" x14ac:dyDescent="0.35">
      <c r="A413" s="7">
        <v>412</v>
      </c>
      <c r="B413" s="2">
        <v>44062</v>
      </c>
      <c r="C413" s="4">
        <v>125.235208</v>
      </c>
      <c r="D413" s="10">
        <f t="shared" si="44"/>
        <v>106.95746872727273</v>
      </c>
      <c r="E413" s="8">
        <f t="shared" si="45"/>
        <v>110.39671799544746</v>
      </c>
      <c r="F413" s="9">
        <f t="shared" si="46"/>
        <v>103.43640319999999</v>
      </c>
      <c r="G413" s="8">
        <f t="shared" ref="G413:G476" si="48">+C413*$M$2+G412*(1-$M$2)</f>
        <v>102.57263627504206</v>
      </c>
      <c r="H413" s="14">
        <f t="shared" si="47"/>
        <v>7.8240817204054025</v>
      </c>
      <c r="I413" s="9">
        <f t="shared" si="42"/>
        <v>110.17230649999999</v>
      </c>
      <c r="J413" s="8">
        <f t="shared" si="43"/>
        <v>113.06996966429529</v>
      </c>
    </row>
    <row r="414" spans="1:10" x14ac:dyDescent="0.35">
      <c r="A414" s="7">
        <v>413</v>
      </c>
      <c r="B414" s="2">
        <v>44063</v>
      </c>
      <c r="C414" s="4">
        <v>133.45519999999999</v>
      </c>
      <c r="D414" s="10">
        <f t="shared" si="44"/>
        <v>110.08964745454544</v>
      </c>
      <c r="E414" s="8">
        <f t="shared" si="45"/>
        <v>113.94417676537861</v>
      </c>
      <c r="F414" s="9">
        <f t="shared" si="46"/>
        <v>104.77290851999999</v>
      </c>
      <c r="G414" s="8">
        <f t="shared" si="48"/>
        <v>104.8602335880019</v>
      </c>
      <c r="H414" s="14">
        <f t="shared" si="47"/>
        <v>9.0839431773767103</v>
      </c>
      <c r="I414" s="9">
        <f t="shared" si="42"/>
        <v>115.032801625</v>
      </c>
      <c r="J414" s="8">
        <f t="shared" si="43"/>
        <v>117.14701573143624</v>
      </c>
    </row>
    <row r="415" spans="1:10" x14ac:dyDescent="0.35">
      <c r="A415" s="7">
        <v>414</v>
      </c>
      <c r="B415" s="2">
        <v>44064</v>
      </c>
      <c r="C415" s="4">
        <v>136.66519700000001</v>
      </c>
      <c r="D415" s="10">
        <f t="shared" si="44"/>
        <v>113.48600772727272</v>
      </c>
      <c r="E415" s="8">
        <f t="shared" si="45"/>
        <v>117.43971833993575</v>
      </c>
      <c r="F415" s="9">
        <f t="shared" si="46"/>
        <v>106.2372804</v>
      </c>
      <c r="G415" s="8">
        <f t="shared" si="48"/>
        <v>107.21615680370547</v>
      </c>
      <c r="H415" s="14">
        <f t="shared" si="47"/>
        <v>10.223561536230278</v>
      </c>
      <c r="I415" s="9">
        <f t="shared" si="42"/>
        <v>120.66271275000001</v>
      </c>
      <c r="J415" s="8">
        <f t="shared" si="43"/>
        <v>121.050651985149</v>
      </c>
    </row>
    <row r="416" spans="1:10" x14ac:dyDescent="0.35">
      <c r="A416" s="7">
        <v>415</v>
      </c>
      <c r="B416" s="2">
        <v>44067</v>
      </c>
      <c r="C416" s="4">
        <v>134.279866</v>
      </c>
      <c r="D416" s="10">
        <f t="shared" si="44"/>
        <v>116.88897409090909</v>
      </c>
      <c r="E416" s="8">
        <f t="shared" si="45"/>
        <v>120.03051028763794</v>
      </c>
      <c r="F416" s="9">
        <f t="shared" si="46"/>
        <v>107.22714607999998</v>
      </c>
      <c r="G416" s="8">
        <f t="shared" si="48"/>
        <v>109.22087600343099</v>
      </c>
      <c r="H416" s="14">
        <f t="shared" si="47"/>
        <v>10.80963428420695</v>
      </c>
      <c r="I416" s="9">
        <f t="shared" si="42"/>
        <v>124.491375625</v>
      </c>
      <c r="J416" s="8">
        <f t="shared" si="43"/>
        <v>123.6964947881192</v>
      </c>
    </row>
    <row r="417" spans="1:10" x14ac:dyDescent="0.35">
      <c r="A417" s="7">
        <v>416</v>
      </c>
      <c r="B417" s="2">
        <v>44068</v>
      </c>
      <c r="C417" s="4">
        <v>134.88919799999999</v>
      </c>
      <c r="D417" s="10">
        <f t="shared" si="44"/>
        <v>120.5542430909091</v>
      </c>
      <c r="E417" s="8">
        <f t="shared" si="45"/>
        <v>122.31646224338594</v>
      </c>
      <c r="F417" s="9">
        <f t="shared" si="46"/>
        <v>108.44042483999998</v>
      </c>
      <c r="G417" s="8">
        <f t="shared" si="48"/>
        <v>111.12223318836202</v>
      </c>
      <c r="H417" s="14">
        <f t="shared" si="47"/>
        <v>11.194229055023925</v>
      </c>
      <c r="I417" s="9">
        <f t="shared" si="42"/>
        <v>127.84420549999999</v>
      </c>
      <c r="J417" s="8">
        <f t="shared" si="43"/>
        <v>125.93503543049536</v>
      </c>
    </row>
    <row r="418" spans="1:10" x14ac:dyDescent="0.35">
      <c r="A418" s="7">
        <v>417</v>
      </c>
      <c r="B418" s="2">
        <v>44069</v>
      </c>
      <c r="C418" s="4">
        <v>143.544523</v>
      </c>
      <c r="D418" s="10">
        <f t="shared" si="44"/>
        <v>125.2741171818182</v>
      </c>
      <c r="E418" s="8">
        <f t="shared" si="45"/>
        <v>125.5823177444035</v>
      </c>
      <c r="F418" s="9">
        <f t="shared" si="46"/>
        <v>109.93599667999999</v>
      </c>
      <c r="G418" s="8">
        <f t="shared" si="48"/>
        <v>113.5238842855204</v>
      </c>
      <c r="H418" s="14">
        <f t="shared" si="47"/>
        <v>12.058433458883101</v>
      </c>
      <c r="I418" s="9">
        <f t="shared" si="42"/>
        <v>132.03136799999999</v>
      </c>
      <c r="J418" s="8">
        <f t="shared" si="43"/>
        <v>129.4569329443963</v>
      </c>
    </row>
    <row r="419" spans="1:10" x14ac:dyDescent="0.35">
      <c r="A419" s="7">
        <v>418</v>
      </c>
      <c r="B419" s="2">
        <v>44070</v>
      </c>
      <c r="C419" s="4">
        <v>149.24985100000001</v>
      </c>
      <c r="D419" s="10">
        <f t="shared" si="44"/>
        <v>129.41950700000001</v>
      </c>
      <c r="E419" s="8">
        <f t="shared" si="45"/>
        <v>129.22347670680296</v>
      </c>
      <c r="F419" s="9">
        <f t="shared" si="46"/>
        <v>111.87114143999999</v>
      </c>
      <c r="G419" s="8">
        <f t="shared" si="48"/>
        <v>116.17025219029667</v>
      </c>
      <c r="H419" s="14">
        <f t="shared" si="47"/>
        <v>13.05322451650629</v>
      </c>
      <c r="I419" s="9">
        <f t="shared" si="42"/>
        <v>135.39061462499998</v>
      </c>
      <c r="J419" s="8">
        <f t="shared" si="43"/>
        <v>133.41551655551706</v>
      </c>
    </row>
    <row r="420" spans="1:10" x14ac:dyDescent="0.35">
      <c r="A420" s="7">
        <v>419</v>
      </c>
      <c r="B420" s="2">
        <v>44071</v>
      </c>
      <c r="C420" s="4">
        <v>147.55985200000001</v>
      </c>
      <c r="D420" s="10">
        <f t="shared" si="44"/>
        <v>133.00980636363636</v>
      </c>
      <c r="E420" s="8">
        <f t="shared" si="45"/>
        <v>132.04445752114097</v>
      </c>
      <c r="F420" s="9">
        <f t="shared" si="46"/>
        <v>113.99487263999998</v>
      </c>
      <c r="G420" s="8">
        <f t="shared" si="48"/>
        <v>118.49540773175617</v>
      </c>
      <c r="H420" s="14">
        <f t="shared" si="47"/>
        <v>13.549049789384796</v>
      </c>
      <c r="I420" s="9">
        <f t="shared" si="42"/>
        <v>138.10986187500001</v>
      </c>
      <c r="J420" s="8">
        <f t="shared" si="43"/>
        <v>136.24438364441366</v>
      </c>
    </row>
    <row r="421" spans="1:10" x14ac:dyDescent="0.35">
      <c r="A421" s="7">
        <v>420</v>
      </c>
      <c r="B421" s="2">
        <v>44074</v>
      </c>
      <c r="C421" s="4">
        <v>166.10650100000001</v>
      </c>
      <c r="D421" s="10">
        <f t="shared" si="44"/>
        <v>138.10610436363638</v>
      </c>
      <c r="E421" s="8">
        <f t="shared" si="45"/>
        <v>137.28477190250391</v>
      </c>
      <c r="F421" s="9">
        <f t="shared" si="46"/>
        <v>116.53353680000001</v>
      </c>
      <c r="G421" s="8">
        <f t="shared" si="48"/>
        <v>122.02215538125571</v>
      </c>
      <c r="H421" s="14">
        <f t="shared" si="47"/>
        <v>15.262616521248191</v>
      </c>
      <c r="I421" s="9">
        <f t="shared" si="42"/>
        <v>143.2187735</v>
      </c>
      <c r="J421" s="8">
        <f t="shared" si="43"/>
        <v>142.21680711553094</v>
      </c>
    </row>
    <row r="422" spans="1:10" x14ac:dyDescent="0.35">
      <c r="A422" s="7">
        <v>421</v>
      </c>
      <c r="B422" s="2">
        <v>44075</v>
      </c>
      <c r="C422" s="4">
        <v>158.349842</v>
      </c>
      <c r="D422" s="10">
        <f t="shared" si="44"/>
        <v>141.37646472727272</v>
      </c>
      <c r="E422" s="8">
        <f t="shared" si="45"/>
        <v>140.52555191750329</v>
      </c>
      <c r="F422" s="9">
        <f t="shared" si="46"/>
        <v>118.93022776000002</v>
      </c>
      <c r="G422" s="8">
        <f t="shared" si="48"/>
        <v>124.71309513079233</v>
      </c>
      <c r="H422" s="14">
        <f t="shared" si="47"/>
        <v>15.812456786710968</v>
      </c>
      <c r="I422" s="9">
        <f t="shared" si="42"/>
        <v>146.33060374999999</v>
      </c>
      <c r="J422" s="8">
        <f t="shared" si="43"/>
        <v>145.44341409242475</v>
      </c>
    </row>
    <row r="423" spans="1:10" x14ac:dyDescent="0.35">
      <c r="A423" s="7">
        <v>422</v>
      </c>
      <c r="B423" s="2">
        <v>44076</v>
      </c>
      <c r="C423" s="4">
        <v>149.12318400000001</v>
      </c>
      <c r="D423" s="10">
        <f t="shared" si="44"/>
        <v>143.49622018181819</v>
      </c>
      <c r="E423" s="8">
        <f t="shared" si="45"/>
        <v>141.8482645455797</v>
      </c>
      <c r="F423" s="9">
        <f t="shared" si="46"/>
        <v>120.89753244000002</v>
      </c>
      <c r="G423" s="8">
        <f t="shared" si="48"/>
        <v>126.52124986184475</v>
      </c>
      <c r="H423" s="14">
        <f t="shared" si="47"/>
        <v>15.327014683734944</v>
      </c>
      <c r="I423" s="9">
        <f t="shared" si="42"/>
        <v>147.88785212499999</v>
      </c>
      <c r="J423" s="8">
        <f t="shared" si="43"/>
        <v>146.1793680739398</v>
      </c>
    </row>
    <row r="424" spans="1:10" x14ac:dyDescent="0.35">
      <c r="A424" s="7">
        <v>423</v>
      </c>
      <c r="B424" s="2">
        <v>44077</v>
      </c>
      <c r="C424" s="4">
        <v>135.66653099999999</v>
      </c>
      <c r="D424" s="10">
        <f t="shared" si="44"/>
        <v>144.44452227272728</v>
      </c>
      <c r="E424" s="8">
        <f t="shared" si="45"/>
        <v>140.89722861549052</v>
      </c>
      <c r="F424" s="9">
        <f t="shared" si="46"/>
        <v>122.35755764</v>
      </c>
      <c r="G424" s="8">
        <f t="shared" si="48"/>
        <v>127.1986780943007</v>
      </c>
      <c r="H424" s="14">
        <f t="shared" si="47"/>
        <v>13.698550521189816</v>
      </c>
      <c r="I424" s="9">
        <f t="shared" si="42"/>
        <v>148.06118524999999</v>
      </c>
      <c r="J424" s="8">
        <f t="shared" si="43"/>
        <v>144.07680065915184</v>
      </c>
    </row>
    <row r="425" spans="1:10" x14ac:dyDescent="0.35">
      <c r="A425" s="7">
        <v>424</v>
      </c>
      <c r="B425" s="2">
        <v>44078</v>
      </c>
      <c r="C425" s="4">
        <v>139.43986100000001</v>
      </c>
      <c r="D425" s="10">
        <f t="shared" si="44"/>
        <v>144.98858236363637</v>
      </c>
      <c r="E425" s="8">
        <f t="shared" si="45"/>
        <v>140.67301821310735</v>
      </c>
      <c r="F425" s="9">
        <f t="shared" si="46"/>
        <v>124.11979588</v>
      </c>
      <c r="G425" s="8">
        <f t="shared" si="48"/>
        <v>128.10543238361177</v>
      </c>
      <c r="H425" s="14">
        <f t="shared" si="47"/>
        <v>12.567585829495584</v>
      </c>
      <c r="I425" s="9">
        <f t="shared" si="42"/>
        <v>148.63001812500002</v>
      </c>
      <c r="J425" s="8">
        <f t="shared" si="43"/>
        <v>143.14941272732148</v>
      </c>
    </row>
    <row r="426" spans="1:10" x14ac:dyDescent="0.35">
      <c r="A426" s="7">
        <v>425</v>
      </c>
      <c r="B426" s="2">
        <v>44082</v>
      </c>
      <c r="C426" s="4">
        <v>110.06989</v>
      </c>
      <c r="D426" s="10">
        <f t="shared" si="44"/>
        <v>142.5708271818182</v>
      </c>
      <c r="E426" s="8">
        <f t="shared" si="45"/>
        <v>135.96484464186005</v>
      </c>
      <c r="F426" s="9">
        <f t="shared" si="46"/>
        <v>124.56259544000001</v>
      </c>
      <c r="G426" s="8">
        <f t="shared" si="48"/>
        <v>126.76946628112201</v>
      </c>
      <c r="H426" s="14">
        <f t="shared" si="47"/>
        <v>9.1953783607380473</v>
      </c>
      <c r="I426" s="9">
        <f t="shared" si="42"/>
        <v>144.44568899999999</v>
      </c>
      <c r="J426" s="8">
        <f t="shared" si="43"/>
        <v>136.5335081818572</v>
      </c>
    </row>
    <row r="427" spans="1:10" x14ac:dyDescent="0.35">
      <c r="A427" s="7">
        <v>426</v>
      </c>
      <c r="B427" s="2">
        <v>44083</v>
      </c>
      <c r="C427" s="4">
        <v>122.093211</v>
      </c>
      <c r="D427" s="10">
        <f t="shared" si="44"/>
        <v>141.46294945454545</v>
      </c>
      <c r="E427" s="8">
        <f t="shared" si="45"/>
        <v>133.83074715849696</v>
      </c>
      <c r="F427" s="9">
        <f t="shared" si="46"/>
        <v>125.48099452000002</v>
      </c>
      <c r="G427" s="8">
        <f t="shared" si="48"/>
        <v>126.42307700103891</v>
      </c>
      <c r="H427" s="14">
        <f t="shared" si="47"/>
        <v>7.4076701574580568</v>
      </c>
      <c r="I427" s="9">
        <f t="shared" si="42"/>
        <v>141.051109</v>
      </c>
      <c r="J427" s="8">
        <f t="shared" si="43"/>
        <v>133.64544874548577</v>
      </c>
    </row>
    <row r="428" spans="1:10" x14ac:dyDescent="0.35">
      <c r="A428" s="7">
        <v>427</v>
      </c>
      <c r="B428" s="2">
        <v>44084</v>
      </c>
      <c r="C428" s="4">
        <v>123.779876</v>
      </c>
      <c r="D428" s="10">
        <f t="shared" si="44"/>
        <v>140.45301109090909</v>
      </c>
      <c r="E428" s="8">
        <f t="shared" si="45"/>
        <v>132.28445928795898</v>
      </c>
      <c r="F428" s="9">
        <f t="shared" si="46"/>
        <v>126.47214020000001</v>
      </c>
      <c r="G428" s="8">
        <f t="shared" si="48"/>
        <v>126.22728433429529</v>
      </c>
      <c r="H428" s="14">
        <f t="shared" si="47"/>
        <v>6.0571749536636901</v>
      </c>
      <c r="I428" s="9">
        <f t="shared" si="42"/>
        <v>138.07861199999999</v>
      </c>
      <c r="J428" s="8">
        <f t="shared" si="43"/>
        <v>131.67233419638862</v>
      </c>
    </row>
    <row r="429" spans="1:10" x14ac:dyDescent="0.35">
      <c r="A429" s="7">
        <v>428</v>
      </c>
      <c r="B429" s="2">
        <v>44085</v>
      </c>
      <c r="C429" s="4">
        <v>124.239876</v>
      </c>
      <c r="D429" s="10">
        <f t="shared" si="44"/>
        <v>138.69804318181821</v>
      </c>
      <c r="E429" s="8">
        <f t="shared" si="45"/>
        <v>131.04683108981143</v>
      </c>
      <c r="F429" s="9">
        <f t="shared" si="46"/>
        <v>127.46952588000002</v>
      </c>
      <c r="G429" s="8">
        <f t="shared" si="48"/>
        <v>126.08006890212528</v>
      </c>
      <c r="H429" s="14">
        <f t="shared" si="47"/>
        <v>4.9667621876861574</v>
      </c>
      <c r="I429" s="9">
        <f t="shared" si="42"/>
        <v>132.84528387500001</v>
      </c>
      <c r="J429" s="8">
        <f t="shared" si="43"/>
        <v>130.1858425571109</v>
      </c>
    </row>
    <row r="430" spans="1:10" x14ac:dyDescent="0.35">
      <c r="A430" s="7">
        <v>429</v>
      </c>
      <c r="B430" s="2">
        <v>44088</v>
      </c>
      <c r="C430" s="4">
        <v>139.87319299999999</v>
      </c>
      <c r="D430" s="10">
        <f t="shared" si="44"/>
        <v>137.84561972727272</v>
      </c>
      <c r="E430" s="8">
        <f t="shared" si="45"/>
        <v>132.40473292214813</v>
      </c>
      <c r="F430" s="9">
        <f t="shared" si="46"/>
        <v>129.19056416000001</v>
      </c>
      <c r="G430" s="8">
        <f t="shared" si="48"/>
        <v>127.10178179826414</v>
      </c>
      <c r="H430" s="14">
        <f t="shared" si="47"/>
        <v>5.3029511238839859</v>
      </c>
      <c r="I430" s="9">
        <f t="shared" si="42"/>
        <v>130.53570275000001</v>
      </c>
      <c r="J430" s="8">
        <f t="shared" si="43"/>
        <v>132.12331264568871</v>
      </c>
    </row>
    <row r="431" spans="1:10" x14ac:dyDescent="0.35">
      <c r="A431" s="7">
        <v>430</v>
      </c>
      <c r="B431" s="2">
        <v>44089</v>
      </c>
      <c r="C431" s="4">
        <v>149.91985</v>
      </c>
      <c r="D431" s="10">
        <f t="shared" si="44"/>
        <v>138.06016499999998</v>
      </c>
      <c r="E431" s="8">
        <f t="shared" si="45"/>
        <v>135.09936631874072</v>
      </c>
      <c r="F431" s="9">
        <f t="shared" si="46"/>
        <v>131.40450860000001</v>
      </c>
      <c r="G431" s="8">
        <f t="shared" si="48"/>
        <v>128.79200907246681</v>
      </c>
      <c r="H431" s="14">
        <f t="shared" si="47"/>
        <v>6.3073572462739094</v>
      </c>
      <c r="I431" s="9">
        <f t="shared" si="42"/>
        <v>130.63528600000001</v>
      </c>
      <c r="J431" s="8">
        <f t="shared" si="43"/>
        <v>135.68262011655099</v>
      </c>
    </row>
    <row r="432" spans="1:10" x14ac:dyDescent="0.35">
      <c r="A432" s="7">
        <v>431</v>
      </c>
      <c r="B432" s="2">
        <v>44090</v>
      </c>
      <c r="C432" s="4">
        <v>147.253186</v>
      </c>
      <c r="D432" s="10">
        <f t="shared" si="44"/>
        <v>136.34622727272725</v>
      </c>
      <c r="E432" s="8">
        <f t="shared" si="45"/>
        <v>136.96918473124214</v>
      </c>
      <c r="F432" s="9">
        <f t="shared" si="46"/>
        <v>133.62959972000002</v>
      </c>
      <c r="G432" s="8">
        <f t="shared" si="48"/>
        <v>130.1595036596915</v>
      </c>
      <c r="H432" s="14">
        <f t="shared" si="47"/>
        <v>6.8096810715506422</v>
      </c>
      <c r="I432" s="9">
        <f t="shared" si="42"/>
        <v>132.08361787499999</v>
      </c>
      <c r="J432" s="8">
        <f t="shared" si="43"/>
        <v>137.99673329324082</v>
      </c>
    </row>
    <row r="433" spans="1:10" x14ac:dyDescent="0.35">
      <c r="A433" s="7">
        <v>432</v>
      </c>
      <c r="B433" s="2">
        <v>44091</v>
      </c>
      <c r="C433" s="4">
        <v>141.143192</v>
      </c>
      <c r="D433" s="10">
        <f t="shared" si="44"/>
        <v>134.78198636363638</v>
      </c>
      <c r="E433" s="8">
        <f t="shared" si="45"/>
        <v>137.61133969566643</v>
      </c>
      <c r="F433" s="9">
        <f t="shared" si="46"/>
        <v>135.12930488000001</v>
      </c>
      <c r="G433" s="8">
        <f t="shared" si="48"/>
        <v>130.97311020341806</v>
      </c>
      <c r="H433" s="14">
        <f t="shared" si="47"/>
        <v>6.6382294922483709</v>
      </c>
      <c r="I433" s="9">
        <f t="shared" si="42"/>
        <v>132.29653424999998</v>
      </c>
      <c r="J433" s="8">
        <f t="shared" si="43"/>
        <v>138.62602503459266</v>
      </c>
    </row>
    <row r="434" spans="1:10" x14ac:dyDescent="0.35">
      <c r="A434" s="7">
        <v>433</v>
      </c>
      <c r="B434" s="2">
        <v>44092</v>
      </c>
      <c r="C434" s="4">
        <v>147.38318599999999</v>
      </c>
      <c r="D434" s="10">
        <f t="shared" si="44"/>
        <v>134.62380472727273</v>
      </c>
      <c r="E434" s="8">
        <f t="shared" si="45"/>
        <v>139.1147006655639</v>
      </c>
      <c r="F434" s="9">
        <f t="shared" si="46"/>
        <v>136.70196996000001</v>
      </c>
      <c r="G434" s="8">
        <f t="shared" si="48"/>
        <v>132.18867137353524</v>
      </c>
      <c r="H434" s="14">
        <f t="shared" si="47"/>
        <v>6.9260292920286588</v>
      </c>
      <c r="I434" s="9">
        <f t="shared" si="42"/>
        <v>136.96069624999998</v>
      </c>
      <c r="J434" s="8">
        <f t="shared" si="43"/>
        <v>140.37745722767414</v>
      </c>
    </row>
    <row r="435" spans="1:10" x14ac:dyDescent="0.35">
      <c r="A435" s="7">
        <v>434</v>
      </c>
      <c r="B435" s="2">
        <v>44095</v>
      </c>
      <c r="C435" s="4">
        <v>149.79651699999999</v>
      </c>
      <c r="D435" s="10">
        <f t="shared" si="44"/>
        <v>135.9083489090909</v>
      </c>
      <c r="E435" s="8">
        <f t="shared" si="45"/>
        <v>140.75805702470791</v>
      </c>
      <c r="F435" s="9">
        <f t="shared" si="46"/>
        <v>138.29194172000004</v>
      </c>
      <c r="G435" s="8">
        <f t="shared" si="48"/>
        <v>133.49295623475484</v>
      </c>
      <c r="H435" s="14">
        <f t="shared" si="47"/>
        <v>7.2651007899530669</v>
      </c>
      <c r="I435" s="9">
        <f t="shared" si="42"/>
        <v>140.4236095</v>
      </c>
      <c r="J435" s="8">
        <f t="shared" si="43"/>
        <v>142.26126918213933</v>
      </c>
    </row>
    <row r="436" spans="1:10" x14ac:dyDescent="0.35">
      <c r="A436" s="7">
        <v>435</v>
      </c>
      <c r="B436" s="2">
        <v>44096</v>
      </c>
      <c r="C436" s="4">
        <v>141.40985900000001</v>
      </c>
      <c r="D436" s="10">
        <f t="shared" si="44"/>
        <v>136.08743963636363</v>
      </c>
      <c r="E436" s="8">
        <f t="shared" si="45"/>
        <v>140.85833425167593</v>
      </c>
      <c r="F436" s="9">
        <f t="shared" si="46"/>
        <v>139.05330096</v>
      </c>
      <c r="G436" s="8">
        <f t="shared" si="48"/>
        <v>134.07939347662486</v>
      </c>
      <c r="H436" s="14">
        <f t="shared" si="47"/>
        <v>6.7789407750510691</v>
      </c>
      <c r="I436" s="9">
        <f t="shared" si="42"/>
        <v>142.627357375</v>
      </c>
      <c r="J436" s="8">
        <f t="shared" si="43"/>
        <v>142.09098714571147</v>
      </c>
    </row>
    <row r="437" spans="1:10" x14ac:dyDescent="0.35">
      <c r="A437" s="7">
        <v>436</v>
      </c>
      <c r="B437" s="2">
        <v>44097</v>
      </c>
      <c r="C437" s="4">
        <v>126.78654</v>
      </c>
      <c r="D437" s="10">
        <f t="shared" si="44"/>
        <v>137.60713509090908</v>
      </c>
      <c r="E437" s="8">
        <f t="shared" si="45"/>
        <v>138.69344282834118</v>
      </c>
      <c r="F437" s="9">
        <f t="shared" si="46"/>
        <v>139.09252760000001</v>
      </c>
      <c r="G437" s="8">
        <f t="shared" si="48"/>
        <v>133.53918210798599</v>
      </c>
      <c r="H437" s="14">
        <f t="shared" si="47"/>
        <v>5.1542607203551825</v>
      </c>
      <c r="I437" s="9">
        <f t="shared" si="42"/>
        <v>142.945690375</v>
      </c>
      <c r="J437" s="8">
        <f t="shared" si="43"/>
        <v>139.03009771656917</v>
      </c>
    </row>
    <row r="438" spans="1:10" x14ac:dyDescent="0.35">
      <c r="A438" s="7">
        <v>437</v>
      </c>
      <c r="B438" s="2">
        <v>44098</v>
      </c>
      <c r="C438" s="4">
        <v>129.263204</v>
      </c>
      <c r="D438" s="10">
        <f t="shared" si="44"/>
        <v>138.25895263636366</v>
      </c>
      <c r="E438" s="8">
        <f t="shared" si="45"/>
        <v>137.24263685475023</v>
      </c>
      <c r="F438" s="9">
        <f t="shared" si="46"/>
        <v>139.25364744000001</v>
      </c>
      <c r="G438" s="8">
        <f t="shared" si="48"/>
        <v>133.22244298887591</v>
      </c>
      <c r="H438" s="14">
        <f t="shared" si="47"/>
        <v>4.0201938658743188</v>
      </c>
      <c r="I438" s="9">
        <f t="shared" si="42"/>
        <v>141.61944175000002</v>
      </c>
      <c r="J438" s="8">
        <f t="shared" si="43"/>
        <v>137.07671897325537</v>
      </c>
    </row>
    <row r="439" spans="1:10" x14ac:dyDescent="0.35">
      <c r="A439" s="7">
        <v>438</v>
      </c>
      <c r="B439" s="2">
        <v>44099</v>
      </c>
      <c r="C439" s="4">
        <v>135.779864</v>
      </c>
      <c r="D439" s="10">
        <f t="shared" si="44"/>
        <v>139.34986063636367</v>
      </c>
      <c r="E439" s="8">
        <f t="shared" si="45"/>
        <v>137.01759487709634</v>
      </c>
      <c r="F439" s="9">
        <f t="shared" si="46"/>
        <v>139.34663399999999</v>
      </c>
      <c r="G439" s="8">
        <f t="shared" si="48"/>
        <v>133.41188158229249</v>
      </c>
      <c r="H439" s="14">
        <f t="shared" si="47"/>
        <v>3.6057132948038486</v>
      </c>
      <c r="I439" s="9">
        <f t="shared" si="42"/>
        <v>139.8519435</v>
      </c>
      <c r="J439" s="8">
        <f t="shared" si="43"/>
        <v>136.81734797860429</v>
      </c>
    </row>
    <row r="440" spans="1:10" x14ac:dyDescent="0.35">
      <c r="A440" s="7">
        <v>439</v>
      </c>
      <c r="B440" s="2">
        <v>44102</v>
      </c>
      <c r="C440" s="4">
        <v>140.39985999999999</v>
      </c>
      <c r="D440" s="10">
        <f t="shared" si="44"/>
        <v>140.81895009090911</v>
      </c>
      <c r="E440" s="8">
        <f t="shared" si="45"/>
        <v>137.53794335754307</v>
      </c>
      <c r="F440" s="9">
        <f t="shared" si="46"/>
        <v>139.49602052000003</v>
      </c>
      <c r="G440" s="8">
        <f t="shared" si="48"/>
        <v>133.92950961323379</v>
      </c>
      <c r="H440" s="14">
        <f t="shared" si="47"/>
        <v>3.6084337443092807</v>
      </c>
      <c r="I440" s="9">
        <f t="shared" si="42"/>
        <v>138.99527774999999</v>
      </c>
      <c r="J440" s="8">
        <f t="shared" si="43"/>
        <v>137.53385038288343</v>
      </c>
    </row>
    <row r="441" spans="1:10" x14ac:dyDescent="0.35">
      <c r="A441" s="7">
        <v>440</v>
      </c>
      <c r="B441" s="2">
        <v>44103</v>
      </c>
      <c r="C441" s="4">
        <v>139.68986000000001</v>
      </c>
      <c r="D441" s="10">
        <f t="shared" si="44"/>
        <v>140.80228345454546</v>
      </c>
      <c r="E441" s="8">
        <f t="shared" si="45"/>
        <v>137.8690074563826</v>
      </c>
      <c r="F441" s="9">
        <f t="shared" si="46"/>
        <v>139.71242027999998</v>
      </c>
      <c r="G441" s="8">
        <f t="shared" si="48"/>
        <v>134.35620223447572</v>
      </c>
      <c r="H441" s="14">
        <f t="shared" si="47"/>
        <v>3.5128052219068877</v>
      </c>
      <c r="I441" s="9">
        <f t="shared" si="42"/>
        <v>138.81361124999998</v>
      </c>
      <c r="J441" s="8">
        <f t="shared" si="43"/>
        <v>137.96505230630675</v>
      </c>
    </row>
    <row r="442" spans="1:10" x14ac:dyDescent="0.35">
      <c r="A442" s="7">
        <v>441</v>
      </c>
      <c r="B442" s="2">
        <v>44104</v>
      </c>
      <c r="C442" s="4">
        <v>143.00318999999999</v>
      </c>
      <c r="D442" s="10">
        <f t="shared" si="44"/>
        <v>140.17349618181817</v>
      </c>
      <c r="E442" s="8">
        <f t="shared" si="45"/>
        <v>138.65888169386221</v>
      </c>
      <c r="F442" s="9">
        <f t="shared" si="46"/>
        <v>140.03697996</v>
      </c>
      <c r="G442" s="8">
        <f t="shared" si="48"/>
        <v>134.99671984673677</v>
      </c>
      <c r="H442" s="14">
        <f t="shared" si="47"/>
        <v>3.6621618471254465</v>
      </c>
      <c r="I442" s="9">
        <f t="shared" si="42"/>
        <v>138.26611174999999</v>
      </c>
      <c r="J442" s="8">
        <f t="shared" si="43"/>
        <v>138.97267984504541</v>
      </c>
    </row>
    <row r="443" spans="1:10" x14ac:dyDescent="0.35">
      <c r="A443" s="7">
        <v>442</v>
      </c>
      <c r="B443" s="2">
        <v>44105</v>
      </c>
      <c r="C443" s="4">
        <v>149.386517</v>
      </c>
      <c r="D443" s="10">
        <f t="shared" si="44"/>
        <v>140.36743536363633</v>
      </c>
      <c r="E443" s="8">
        <f t="shared" si="45"/>
        <v>140.30928712557571</v>
      </c>
      <c r="F443" s="9">
        <f t="shared" si="46"/>
        <v>140.27065971999997</v>
      </c>
      <c r="G443" s="8">
        <f t="shared" si="48"/>
        <v>136.0626307469785</v>
      </c>
      <c r="H443" s="14">
        <f t="shared" si="47"/>
        <v>4.2466563785972085</v>
      </c>
      <c r="I443" s="9">
        <f t="shared" si="42"/>
        <v>138.21486175000001</v>
      </c>
      <c r="J443" s="8">
        <f t="shared" si="43"/>
        <v>141.05544727603632</v>
      </c>
    </row>
    <row r="444" spans="1:10" x14ac:dyDescent="0.35">
      <c r="A444" s="7">
        <v>443</v>
      </c>
      <c r="B444" s="2">
        <v>44106</v>
      </c>
      <c r="C444" s="4">
        <v>138.36319499999999</v>
      </c>
      <c r="D444" s="10">
        <f t="shared" si="44"/>
        <v>140.11470836363631</v>
      </c>
      <c r="E444" s="8">
        <f t="shared" si="45"/>
        <v>140.00988833702559</v>
      </c>
      <c r="F444" s="9">
        <f t="shared" si="46"/>
        <v>139.83519347999999</v>
      </c>
      <c r="G444" s="8">
        <f t="shared" si="48"/>
        <v>136.23304291386899</v>
      </c>
      <c r="H444" s="14">
        <f t="shared" si="47"/>
        <v>3.7768454231566011</v>
      </c>
      <c r="I444" s="9">
        <f t="shared" si="42"/>
        <v>137.83402874999999</v>
      </c>
      <c r="J444" s="8">
        <f t="shared" si="43"/>
        <v>140.51699682082906</v>
      </c>
    </row>
    <row r="445" spans="1:10" x14ac:dyDescent="0.35">
      <c r="A445" s="7">
        <v>444</v>
      </c>
      <c r="B445" s="2">
        <v>44109</v>
      </c>
      <c r="C445" s="4">
        <v>141.893191</v>
      </c>
      <c r="D445" s="10">
        <f t="shared" si="44"/>
        <v>139.6156179090909</v>
      </c>
      <c r="E445" s="8">
        <f t="shared" si="45"/>
        <v>140.29962720825242</v>
      </c>
      <c r="F445" s="9">
        <f t="shared" si="46"/>
        <v>139.60852703999998</v>
      </c>
      <c r="G445" s="8">
        <f t="shared" si="48"/>
        <v>136.65231314247129</v>
      </c>
      <c r="H445" s="14">
        <f t="shared" si="47"/>
        <v>3.6473140657811314</v>
      </c>
      <c r="I445" s="9">
        <f t="shared" si="42"/>
        <v>139.72236012500002</v>
      </c>
      <c r="J445" s="8">
        <f t="shared" si="43"/>
        <v>140.79223565666325</v>
      </c>
    </row>
    <row r="446" spans="1:10" x14ac:dyDescent="0.35">
      <c r="A446" s="7">
        <v>445</v>
      </c>
      <c r="B446" s="2">
        <v>44110</v>
      </c>
      <c r="C446" s="4">
        <v>137.99319499999999</v>
      </c>
      <c r="D446" s="10">
        <f t="shared" si="44"/>
        <v>138.54258863636366</v>
      </c>
      <c r="E446" s="8">
        <f t="shared" si="45"/>
        <v>139.9447914839059</v>
      </c>
      <c r="F446" s="9">
        <f t="shared" si="46"/>
        <v>138.48399479999998</v>
      </c>
      <c r="G446" s="8">
        <f t="shared" si="48"/>
        <v>136.75163772451046</v>
      </c>
      <c r="H446" s="14">
        <f t="shared" si="47"/>
        <v>3.1931537593954431</v>
      </c>
      <c r="I446" s="9">
        <f t="shared" si="42"/>
        <v>140.81360899999999</v>
      </c>
      <c r="J446" s="8">
        <f t="shared" si="43"/>
        <v>140.23242752533059</v>
      </c>
    </row>
    <row r="447" spans="1:10" x14ac:dyDescent="0.35">
      <c r="A447" s="7">
        <v>446</v>
      </c>
      <c r="B447" s="2">
        <v>44111</v>
      </c>
      <c r="C447" s="4">
        <v>141.766525</v>
      </c>
      <c r="D447" s="10">
        <f t="shared" si="44"/>
        <v>138.57501281818179</v>
      </c>
      <c r="E447" s="8">
        <f t="shared" si="45"/>
        <v>140.22505817868961</v>
      </c>
      <c r="F447" s="9">
        <f t="shared" si="46"/>
        <v>137.82066212000001</v>
      </c>
      <c r="G447" s="8">
        <f t="shared" si="48"/>
        <v>137.12311085602821</v>
      </c>
      <c r="H447" s="14">
        <f t="shared" si="47"/>
        <v>3.1019473226614025</v>
      </c>
      <c r="I447" s="9">
        <f t="shared" si="42"/>
        <v>141.561941625</v>
      </c>
      <c r="J447" s="8">
        <f t="shared" si="43"/>
        <v>140.53924702026447</v>
      </c>
    </row>
    <row r="448" spans="1:10" x14ac:dyDescent="0.35">
      <c r="A448" s="7">
        <v>447</v>
      </c>
      <c r="B448" s="2">
        <v>44112</v>
      </c>
      <c r="C448" s="4">
        <v>141.97319100000001</v>
      </c>
      <c r="D448" s="10">
        <f t="shared" si="44"/>
        <v>139.95561745454549</v>
      </c>
      <c r="E448" s="8">
        <f t="shared" si="45"/>
        <v>140.49400168966042</v>
      </c>
      <c r="F448" s="9">
        <f t="shared" si="46"/>
        <v>137.5346624</v>
      </c>
      <c r="G448" s="8">
        <f t="shared" si="48"/>
        <v>137.48237605187796</v>
      </c>
      <c r="H448" s="14">
        <f t="shared" si="47"/>
        <v>3.0116256377824584</v>
      </c>
      <c r="I448" s="9">
        <f t="shared" si="42"/>
        <v>141.75860800000001</v>
      </c>
      <c r="J448" s="8">
        <f t="shared" si="43"/>
        <v>140.82603581621157</v>
      </c>
    </row>
    <row r="449" spans="1:10" x14ac:dyDescent="0.35">
      <c r="A449" s="7">
        <v>448</v>
      </c>
      <c r="B449" s="2">
        <v>44113</v>
      </c>
      <c r="C449" s="4">
        <v>144.66652199999999</v>
      </c>
      <c r="D449" s="10">
        <f t="shared" si="44"/>
        <v>141.35591909090908</v>
      </c>
      <c r="E449" s="8">
        <f t="shared" si="45"/>
        <v>141.13592789125113</v>
      </c>
      <c r="F449" s="9">
        <f t="shared" si="46"/>
        <v>137.89466204000001</v>
      </c>
      <c r="G449" s="8">
        <f t="shared" si="48"/>
        <v>138.01453501099812</v>
      </c>
      <c r="H449" s="14">
        <f t="shared" si="47"/>
        <v>3.121392880253012</v>
      </c>
      <c r="I449" s="9">
        <f t="shared" si="42"/>
        <v>142.38069074999999</v>
      </c>
      <c r="J449" s="8">
        <f t="shared" si="43"/>
        <v>141.59413305296926</v>
      </c>
    </row>
    <row r="450" spans="1:10" x14ac:dyDescent="0.35">
      <c r="A450" s="7">
        <v>449</v>
      </c>
      <c r="B450" s="2">
        <v>44116</v>
      </c>
      <c r="C450" s="4">
        <v>147.43318600000001</v>
      </c>
      <c r="D450" s="10">
        <f t="shared" si="44"/>
        <v>142.415312</v>
      </c>
      <c r="E450" s="8">
        <f t="shared" si="45"/>
        <v>142.10473683105866</v>
      </c>
      <c r="F450" s="9">
        <f t="shared" si="46"/>
        <v>138.21439504000003</v>
      </c>
      <c r="G450" s="8">
        <f t="shared" si="48"/>
        <v>138.7122128620353</v>
      </c>
      <c r="H450" s="14">
        <f t="shared" si="47"/>
        <v>3.3925239690233582</v>
      </c>
      <c r="I450" s="9">
        <f t="shared" si="42"/>
        <v>142.93444024999999</v>
      </c>
      <c r="J450" s="8">
        <f t="shared" si="43"/>
        <v>142.7619436423754</v>
      </c>
    </row>
    <row r="451" spans="1:10" x14ac:dyDescent="0.35">
      <c r="A451" s="7">
        <v>450</v>
      </c>
      <c r="B451" s="2">
        <v>44117</v>
      </c>
      <c r="C451" s="4">
        <v>148.883184</v>
      </c>
      <c r="D451" s="10">
        <f t="shared" si="44"/>
        <v>143.18652327272727</v>
      </c>
      <c r="E451" s="8">
        <f t="shared" si="45"/>
        <v>143.14757485704962</v>
      </c>
      <c r="F451" s="9">
        <f t="shared" si="46"/>
        <v>139.76692679999999</v>
      </c>
      <c r="G451" s="8">
        <f t="shared" si="48"/>
        <v>139.46561813151416</v>
      </c>
      <c r="H451" s="14">
        <f t="shared" si="47"/>
        <v>3.6819567255354571</v>
      </c>
      <c r="I451" s="9">
        <f t="shared" si="42"/>
        <v>142.87152362500001</v>
      </c>
      <c r="J451" s="8">
        <f t="shared" si="43"/>
        <v>143.98619171390033</v>
      </c>
    </row>
    <row r="452" spans="1:10" x14ac:dyDescent="0.35">
      <c r="A452" s="7">
        <v>451</v>
      </c>
      <c r="B452" s="2">
        <v>44118</v>
      </c>
      <c r="C452" s="4">
        <v>153.766513</v>
      </c>
      <c r="D452" s="10">
        <f t="shared" si="44"/>
        <v>144.466219</v>
      </c>
      <c r="E452" s="8">
        <f t="shared" si="45"/>
        <v>144.78125764827274</v>
      </c>
      <c r="F452" s="9">
        <f t="shared" si="46"/>
        <v>141.03385888</v>
      </c>
      <c r="G452" s="8">
        <f t="shared" si="48"/>
        <v>140.52494367732791</v>
      </c>
      <c r="H452" s="14">
        <f t="shared" si="47"/>
        <v>4.2563139709448308</v>
      </c>
      <c r="I452" s="9">
        <f t="shared" si="42"/>
        <v>144.796938375</v>
      </c>
      <c r="J452" s="8">
        <f t="shared" si="43"/>
        <v>145.94225597112026</v>
      </c>
    </row>
    <row r="453" spans="1:10" x14ac:dyDescent="0.35">
      <c r="A453" s="7">
        <v>452</v>
      </c>
      <c r="B453" s="2">
        <v>44119</v>
      </c>
      <c r="C453" s="4">
        <v>149.62651700000001</v>
      </c>
      <c r="D453" s="10">
        <f t="shared" si="44"/>
        <v>145.06833963636362</v>
      </c>
      <c r="E453" s="8">
        <f t="shared" si="45"/>
        <v>145.52668216392308</v>
      </c>
      <c r="F453" s="9">
        <f t="shared" si="46"/>
        <v>142.06772452000001</v>
      </c>
      <c r="G453" s="8">
        <f t="shared" si="48"/>
        <v>141.19913429382214</v>
      </c>
      <c r="H453" s="14">
        <f t="shared" si="47"/>
        <v>4.3275478701009433</v>
      </c>
      <c r="I453" s="9">
        <f t="shared" si="42"/>
        <v>145.763604125</v>
      </c>
      <c r="J453" s="8">
        <f t="shared" si="43"/>
        <v>146.67910817689622</v>
      </c>
    </row>
    <row r="454" spans="1:10" x14ac:dyDescent="0.35">
      <c r="A454" s="7">
        <v>453</v>
      </c>
      <c r="B454" s="2">
        <v>44120</v>
      </c>
      <c r="C454" s="4">
        <v>146.55652000000001</v>
      </c>
      <c r="D454" s="10">
        <f t="shared" si="44"/>
        <v>144.8110671818182</v>
      </c>
      <c r="E454" s="8">
        <f t="shared" si="45"/>
        <v>145.68511875408876</v>
      </c>
      <c r="F454" s="9">
        <f t="shared" si="46"/>
        <v>142.96039028000001</v>
      </c>
      <c r="G454" s="8">
        <f t="shared" si="48"/>
        <v>141.59597767946494</v>
      </c>
      <c r="H454" s="14">
        <f t="shared" si="47"/>
        <v>4.089141074623825</v>
      </c>
      <c r="I454" s="9">
        <f t="shared" si="42"/>
        <v>146.83401975000001</v>
      </c>
      <c r="J454" s="8">
        <f t="shared" si="43"/>
        <v>146.654590541517</v>
      </c>
    </row>
    <row r="455" spans="1:10" x14ac:dyDescent="0.35">
      <c r="A455" s="7">
        <v>454</v>
      </c>
      <c r="B455" s="2">
        <v>44123</v>
      </c>
      <c r="C455" s="4">
        <v>143.60985600000001</v>
      </c>
      <c r="D455" s="10">
        <f t="shared" si="44"/>
        <v>145.28803636363637</v>
      </c>
      <c r="E455" s="8">
        <f t="shared" si="45"/>
        <v>145.36584756115204</v>
      </c>
      <c r="F455" s="9">
        <f t="shared" si="46"/>
        <v>143.10985680000002</v>
      </c>
      <c r="G455" s="8">
        <f t="shared" si="48"/>
        <v>141.74515385135643</v>
      </c>
      <c r="H455" s="14">
        <f t="shared" si="47"/>
        <v>3.6206937097956029</v>
      </c>
      <c r="I455" s="9">
        <f t="shared" si="42"/>
        <v>147.06443612500001</v>
      </c>
      <c r="J455" s="8">
        <f t="shared" si="43"/>
        <v>146.04564363321361</v>
      </c>
    </row>
    <row r="456" spans="1:10" x14ac:dyDescent="0.35">
      <c r="A456" s="7">
        <v>455</v>
      </c>
      <c r="B456" s="2">
        <v>44124</v>
      </c>
      <c r="C456" s="4">
        <v>140.64652599999999</v>
      </c>
      <c r="D456" s="10">
        <f t="shared" si="44"/>
        <v>145.17470318181819</v>
      </c>
      <c r="E456" s="8">
        <f t="shared" si="45"/>
        <v>144.63979809020557</v>
      </c>
      <c r="F456" s="9">
        <f t="shared" si="46"/>
        <v>142.73892384000001</v>
      </c>
      <c r="G456" s="8">
        <f t="shared" si="48"/>
        <v>141.6637740105152</v>
      </c>
      <c r="H456" s="14">
        <f t="shared" si="47"/>
        <v>2.9760240796903759</v>
      </c>
      <c r="I456" s="9">
        <f t="shared" si="42"/>
        <v>146.89860300000001</v>
      </c>
      <c r="J456" s="8">
        <f t="shared" si="43"/>
        <v>144.9658201065709</v>
      </c>
    </row>
    <row r="457" spans="1:10" x14ac:dyDescent="0.35">
      <c r="A457" s="7">
        <v>456</v>
      </c>
      <c r="B457" s="2">
        <v>44125</v>
      </c>
      <c r="C457" s="4">
        <v>140.87985900000001</v>
      </c>
      <c r="D457" s="10">
        <f t="shared" si="44"/>
        <v>145.43712718181817</v>
      </c>
      <c r="E457" s="8">
        <f t="shared" si="45"/>
        <v>144.06134592248165</v>
      </c>
      <c r="F457" s="9">
        <f t="shared" si="46"/>
        <v>142.48399075999998</v>
      </c>
      <c r="G457" s="8">
        <f t="shared" si="48"/>
        <v>141.60570623195852</v>
      </c>
      <c r="H457" s="14">
        <f t="shared" si="47"/>
        <v>2.4556396905231281</v>
      </c>
      <c r="I457" s="9">
        <f t="shared" si="42"/>
        <v>146.425270125</v>
      </c>
      <c r="J457" s="8">
        <f t="shared" si="43"/>
        <v>144.14862788525673</v>
      </c>
    </row>
    <row r="458" spans="1:10" x14ac:dyDescent="0.35">
      <c r="A458" s="7">
        <v>457</v>
      </c>
      <c r="B458" s="2">
        <v>44126</v>
      </c>
      <c r="C458" s="4">
        <v>141.929858</v>
      </c>
      <c r="D458" s="10">
        <f t="shared" si="44"/>
        <v>145.45197563636364</v>
      </c>
      <c r="E458" s="8">
        <f t="shared" si="45"/>
        <v>143.73342470363832</v>
      </c>
      <c r="F458" s="9">
        <f t="shared" si="46"/>
        <v>142.5154574</v>
      </c>
      <c r="G458" s="8">
        <f t="shared" si="48"/>
        <v>141.62971747403566</v>
      </c>
      <c r="H458" s="14">
        <f t="shared" si="47"/>
        <v>2.1037072296026622</v>
      </c>
      <c r="I458" s="9">
        <f t="shared" ref="I458:I521" si="49">AVERAGE(C451:C458)</f>
        <v>145.737354125</v>
      </c>
      <c r="J458" s="8">
        <f t="shared" si="43"/>
        <v>143.7048739082054</v>
      </c>
    </row>
    <row r="459" spans="1:10" x14ac:dyDescent="0.35">
      <c r="A459" s="7">
        <v>458</v>
      </c>
      <c r="B459" s="2">
        <v>44127</v>
      </c>
      <c r="C459" s="4">
        <v>140.20985999999999</v>
      </c>
      <c r="D459" s="10">
        <f t="shared" si="44"/>
        <v>145.29167281818181</v>
      </c>
      <c r="E459" s="8">
        <f t="shared" si="45"/>
        <v>143.19133782615552</v>
      </c>
      <c r="F459" s="9">
        <f t="shared" si="46"/>
        <v>142.22852436000002</v>
      </c>
      <c r="G459" s="8">
        <f t="shared" si="48"/>
        <v>141.52454284632933</v>
      </c>
      <c r="H459" s="14">
        <f t="shared" si="47"/>
        <v>1.666794979826193</v>
      </c>
      <c r="I459" s="9">
        <f t="shared" si="49"/>
        <v>144.65318862500001</v>
      </c>
      <c r="J459" s="8">
        <f t="shared" si="43"/>
        <v>143.00587112656433</v>
      </c>
    </row>
    <row r="460" spans="1:10" x14ac:dyDescent="0.35">
      <c r="A460" s="7">
        <v>459</v>
      </c>
      <c r="B460" s="2">
        <v>44130</v>
      </c>
      <c r="C460" s="4">
        <v>140.09319300000001</v>
      </c>
      <c r="D460" s="10">
        <f t="shared" si="44"/>
        <v>144.87591563636363</v>
      </c>
      <c r="E460" s="8">
        <f t="shared" si="45"/>
        <v>142.71470016059314</v>
      </c>
      <c r="F460" s="9">
        <f t="shared" si="46"/>
        <v>141.84039140000002</v>
      </c>
      <c r="G460" s="8">
        <f t="shared" si="48"/>
        <v>141.4185169317864</v>
      </c>
      <c r="H460" s="14">
        <f t="shared" si="47"/>
        <v>1.2961832288067399</v>
      </c>
      <c r="I460" s="9">
        <f t="shared" si="49"/>
        <v>142.944023625</v>
      </c>
      <c r="J460" s="8">
        <f t="shared" ref="J460:J523" si="50">+C460*$M$3+J459*(1-$M$3)</f>
        <v>142.42333550125147</v>
      </c>
    </row>
    <row r="461" spans="1:10" x14ac:dyDescent="0.35">
      <c r="A461" s="7">
        <v>460</v>
      </c>
      <c r="B461" s="2">
        <v>44131</v>
      </c>
      <c r="C461" s="4">
        <v>141.55985799999999</v>
      </c>
      <c r="D461" s="10">
        <f t="shared" ref="D461:D524" si="51">+AVERAGE(C451:C461)</f>
        <v>144.34197672727271</v>
      </c>
      <c r="E461" s="8">
        <f t="shared" si="45"/>
        <v>142.53703213588651</v>
      </c>
      <c r="F461" s="9">
        <f t="shared" si="46"/>
        <v>141.84639136000001</v>
      </c>
      <c r="G461" s="8">
        <f t="shared" si="48"/>
        <v>141.42898664054297</v>
      </c>
      <c r="H461" s="14">
        <f t="shared" si="47"/>
        <v>1.1080454953435321</v>
      </c>
      <c r="I461" s="9">
        <f t="shared" si="49"/>
        <v>141.93569124999999</v>
      </c>
      <c r="J461" s="8">
        <f t="shared" si="50"/>
        <v>142.25064000100119</v>
      </c>
    </row>
    <row r="462" spans="1:10" x14ac:dyDescent="0.35">
      <c r="A462" s="7">
        <v>461</v>
      </c>
      <c r="B462" s="2">
        <v>44132</v>
      </c>
      <c r="C462" s="4">
        <v>135.339865</v>
      </c>
      <c r="D462" s="10">
        <f t="shared" si="51"/>
        <v>143.1107659090909</v>
      </c>
      <c r="E462" s="8">
        <f t="shared" si="45"/>
        <v>141.42977565344245</v>
      </c>
      <c r="F462" s="9">
        <f t="shared" si="46"/>
        <v>142.18852436000003</v>
      </c>
      <c r="G462" s="8">
        <f t="shared" si="48"/>
        <v>140.97794059309535</v>
      </c>
      <c r="H462" s="14">
        <f t="shared" si="47"/>
        <v>0.45183506034709353</v>
      </c>
      <c r="I462" s="9">
        <f t="shared" si="49"/>
        <v>140.533609375</v>
      </c>
      <c r="J462" s="8">
        <f t="shared" si="50"/>
        <v>140.86848500080094</v>
      </c>
    </row>
    <row r="463" spans="1:10" x14ac:dyDescent="0.35">
      <c r="A463" s="7">
        <v>462</v>
      </c>
      <c r="B463" s="2">
        <v>44133</v>
      </c>
      <c r="C463" s="4">
        <v>136.943196</v>
      </c>
      <c r="D463" s="10">
        <f t="shared" si="51"/>
        <v>141.58137345454546</v>
      </c>
      <c r="E463" s="8">
        <f t="shared" ref="E463:E526" si="52">+C463*$M$1+E462*(1-$M$1)</f>
        <v>140.73953262983594</v>
      </c>
      <c r="F463" s="9">
        <f t="shared" si="46"/>
        <v>142.49572404000003</v>
      </c>
      <c r="G463" s="8">
        <f t="shared" si="48"/>
        <v>140.67907062323644</v>
      </c>
      <c r="H463" s="14">
        <f t="shared" si="47"/>
        <v>6.0462006599493634E-2</v>
      </c>
      <c r="I463" s="9">
        <f t="shared" si="49"/>
        <v>139.70027687500001</v>
      </c>
      <c r="J463" s="8">
        <f t="shared" si="50"/>
        <v>140.08342720064076</v>
      </c>
    </row>
    <row r="464" spans="1:10" x14ac:dyDescent="0.35">
      <c r="A464" s="7">
        <v>463</v>
      </c>
      <c r="B464" s="2">
        <v>44134</v>
      </c>
      <c r="C464" s="4">
        <v>129.34653700000001</v>
      </c>
      <c r="D464" s="10">
        <f t="shared" si="51"/>
        <v>139.73773890909089</v>
      </c>
      <c r="E464" s="8">
        <f t="shared" si="52"/>
        <v>138.98676407139965</v>
      </c>
      <c r="F464" s="9">
        <f t="shared" si="46"/>
        <v>142.23839096</v>
      </c>
      <c r="G464" s="8">
        <f t="shared" si="48"/>
        <v>139.83962368818192</v>
      </c>
      <c r="H464" s="14">
        <f t="shared" si="47"/>
        <v>-0.8528596167822684</v>
      </c>
      <c r="I464" s="9">
        <f t="shared" si="49"/>
        <v>138.28777824999997</v>
      </c>
      <c r="J464" s="8">
        <f t="shared" si="50"/>
        <v>137.93604916051262</v>
      </c>
    </row>
    <row r="465" spans="1:10" x14ac:dyDescent="0.35">
      <c r="A465" s="7">
        <v>464</v>
      </c>
      <c r="B465" s="2">
        <v>44137</v>
      </c>
      <c r="C465" s="4">
        <v>133.50319999999999</v>
      </c>
      <c r="D465" s="10">
        <f t="shared" si="51"/>
        <v>138.55107345454545</v>
      </c>
      <c r="E465" s="8">
        <f t="shared" si="52"/>
        <v>138.14313882964586</v>
      </c>
      <c r="F465" s="9">
        <f t="shared" si="46"/>
        <v>141.96252456000002</v>
      </c>
      <c r="G465" s="8">
        <f t="shared" si="48"/>
        <v>139.3702589705388</v>
      </c>
      <c r="H465" s="14">
        <f t="shared" si="47"/>
        <v>-1.2271201408929358</v>
      </c>
      <c r="I465" s="9">
        <f t="shared" si="49"/>
        <v>137.365695875</v>
      </c>
      <c r="J465" s="8">
        <f t="shared" si="50"/>
        <v>137.04947932841011</v>
      </c>
    </row>
    <row r="466" spans="1:10" x14ac:dyDescent="0.35">
      <c r="A466" s="7">
        <v>465</v>
      </c>
      <c r="B466" s="2">
        <v>44138</v>
      </c>
      <c r="C466" s="4">
        <v>141.299859</v>
      </c>
      <c r="D466" s="10">
        <f t="shared" si="51"/>
        <v>138.34107372727274</v>
      </c>
      <c r="E466" s="8">
        <f t="shared" si="52"/>
        <v>138.62878808662342</v>
      </c>
      <c r="F466" s="9">
        <f t="shared" si="46"/>
        <v>142.02692452000002</v>
      </c>
      <c r="G466" s="8">
        <f t="shared" si="48"/>
        <v>139.51319230605444</v>
      </c>
      <c r="H466" s="14">
        <f t="shared" si="47"/>
        <v>-0.8844042194310191</v>
      </c>
      <c r="I466" s="9">
        <f t="shared" si="49"/>
        <v>137.286946</v>
      </c>
      <c r="J466" s="8">
        <f t="shared" si="50"/>
        <v>137.89955526272809</v>
      </c>
    </row>
    <row r="467" spans="1:10" x14ac:dyDescent="0.35">
      <c r="A467" s="7">
        <v>466</v>
      </c>
      <c r="B467" s="2">
        <v>44139</v>
      </c>
      <c r="C467" s="4">
        <v>140.326526</v>
      </c>
      <c r="D467" s="10">
        <f t="shared" si="51"/>
        <v>138.3119828181818</v>
      </c>
      <c r="E467" s="8">
        <f t="shared" si="52"/>
        <v>138.88997853483519</v>
      </c>
      <c r="F467" s="9">
        <f t="shared" si="46"/>
        <v>141.91985796</v>
      </c>
      <c r="G467" s="8">
        <f t="shared" si="48"/>
        <v>139.57343924634671</v>
      </c>
      <c r="H467" s="14">
        <f t="shared" si="47"/>
        <v>-0.68346071151151477</v>
      </c>
      <c r="I467" s="9">
        <f t="shared" si="49"/>
        <v>137.30152925000002</v>
      </c>
      <c r="J467" s="8">
        <f t="shared" si="50"/>
        <v>138.38494941018249</v>
      </c>
    </row>
    <row r="468" spans="1:10" x14ac:dyDescent="0.35">
      <c r="A468" s="7">
        <v>467</v>
      </c>
      <c r="B468" s="2">
        <v>44140</v>
      </c>
      <c r="C468" s="4">
        <v>146.029854</v>
      </c>
      <c r="D468" s="10">
        <f t="shared" si="51"/>
        <v>138.78016418181821</v>
      </c>
      <c r="E468" s="8">
        <f t="shared" si="52"/>
        <v>139.98842091409131</v>
      </c>
      <c r="F468" s="9">
        <f t="shared" si="46"/>
        <v>141.78559144000002</v>
      </c>
      <c r="G468" s="8">
        <f t="shared" si="48"/>
        <v>140.05169219106176</v>
      </c>
      <c r="H468" s="14">
        <f t="shared" si="47"/>
        <v>-6.3271276970453982E-2</v>
      </c>
      <c r="I468" s="9">
        <f t="shared" si="49"/>
        <v>138.04361187500001</v>
      </c>
      <c r="J468" s="8">
        <f t="shared" si="50"/>
        <v>139.91393032814599</v>
      </c>
    </row>
    <row r="469" spans="1:10" x14ac:dyDescent="0.35">
      <c r="A469" s="7">
        <v>468</v>
      </c>
      <c r="B469" s="2">
        <v>44141</v>
      </c>
      <c r="C469" s="4">
        <v>143.31652299999999</v>
      </c>
      <c r="D469" s="10">
        <f t="shared" si="51"/>
        <v>138.90622463636365</v>
      </c>
      <c r="E469" s="8">
        <f t="shared" si="52"/>
        <v>140.50043661961573</v>
      </c>
      <c r="F469" s="9">
        <f t="shared" si="46"/>
        <v>141.98372456000001</v>
      </c>
      <c r="G469" s="8">
        <f t="shared" si="48"/>
        <v>140.29353151024239</v>
      </c>
      <c r="H469" s="14">
        <f t="shared" si="47"/>
        <v>0.20690510937333784</v>
      </c>
      <c r="I469" s="9">
        <f t="shared" si="49"/>
        <v>138.263195</v>
      </c>
      <c r="J469" s="8">
        <f t="shared" si="50"/>
        <v>140.5944488625168</v>
      </c>
    </row>
    <row r="470" spans="1:10" x14ac:dyDescent="0.35">
      <c r="A470" s="7">
        <v>469</v>
      </c>
      <c r="B470" s="2">
        <v>44144</v>
      </c>
      <c r="C470" s="4">
        <v>140.41986</v>
      </c>
      <c r="D470" s="10">
        <f t="shared" si="51"/>
        <v>138.92531554545457</v>
      </c>
      <c r="E470" s="8">
        <f t="shared" si="52"/>
        <v>140.48804021659791</v>
      </c>
      <c r="F470" s="9">
        <f t="shared" si="46"/>
        <v>141.92479132</v>
      </c>
      <c r="G470" s="8">
        <f t="shared" si="48"/>
        <v>140.30288917615036</v>
      </c>
      <c r="H470" s="14">
        <f t="shared" si="47"/>
        <v>0.18515104044755049</v>
      </c>
      <c r="I470" s="9">
        <f t="shared" si="49"/>
        <v>138.898194375</v>
      </c>
      <c r="J470" s="8">
        <f t="shared" si="50"/>
        <v>140.55953109001345</v>
      </c>
    </row>
    <row r="471" spans="1:10" x14ac:dyDescent="0.35">
      <c r="A471" s="7">
        <v>470</v>
      </c>
      <c r="B471" s="2">
        <v>44145</v>
      </c>
      <c r="C471" s="4">
        <v>136.78653</v>
      </c>
      <c r="D471" s="10">
        <f t="shared" si="51"/>
        <v>138.62470981818183</v>
      </c>
      <c r="E471" s="8">
        <f t="shared" si="52"/>
        <v>139.91857710635207</v>
      </c>
      <c r="F471" s="9">
        <f t="shared" si="46"/>
        <v>141.87652471999999</v>
      </c>
      <c r="G471" s="8">
        <f t="shared" si="48"/>
        <v>140.04241812606514</v>
      </c>
      <c r="H471" s="14">
        <f t="shared" si="47"/>
        <v>-0.12384101971306904</v>
      </c>
      <c r="I471" s="9">
        <f t="shared" si="49"/>
        <v>138.87861112499999</v>
      </c>
      <c r="J471" s="8">
        <f t="shared" si="50"/>
        <v>139.80493087201077</v>
      </c>
    </row>
    <row r="472" spans="1:10" x14ac:dyDescent="0.35">
      <c r="A472" s="7">
        <v>471</v>
      </c>
      <c r="B472" s="2">
        <v>44146</v>
      </c>
      <c r="C472" s="4">
        <v>139.043194</v>
      </c>
      <c r="D472" s="10">
        <f t="shared" si="51"/>
        <v>138.39592218181818</v>
      </c>
      <c r="E472" s="8">
        <f t="shared" si="52"/>
        <v>139.7839027822979</v>
      </c>
      <c r="F472" s="9">
        <f t="shared" si="46"/>
        <v>141.76759147999999</v>
      </c>
      <c r="G472" s="8">
        <f t="shared" si="48"/>
        <v>139.96840152413438</v>
      </c>
      <c r="H472" s="14">
        <f t="shared" si="47"/>
        <v>-0.18449874183647808</v>
      </c>
      <c r="I472" s="9">
        <f t="shared" si="49"/>
        <v>140.09069324999999</v>
      </c>
      <c r="J472" s="8">
        <f t="shared" si="50"/>
        <v>139.65258349760862</v>
      </c>
    </row>
    <row r="473" spans="1:10" x14ac:dyDescent="0.35">
      <c r="A473" s="7">
        <v>472</v>
      </c>
      <c r="B473" s="2">
        <v>44147</v>
      </c>
      <c r="C473" s="4">
        <v>137.253196</v>
      </c>
      <c r="D473" s="10">
        <f t="shared" si="51"/>
        <v>138.56986136363639</v>
      </c>
      <c r="E473" s="8">
        <f t="shared" si="52"/>
        <v>139.39456327732898</v>
      </c>
      <c r="F473" s="9">
        <f t="shared" si="46"/>
        <v>141.57879167999997</v>
      </c>
      <c r="G473" s="8">
        <f t="shared" si="48"/>
        <v>139.7672751890133</v>
      </c>
      <c r="H473" s="14">
        <f t="shared" si="47"/>
        <v>-0.37271191168431983</v>
      </c>
      <c r="I473" s="9">
        <f t="shared" si="49"/>
        <v>140.55944274999999</v>
      </c>
      <c r="J473" s="8">
        <f t="shared" si="50"/>
        <v>139.17270599808691</v>
      </c>
    </row>
    <row r="474" spans="1:10" x14ac:dyDescent="0.35">
      <c r="A474" s="7">
        <v>473</v>
      </c>
      <c r="B474" s="2">
        <v>44148</v>
      </c>
      <c r="C474" s="4">
        <v>136.16653099999999</v>
      </c>
      <c r="D474" s="10">
        <f t="shared" si="51"/>
        <v>138.49925545454548</v>
      </c>
      <c r="E474" s="8">
        <f t="shared" si="52"/>
        <v>138.89794292697067</v>
      </c>
      <c r="F474" s="9">
        <f t="shared" si="46"/>
        <v>141.23879203999996</v>
      </c>
      <c r="G474" s="8">
        <f t="shared" si="48"/>
        <v>139.50055339723454</v>
      </c>
      <c r="H474" s="14">
        <f t="shared" si="47"/>
        <v>-0.60261047026386905</v>
      </c>
      <c r="I474" s="9">
        <f t="shared" si="49"/>
        <v>139.91777675</v>
      </c>
      <c r="J474" s="8">
        <f t="shared" si="50"/>
        <v>138.57147099846952</v>
      </c>
    </row>
    <row r="475" spans="1:10" x14ac:dyDescent="0.35">
      <c r="A475" s="7">
        <v>474</v>
      </c>
      <c r="B475" s="2">
        <v>44151</v>
      </c>
      <c r="C475" s="4">
        <v>136.029864</v>
      </c>
      <c r="D475" s="10">
        <f t="shared" si="51"/>
        <v>139.10683063636364</v>
      </c>
      <c r="E475" s="8">
        <f t="shared" si="52"/>
        <v>138.45670001512903</v>
      </c>
      <c r="F475" s="9">
        <f t="shared" ref="F475:F538" si="53">AVERAGE(C451:C475)</f>
        <v>140.78265915999998</v>
      </c>
      <c r="G475" s="8">
        <f t="shared" si="48"/>
        <v>139.24346529373568</v>
      </c>
      <c r="H475" s="14">
        <f t="shared" si="47"/>
        <v>-0.78676527860665146</v>
      </c>
      <c r="I475" s="9">
        <f t="shared" si="49"/>
        <v>139.38069399999998</v>
      </c>
      <c r="J475" s="8">
        <f t="shared" si="50"/>
        <v>138.06314959877562</v>
      </c>
    </row>
    <row r="476" spans="1:10" x14ac:dyDescent="0.35">
      <c r="A476" s="7">
        <v>475</v>
      </c>
      <c r="B476" s="2">
        <v>44152</v>
      </c>
      <c r="C476" s="4">
        <v>147.20318599999999</v>
      </c>
      <c r="D476" s="10">
        <f t="shared" si="51"/>
        <v>140.35228390909091</v>
      </c>
      <c r="E476" s="8">
        <f t="shared" si="52"/>
        <v>139.80231324357072</v>
      </c>
      <c r="F476" s="9">
        <f t="shared" si="53"/>
        <v>140.71545924</v>
      </c>
      <c r="G476" s="8">
        <f t="shared" si="48"/>
        <v>139.83307423494045</v>
      </c>
      <c r="H476" s="14">
        <f t="shared" ref="H476:H539" si="54">+E476-G476</f>
        <v>-3.0760991369731983E-2</v>
      </c>
      <c r="I476" s="9">
        <f t="shared" si="49"/>
        <v>139.52736049999999</v>
      </c>
      <c r="J476" s="8">
        <f t="shared" si="50"/>
        <v>139.89115687902051</v>
      </c>
    </row>
    <row r="477" spans="1:10" x14ac:dyDescent="0.35">
      <c r="A477" s="7">
        <v>476</v>
      </c>
      <c r="B477" s="2">
        <v>44153</v>
      </c>
      <c r="C477" s="4">
        <v>162.21317099999999</v>
      </c>
      <c r="D477" s="10">
        <f t="shared" si="51"/>
        <v>142.25349409090907</v>
      </c>
      <c r="E477" s="8">
        <f t="shared" si="52"/>
        <v>143.25013751379061</v>
      </c>
      <c r="F477" s="9">
        <f t="shared" si="53"/>
        <v>141.05332555999999</v>
      </c>
      <c r="G477" s="8">
        <f t="shared" ref="G477:G540" si="55">+C477*$M$2+G476*(1-$M$2)</f>
        <v>141.49085918050042</v>
      </c>
      <c r="H477" s="14">
        <f t="shared" si="54"/>
        <v>1.7592783332901831</v>
      </c>
      <c r="I477" s="9">
        <f t="shared" si="49"/>
        <v>141.88944149999998</v>
      </c>
      <c r="J477" s="8">
        <f t="shared" si="50"/>
        <v>144.35555970321641</v>
      </c>
    </row>
    <row r="478" spans="1:10" x14ac:dyDescent="0.35">
      <c r="A478" s="7">
        <v>477</v>
      </c>
      <c r="B478" s="2">
        <v>44154</v>
      </c>
      <c r="C478" s="4">
        <v>166.42316700000001</v>
      </c>
      <c r="D478" s="10">
        <f t="shared" si="51"/>
        <v>144.62591599999996</v>
      </c>
      <c r="E478" s="8">
        <f t="shared" si="52"/>
        <v>146.81521897320744</v>
      </c>
      <c r="F478" s="9">
        <f t="shared" si="53"/>
        <v>141.72519155999998</v>
      </c>
      <c r="G478" s="8">
        <f t="shared" si="55"/>
        <v>143.33769679675964</v>
      </c>
      <c r="H478" s="14">
        <f t="shared" si="54"/>
        <v>3.4775221764477919</v>
      </c>
      <c r="I478" s="9">
        <f t="shared" si="49"/>
        <v>145.139854875</v>
      </c>
      <c r="J478" s="8">
        <f t="shared" si="50"/>
        <v>148.76908116257314</v>
      </c>
    </row>
    <row r="479" spans="1:10" x14ac:dyDescent="0.35">
      <c r="A479" s="7">
        <v>478</v>
      </c>
      <c r="B479" s="2">
        <v>44155</v>
      </c>
      <c r="C479" s="4">
        <v>163.20317</v>
      </c>
      <c r="D479" s="10">
        <f t="shared" si="51"/>
        <v>146.1871265454545</v>
      </c>
      <c r="E479" s="8">
        <f t="shared" si="52"/>
        <v>149.33644220809859</v>
      </c>
      <c r="F479" s="9">
        <f t="shared" si="53"/>
        <v>142.39105755999998</v>
      </c>
      <c r="G479" s="8">
        <f t="shared" si="55"/>
        <v>144.80921333033299</v>
      </c>
      <c r="H479" s="14">
        <f t="shared" si="54"/>
        <v>4.5272288777655945</v>
      </c>
      <c r="I479" s="9">
        <f t="shared" si="49"/>
        <v>148.44193487499999</v>
      </c>
      <c r="J479" s="8">
        <f t="shared" si="50"/>
        <v>151.65589893005853</v>
      </c>
    </row>
    <row r="480" spans="1:10" x14ac:dyDescent="0.35">
      <c r="A480" s="7">
        <v>479</v>
      </c>
      <c r="B480" s="2">
        <v>44158</v>
      </c>
      <c r="C480" s="4">
        <v>173.949826</v>
      </c>
      <c r="D480" s="10">
        <f t="shared" si="51"/>
        <v>148.97197227272724</v>
      </c>
      <c r="E480" s="8">
        <f t="shared" si="52"/>
        <v>153.12311663762188</v>
      </c>
      <c r="F480" s="9">
        <f t="shared" si="53"/>
        <v>143.60465636000001</v>
      </c>
      <c r="G480" s="8">
        <f t="shared" si="55"/>
        <v>146.96777723178982</v>
      </c>
      <c r="H480" s="14">
        <f t="shared" si="54"/>
        <v>6.1553394058320521</v>
      </c>
      <c r="I480" s="9">
        <f t="shared" si="49"/>
        <v>152.80526387499998</v>
      </c>
      <c r="J480" s="8">
        <f t="shared" si="50"/>
        <v>156.11468434404682</v>
      </c>
    </row>
    <row r="481" spans="1:10" x14ac:dyDescent="0.35">
      <c r="A481" s="7">
        <v>480</v>
      </c>
      <c r="B481" s="2">
        <v>44159</v>
      </c>
      <c r="C481" s="4">
        <v>185.12648200000001</v>
      </c>
      <c r="D481" s="10">
        <f t="shared" si="51"/>
        <v>153.03621063636365</v>
      </c>
      <c r="E481" s="8">
        <f t="shared" si="52"/>
        <v>158.04671130875698</v>
      </c>
      <c r="F481" s="9">
        <f t="shared" si="53"/>
        <v>145.38385460000001</v>
      </c>
      <c r="G481" s="8">
        <f t="shared" si="55"/>
        <v>149.79434795536093</v>
      </c>
      <c r="H481" s="14">
        <f t="shared" si="54"/>
        <v>8.2523633533960492</v>
      </c>
      <c r="I481" s="9">
        <f t="shared" si="49"/>
        <v>158.78942462499998</v>
      </c>
      <c r="J481" s="8">
        <f t="shared" si="50"/>
        <v>161.91704387523748</v>
      </c>
    </row>
    <row r="482" spans="1:10" x14ac:dyDescent="0.35">
      <c r="A482" s="7">
        <v>481</v>
      </c>
      <c r="B482" s="2">
        <v>44160</v>
      </c>
      <c r="C482" s="4">
        <v>191.33314200000001</v>
      </c>
      <c r="D482" s="10">
        <f t="shared" si="51"/>
        <v>157.99499354545452</v>
      </c>
      <c r="E482" s="8">
        <f t="shared" si="52"/>
        <v>163.16770064587129</v>
      </c>
      <c r="F482" s="9">
        <f t="shared" si="53"/>
        <v>147.40198592000002</v>
      </c>
      <c r="G482" s="8">
        <f t="shared" si="55"/>
        <v>152.87129566237121</v>
      </c>
      <c r="H482" s="14">
        <f t="shared" si="54"/>
        <v>10.296404983500082</v>
      </c>
      <c r="I482" s="9">
        <f t="shared" si="49"/>
        <v>165.68525099999999</v>
      </c>
      <c r="J482" s="8">
        <f t="shared" si="50"/>
        <v>167.80026350019</v>
      </c>
    </row>
    <row r="483" spans="1:10" x14ac:dyDescent="0.35">
      <c r="A483" s="7">
        <v>482</v>
      </c>
      <c r="B483" s="2">
        <v>44162</v>
      </c>
      <c r="C483" s="4">
        <v>195.25313800000001</v>
      </c>
      <c r="D483" s="10">
        <f t="shared" si="51"/>
        <v>163.10498845454546</v>
      </c>
      <c r="E483" s="8">
        <f t="shared" si="52"/>
        <v>168.1039217772757</v>
      </c>
      <c r="F483" s="9">
        <f t="shared" si="53"/>
        <v>149.53491712000002</v>
      </c>
      <c r="G483" s="8">
        <f t="shared" si="55"/>
        <v>156.01069139108444</v>
      </c>
      <c r="H483" s="14">
        <f t="shared" si="54"/>
        <v>12.093230386191266</v>
      </c>
      <c r="I483" s="9">
        <f t="shared" si="49"/>
        <v>173.08816025000002</v>
      </c>
      <c r="J483" s="8">
        <f t="shared" si="50"/>
        <v>173.29083840015201</v>
      </c>
    </row>
    <row r="484" spans="1:10" x14ac:dyDescent="0.35">
      <c r="A484" s="7">
        <v>483</v>
      </c>
      <c r="B484" s="2">
        <v>44165</v>
      </c>
      <c r="C484" s="4">
        <v>189.19981100000001</v>
      </c>
      <c r="D484" s="10">
        <f t="shared" si="51"/>
        <v>167.82740799999999</v>
      </c>
      <c r="E484" s="8">
        <f t="shared" si="52"/>
        <v>171.34944319615636</v>
      </c>
      <c r="F484" s="9">
        <f t="shared" si="53"/>
        <v>151.49451516000002</v>
      </c>
      <c r="G484" s="8">
        <f t="shared" si="55"/>
        <v>158.46914469544853</v>
      </c>
      <c r="H484" s="14">
        <f t="shared" si="54"/>
        <v>12.880298500707823</v>
      </c>
      <c r="I484" s="9">
        <f t="shared" si="49"/>
        <v>178.33773837500001</v>
      </c>
      <c r="J484" s="8">
        <f t="shared" si="50"/>
        <v>176.47263292012161</v>
      </c>
    </row>
    <row r="485" spans="1:10" x14ac:dyDescent="0.35">
      <c r="A485" s="7">
        <v>484</v>
      </c>
      <c r="B485" s="2">
        <v>44166</v>
      </c>
      <c r="C485" s="4">
        <v>194.919805</v>
      </c>
      <c r="D485" s="10">
        <f t="shared" si="51"/>
        <v>173.16861472727271</v>
      </c>
      <c r="E485" s="8">
        <f t="shared" si="52"/>
        <v>174.97565270443999</v>
      </c>
      <c r="F485" s="9">
        <f t="shared" si="53"/>
        <v>153.68757964</v>
      </c>
      <c r="G485" s="8">
        <f t="shared" si="55"/>
        <v>161.16919360689678</v>
      </c>
      <c r="H485" s="14">
        <f t="shared" si="54"/>
        <v>13.806459097543211</v>
      </c>
      <c r="I485" s="9">
        <f t="shared" si="49"/>
        <v>182.426067625</v>
      </c>
      <c r="J485" s="8">
        <f t="shared" si="50"/>
        <v>180.16206733609729</v>
      </c>
    </row>
    <row r="486" spans="1:10" x14ac:dyDescent="0.35">
      <c r="A486" s="7">
        <v>485</v>
      </c>
      <c r="B486" s="2">
        <v>44167</v>
      </c>
      <c r="C486" s="4">
        <v>189.60647700000001</v>
      </c>
      <c r="D486" s="10">
        <f t="shared" si="51"/>
        <v>178.03921590909093</v>
      </c>
      <c r="E486" s="8">
        <f t="shared" si="52"/>
        <v>177.22654874991076</v>
      </c>
      <c r="F486" s="9">
        <f t="shared" si="53"/>
        <v>155.6094444</v>
      </c>
      <c r="G486" s="8">
        <f t="shared" si="55"/>
        <v>163.27565904342293</v>
      </c>
      <c r="H486" s="14">
        <f t="shared" si="54"/>
        <v>13.950889706487828</v>
      </c>
      <c r="I486" s="9">
        <f t="shared" si="49"/>
        <v>185.32398137500002</v>
      </c>
      <c r="J486" s="8">
        <f t="shared" si="50"/>
        <v>182.05094926887784</v>
      </c>
    </row>
    <row r="487" spans="1:10" x14ac:dyDescent="0.35">
      <c r="A487" s="7">
        <v>486</v>
      </c>
      <c r="B487" s="2">
        <v>44168</v>
      </c>
      <c r="C487" s="4">
        <v>197.793136</v>
      </c>
      <c r="D487" s="10">
        <f t="shared" si="51"/>
        <v>182.63830227272729</v>
      </c>
      <c r="E487" s="8">
        <f t="shared" si="52"/>
        <v>180.39063909607833</v>
      </c>
      <c r="F487" s="9">
        <f t="shared" si="53"/>
        <v>158.10757524000002</v>
      </c>
      <c r="G487" s="8">
        <f t="shared" si="55"/>
        <v>165.83250918835458</v>
      </c>
      <c r="H487" s="14">
        <f t="shared" si="54"/>
        <v>14.558129907723753</v>
      </c>
      <c r="I487" s="9">
        <f t="shared" si="49"/>
        <v>189.64772712500002</v>
      </c>
      <c r="J487" s="8">
        <f t="shared" si="50"/>
        <v>185.1993866151023</v>
      </c>
    </row>
    <row r="488" spans="1:10" x14ac:dyDescent="0.35">
      <c r="A488" s="7">
        <v>487</v>
      </c>
      <c r="B488" s="2">
        <v>44169</v>
      </c>
      <c r="C488" s="4">
        <v>199.6798</v>
      </c>
      <c r="D488" s="10">
        <f t="shared" si="51"/>
        <v>186.04435945454546</v>
      </c>
      <c r="E488" s="8">
        <f t="shared" si="52"/>
        <v>183.35820231206628</v>
      </c>
      <c r="F488" s="9">
        <f t="shared" si="53"/>
        <v>160.61703939999998</v>
      </c>
      <c r="G488" s="8">
        <f t="shared" si="55"/>
        <v>168.33971591514313</v>
      </c>
      <c r="H488" s="14">
        <f t="shared" si="54"/>
        <v>15.018486396923151</v>
      </c>
      <c r="I488" s="9">
        <f t="shared" si="49"/>
        <v>192.863973875</v>
      </c>
      <c r="J488" s="8">
        <f t="shared" si="50"/>
        <v>188.09546929208184</v>
      </c>
    </row>
    <row r="489" spans="1:10" x14ac:dyDescent="0.35">
      <c r="A489" s="7">
        <v>488</v>
      </c>
      <c r="B489" s="2">
        <v>44172</v>
      </c>
      <c r="C489" s="4">
        <v>213.91978599999999</v>
      </c>
      <c r="D489" s="10">
        <f t="shared" si="51"/>
        <v>190.36223390909092</v>
      </c>
      <c r="E489" s="8">
        <f t="shared" si="52"/>
        <v>188.05998441790223</v>
      </c>
      <c r="F489" s="9">
        <f t="shared" si="53"/>
        <v>163.99996935999999</v>
      </c>
      <c r="G489" s="8">
        <f t="shared" si="55"/>
        <v>171.71601740291032</v>
      </c>
      <c r="H489" s="14">
        <f t="shared" si="54"/>
        <v>16.343967014991904</v>
      </c>
      <c r="I489" s="9">
        <f t="shared" si="49"/>
        <v>196.46313687499998</v>
      </c>
      <c r="J489" s="8">
        <f t="shared" si="50"/>
        <v>193.26033263366548</v>
      </c>
    </row>
    <row r="490" spans="1:10" x14ac:dyDescent="0.35">
      <c r="A490" s="7">
        <v>489</v>
      </c>
      <c r="B490" s="2">
        <v>44173</v>
      </c>
      <c r="C490" s="4">
        <v>216.62645000000001</v>
      </c>
      <c r="D490" s="10">
        <f t="shared" si="51"/>
        <v>195.21889572727275</v>
      </c>
      <c r="E490" s="8">
        <f t="shared" si="52"/>
        <v>192.45482527668651</v>
      </c>
      <c r="F490" s="9">
        <f t="shared" si="53"/>
        <v>167.32489935999999</v>
      </c>
      <c r="G490" s="8">
        <f t="shared" si="55"/>
        <v>175.04271611380585</v>
      </c>
      <c r="H490" s="14">
        <f t="shared" si="54"/>
        <v>17.412109162880654</v>
      </c>
      <c r="I490" s="9">
        <f t="shared" si="49"/>
        <v>199.62480037499998</v>
      </c>
      <c r="J490" s="8">
        <f t="shared" si="50"/>
        <v>197.9335561069324</v>
      </c>
    </row>
    <row r="491" spans="1:10" x14ac:dyDescent="0.35">
      <c r="A491" s="7">
        <v>490</v>
      </c>
      <c r="B491" s="2">
        <v>44174</v>
      </c>
      <c r="C491" s="4">
        <v>201.493132</v>
      </c>
      <c r="D491" s="10">
        <f t="shared" si="51"/>
        <v>197.72283263636362</v>
      </c>
      <c r="E491" s="8">
        <f t="shared" si="52"/>
        <v>193.84533400335013</v>
      </c>
      <c r="F491" s="9">
        <f t="shared" si="53"/>
        <v>169.73263027999997</v>
      </c>
      <c r="G491" s="8">
        <f t="shared" si="55"/>
        <v>177.00200617944986</v>
      </c>
      <c r="H491" s="14">
        <f t="shared" si="54"/>
        <v>16.843327823900268</v>
      </c>
      <c r="I491" s="9">
        <f t="shared" si="49"/>
        <v>200.40479962500001</v>
      </c>
      <c r="J491" s="8">
        <f t="shared" si="50"/>
        <v>198.64547128554591</v>
      </c>
    </row>
    <row r="492" spans="1:10" x14ac:dyDescent="0.35">
      <c r="A492" s="7">
        <v>491</v>
      </c>
      <c r="B492" s="2">
        <v>44175</v>
      </c>
      <c r="C492" s="4">
        <v>209.023124</v>
      </c>
      <c r="D492" s="10">
        <f t="shared" si="51"/>
        <v>199.89525463636363</v>
      </c>
      <c r="E492" s="8">
        <f t="shared" si="52"/>
        <v>196.18037861821935</v>
      </c>
      <c r="F492" s="9">
        <f t="shared" si="53"/>
        <v>172.48049419999995</v>
      </c>
      <c r="G492" s="8">
        <f t="shared" si="55"/>
        <v>179.37394083282396</v>
      </c>
      <c r="H492" s="14">
        <f t="shared" si="54"/>
        <v>16.806437785395389</v>
      </c>
      <c r="I492" s="9">
        <f t="shared" si="49"/>
        <v>202.88271375000002</v>
      </c>
      <c r="J492" s="8">
        <f t="shared" si="50"/>
        <v>200.72100182843673</v>
      </c>
    </row>
    <row r="493" spans="1:10" x14ac:dyDescent="0.35">
      <c r="A493" s="7">
        <v>492</v>
      </c>
      <c r="B493" s="2">
        <v>44176</v>
      </c>
      <c r="C493" s="4">
        <v>203.32979700000001</v>
      </c>
      <c r="D493" s="10">
        <f t="shared" si="51"/>
        <v>200.98585963636361</v>
      </c>
      <c r="E493" s="8">
        <f t="shared" si="52"/>
        <v>197.28028913849329</v>
      </c>
      <c r="F493" s="9">
        <f t="shared" si="53"/>
        <v>174.77249191999999</v>
      </c>
      <c r="G493" s="8">
        <f t="shared" si="55"/>
        <v>181.14844869705922</v>
      </c>
      <c r="H493" s="14">
        <f t="shared" si="54"/>
        <v>16.131840441434065</v>
      </c>
      <c r="I493" s="9">
        <f t="shared" si="49"/>
        <v>203.93396275000003</v>
      </c>
      <c r="J493" s="8">
        <f t="shared" si="50"/>
        <v>201.24276086274938</v>
      </c>
    </row>
    <row r="494" spans="1:10" x14ac:dyDescent="0.35">
      <c r="A494" s="7">
        <v>493</v>
      </c>
      <c r="B494" s="2">
        <v>44179</v>
      </c>
      <c r="C494" s="4">
        <v>213.276453</v>
      </c>
      <c r="D494" s="10">
        <f t="shared" si="51"/>
        <v>202.62434281818184</v>
      </c>
      <c r="E494" s="8">
        <f t="shared" si="52"/>
        <v>199.74123742487893</v>
      </c>
      <c r="F494" s="9">
        <f t="shared" si="53"/>
        <v>177.57088912</v>
      </c>
      <c r="G494" s="8">
        <f t="shared" si="55"/>
        <v>183.52830086764743</v>
      </c>
      <c r="H494" s="14">
        <f t="shared" si="54"/>
        <v>16.212936557231501</v>
      </c>
      <c r="I494" s="9">
        <f t="shared" si="49"/>
        <v>206.89270975000002</v>
      </c>
      <c r="J494" s="8">
        <f t="shared" si="50"/>
        <v>203.64949929019951</v>
      </c>
    </row>
    <row r="495" spans="1:10" x14ac:dyDescent="0.35">
      <c r="A495" s="7">
        <v>494</v>
      </c>
      <c r="B495" s="2">
        <v>44180</v>
      </c>
      <c r="C495" s="4">
        <v>211.083122</v>
      </c>
      <c r="D495" s="10">
        <f t="shared" si="51"/>
        <v>204.61373472727274</v>
      </c>
      <c r="E495" s="8">
        <f t="shared" si="52"/>
        <v>201.48614274412833</v>
      </c>
      <c r="F495" s="9">
        <f t="shared" si="53"/>
        <v>180.39741960000001</v>
      </c>
      <c r="G495" s="8">
        <f t="shared" si="55"/>
        <v>185.56939872930317</v>
      </c>
      <c r="H495" s="14">
        <f t="shared" si="54"/>
        <v>15.916744014825156</v>
      </c>
      <c r="I495" s="9">
        <f t="shared" si="49"/>
        <v>208.55395800000002</v>
      </c>
      <c r="J495" s="8">
        <f t="shared" si="50"/>
        <v>205.13622383215963</v>
      </c>
    </row>
    <row r="496" spans="1:10" x14ac:dyDescent="0.35">
      <c r="A496" s="7">
        <v>495</v>
      </c>
      <c r="B496" s="2">
        <v>44181</v>
      </c>
      <c r="C496" s="4">
        <v>207.58979199999999</v>
      </c>
      <c r="D496" s="10">
        <f t="shared" si="51"/>
        <v>205.76555172727274</v>
      </c>
      <c r="E496" s="8">
        <f t="shared" si="52"/>
        <v>202.42516570657011</v>
      </c>
      <c r="F496" s="9">
        <f t="shared" si="53"/>
        <v>183.22955007999997</v>
      </c>
      <c r="G496" s="8">
        <f t="shared" si="55"/>
        <v>187.20053897157703</v>
      </c>
      <c r="H496" s="14">
        <f t="shared" si="54"/>
        <v>15.22462673499308</v>
      </c>
      <c r="I496" s="9">
        <f t="shared" si="49"/>
        <v>209.54270700000001</v>
      </c>
      <c r="J496" s="8">
        <f t="shared" si="50"/>
        <v>205.62693746572771</v>
      </c>
    </row>
    <row r="497" spans="1:10" x14ac:dyDescent="0.35">
      <c r="A497" s="7">
        <v>496</v>
      </c>
      <c r="B497" s="2">
        <v>44182</v>
      </c>
      <c r="C497" s="4">
        <v>218.633115</v>
      </c>
      <c r="D497" s="10">
        <f t="shared" si="51"/>
        <v>208.40433700000003</v>
      </c>
      <c r="E497" s="8">
        <f t="shared" si="52"/>
        <v>204.91869636709779</v>
      </c>
      <c r="F497" s="9">
        <f t="shared" si="53"/>
        <v>186.41314691999997</v>
      </c>
      <c r="G497" s="8">
        <f t="shared" si="55"/>
        <v>189.52887793664542</v>
      </c>
      <c r="H497" s="14">
        <f t="shared" si="54"/>
        <v>15.38981843045238</v>
      </c>
      <c r="I497" s="9">
        <f t="shared" si="49"/>
        <v>210.13187312500003</v>
      </c>
      <c r="J497" s="8">
        <f t="shared" si="50"/>
        <v>208.22817297258217</v>
      </c>
    </row>
    <row r="498" spans="1:10" x14ac:dyDescent="0.35">
      <c r="A498" s="7">
        <v>497</v>
      </c>
      <c r="B498" s="2">
        <v>44183</v>
      </c>
      <c r="C498" s="4">
        <v>231.66643500000001</v>
      </c>
      <c r="D498" s="10">
        <f t="shared" si="51"/>
        <v>211.48372781818182</v>
      </c>
      <c r="E498" s="8">
        <f t="shared" si="52"/>
        <v>209.03373307985197</v>
      </c>
      <c r="F498" s="9">
        <f t="shared" si="53"/>
        <v>190.18967647999995</v>
      </c>
      <c r="G498" s="8">
        <f t="shared" si="55"/>
        <v>192.65017845985687</v>
      </c>
      <c r="H498" s="14">
        <f t="shared" si="54"/>
        <v>16.383554619995095</v>
      </c>
      <c r="I498" s="9">
        <f t="shared" si="49"/>
        <v>212.01187125000001</v>
      </c>
      <c r="J498" s="8">
        <f t="shared" si="50"/>
        <v>212.91582537806576</v>
      </c>
    </row>
    <row r="499" spans="1:10" x14ac:dyDescent="0.35">
      <c r="A499" s="7">
        <v>498</v>
      </c>
      <c r="B499" s="2">
        <v>44186</v>
      </c>
      <c r="C499" s="4">
        <v>216.61978300000001</v>
      </c>
      <c r="D499" s="10">
        <f t="shared" si="51"/>
        <v>213.02372627272732</v>
      </c>
      <c r="E499" s="8">
        <f t="shared" si="52"/>
        <v>210.20081768295168</v>
      </c>
      <c r="F499" s="9">
        <f t="shared" si="53"/>
        <v>193.40780655999995</v>
      </c>
      <c r="G499" s="8">
        <f t="shared" si="55"/>
        <v>194.42570472208971</v>
      </c>
      <c r="H499" s="14">
        <f t="shared" si="54"/>
        <v>15.775112960861975</v>
      </c>
      <c r="I499" s="9">
        <f t="shared" si="49"/>
        <v>213.90270262500005</v>
      </c>
      <c r="J499" s="8">
        <f t="shared" si="50"/>
        <v>213.65661690245261</v>
      </c>
    </row>
    <row r="500" spans="1:10" x14ac:dyDescent="0.35">
      <c r="A500" s="7">
        <v>499</v>
      </c>
      <c r="B500" s="2">
        <v>44187</v>
      </c>
      <c r="C500" s="4">
        <v>213.44645299999999</v>
      </c>
      <c r="D500" s="10">
        <f t="shared" si="51"/>
        <v>212.98069600000005</v>
      </c>
      <c r="E500" s="8">
        <f t="shared" si="52"/>
        <v>210.70014619326679</v>
      </c>
      <c r="F500" s="9">
        <f t="shared" si="53"/>
        <v>196.50447011999998</v>
      </c>
      <c r="G500" s="8">
        <f t="shared" si="55"/>
        <v>195.83464903897195</v>
      </c>
      <c r="H500" s="14">
        <f t="shared" si="54"/>
        <v>14.865497154294843</v>
      </c>
      <c r="I500" s="9">
        <f t="shared" si="49"/>
        <v>214.45561875000004</v>
      </c>
      <c r="J500" s="8">
        <f t="shared" si="50"/>
        <v>213.61458412196208</v>
      </c>
    </row>
    <row r="501" spans="1:10" x14ac:dyDescent="0.35">
      <c r="A501" s="7">
        <v>500</v>
      </c>
      <c r="B501" s="2">
        <v>44188</v>
      </c>
      <c r="C501" s="4">
        <v>215.32645099999999</v>
      </c>
      <c r="D501" s="10">
        <f t="shared" si="51"/>
        <v>212.86251427272728</v>
      </c>
      <c r="E501" s="8">
        <f t="shared" si="52"/>
        <v>211.41188539430266</v>
      </c>
      <c r="F501" s="9">
        <f t="shared" si="53"/>
        <v>199.22940071999997</v>
      </c>
      <c r="G501" s="8">
        <f t="shared" si="55"/>
        <v>197.2784862212703</v>
      </c>
      <c r="H501" s="14">
        <f t="shared" si="54"/>
        <v>14.133399173032359</v>
      </c>
      <c r="I501" s="9">
        <f t="shared" si="49"/>
        <v>215.95520049999999</v>
      </c>
      <c r="J501" s="8">
        <f t="shared" si="50"/>
        <v>213.95695749756968</v>
      </c>
    </row>
    <row r="502" spans="1:10" x14ac:dyDescent="0.35">
      <c r="A502" s="7">
        <v>501</v>
      </c>
      <c r="B502" s="2">
        <v>44189</v>
      </c>
      <c r="C502" s="4">
        <v>220.58977899999999</v>
      </c>
      <c r="D502" s="10">
        <f t="shared" si="51"/>
        <v>214.59857309090913</v>
      </c>
      <c r="E502" s="8">
        <f t="shared" si="52"/>
        <v>212.8238690259484</v>
      </c>
      <c r="F502" s="9">
        <f t="shared" si="53"/>
        <v>201.56446503999996</v>
      </c>
      <c r="G502" s="8">
        <f t="shared" si="55"/>
        <v>199.00524864932436</v>
      </c>
      <c r="H502" s="14">
        <f t="shared" si="54"/>
        <v>13.81862037662404</v>
      </c>
      <c r="I502" s="9">
        <f t="shared" si="49"/>
        <v>216.86936624999998</v>
      </c>
      <c r="J502" s="8">
        <f t="shared" si="50"/>
        <v>215.28352179805574</v>
      </c>
    </row>
    <row r="503" spans="1:10" x14ac:dyDescent="0.35">
      <c r="A503" s="7">
        <v>502</v>
      </c>
      <c r="B503" s="2">
        <v>44193</v>
      </c>
      <c r="C503" s="4">
        <v>221.22977900000001</v>
      </c>
      <c r="D503" s="10">
        <f t="shared" si="51"/>
        <v>215.708269</v>
      </c>
      <c r="E503" s="8">
        <f t="shared" si="52"/>
        <v>214.11708594503324</v>
      </c>
      <c r="F503" s="9">
        <f t="shared" si="53"/>
        <v>203.75672951999996</v>
      </c>
      <c r="G503" s="8">
        <f t="shared" si="55"/>
        <v>200.65151015678182</v>
      </c>
      <c r="H503" s="14">
        <f t="shared" si="54"/>
        <v>13.465575788251414</v>
      </c>
      <c r="I503" s="9">
        <f t="shared" si="49"/>
        <v>218.13769837499996</v>
      </c>
      <c r="J503" s="8">
        <f t="shared" si="50"/>
        <v>216.47277323844463</v>
      </c>
    </row>
    <row r="504" spans="1:10" x14ac:dyDescent="0.35">
      <c r="A504" s="7">
        <v>503</v>
      </c>
      <c r="B504" s="2">
        <v>44194</v>
      </c>
      <c r="C504" s="4">
        <v>221.99644499999999</v>
      </c>
      <c r="D504" s="10">
        <f t="shared" si="51"/>
        <v>217.40523699999994</v>
      </c>
      <c r="E504" s="8">
        <f t="shared" si="52"/>
        <v>215.32929503041274</v>
      </c>
      <c r="F504" s="9">
        <f t="shared" si="53"/>
        <v>206.10846051999999</v>
      </c>
      <c r="G504" s="8">
        <f t="shared" si="55"/>
        <v>202.23261644146464</v>
      </c>
      <c r="H504" s="14">
        <f t="shared" si="54"/>
        <v>13.096678588948095</v>
      </c>
      <c r="I504" s="9">
        <f t="shared" si="49"/>
        <v>219.93852999999999</v>
      </c>
      <c r="J504" s="8">
        <f t="shared" si="50"/>
        <v>217.57750759075572</v>
      </c>
    </row>
    <row r="505" spans="1:10" x14ac:dyDescent="0.35">
      <c r="A505" s="7">
        <v>504</v>
      </c>
      <c r="B505" s="2">
        <v>44195</v>
      </c>
      <c r="C505" s="4">
        <v>231.59310199999999</v>
      </c>
      <c r="D505" s="10">
        <f t="shared" si="51"/>
        <v>219.07038690909087</v>
      </c>
      <c r="E505" s="8">
        <f t="shared" si="52"/>
        <v>217.83141917958</v>
      </c>
      <c r="F505" s="9">
        <f t="shared" si="53"/>
        <v>208.41419155999995</v>
      </c>
      <c r="G505" s="8">
        <f t="shared" si="55"/>
        <v>204.40746722357838</v>
      </c>
      <c r="H505" s="14">
        <f t="shared" si="54"/>
        <v>13.423951956001616</v>
      </c>
      <c r="I505" s="9">
        <f t="shared" si="49"/>
        <v>221.55852837500001</v>
      </c>
      <c r="J505" s="8">
        <f t="shared" si="50"/>
        <v>220.3806264726046</v>
      </c>
    </row>
    <row r="506" spans="1:10" x14ac:dyDescent="0.35">
      <c r="A506" s="7">
        <v>505</v>
      </c>
      <c r="B506" s="2">
        <v>44196</v>
      </c>
      <c r="C506" s="4">
        <v>235.22309799999999</v>
      </c>
      <c r="D506" s="10">
        <f t="shared" si="51"/>
        <v>221.26493018181816</v>
      </c>
      <c r="E506" s="8">
        <f t="shared" si="52"/>
        <v>220.50706207502921</v>
      </c>
      <c r="F506" s="9">
        <f t="shared" si="53"/>
        <v>210.4180562</v>
      </c>
      <c r="G506" s="8">
        <f t="shared" si="55"/>
        <v>206.69010654035034</v>
      </c>
      <c r="H506" s="14">
        <f t="shared" si="54"/>
        <v>13.816955534678868</v>
      </c>
      <c r="I506" s="9">
        <f t="shared" si="49"/>
        <v>222.00311125000002</v>
      </c>
      <c r="J506" s="8">
        <f t="shared" si="50"/>
        <v>223.34912077808369</v>
      </c>
    </row>
    <row r="507" spans="1:10" x14ac:dyDescent="0.35">
      <c r="A507" s="7">
        <v>506</v>
      </c>
      <c r="B507" s="2">
        <v>44200</v>
      </c>
      <c r="C507" s="4">
        <v>243.25642300000001</v>
      </c>
      <c r="D507" s="10">
        <f t="shared" si="51"/>
        <v>224.50735118181817</v>
      </c>
      <c r="E507" s="8">
        <f t="shared" si="52"/>
        <v>224.00696375579395</v>
      </c>
      <c r="F507" s="9">
        <f t="shared" si="53"/>
        <v>212.49498744000002</v>
      </c>
      <c r="G507" s="8">
        <f t="shared" si="55"/>
        <v>209.39872257439845</v>
      </c>
      <c r="H507" s="14">
        <f t="shared" si="54"/>
        <v>14.608241181395499</v>
      </c>
      <c r="I507" s="9">
        <f t="shared" si="49"/>
        <v>225.33269124999998</v>
      </c>
      <c r="J507" s="8">
        <f t="shared" si="50"/>
        <v>227.33058122246695</v>
      </c>
    </row>
    <row r="508" spans="1:10" x14ac:dyDescent="0.35">
      <c r="A508" s="7">
        <v>507</v>
      </c>
      <c r="B508" s="2">
        <v>44201</v>
      </c>
      <c r="C508" s="4">
        <v>245.03642199999999</v>
      </c>
      <c r="D508" s="10">
        <f t="shared" si="51"/>
        <v>226.90765181818185</v>
      </c>
      <c r="E508" s="8">
        <f t="shared" si="52"/>
        <v>227.24226502413333</v>
      </c>
      <c r="F508" s="9">
        <f t="shared" si="53"/>
        <v>214.48631880000002</v>
      </c>
      <c r="G508" s="8">
        <f t="shared" si="55"/>
        <v>212.03855216148006</v>
      </c>
      <c r="H508" s="14">
        <f t="shared" si="54"/>
        <v>15.203712862653276</v>
      </c>
      <c r="I508" s="9">
        <f t="shared" si="49"/>
        <v>229.281437375</v>
      </c>
      <c r="J508" s="8">
        <f t="shared" si="50"/>
        <v>230.87174937797357</v>
      </c>
    </row>
    <row r="509" spans="1:10" x14ac:dyDescent="0.35">
      <c r="A509" s="7">
        <v>508</v>
      </c>
      <c r="B509" s="2">
        <v>44202</v>
      </c>
      <c r="C509" s="4">
        <v>251.99308099999999</v>
      </c>
      <c r="D509" s="10">
        <f t="shared" si="51"/>
        <v>228.75552872727275</v>
      </c>
      <c r="E509" s="8">
        <f t="shared" si="52"/>
        <v>231.05008286657437</v>
      </c>
      <c r="F509" s="9">
        <f t="shared" si="53"/>
        <v>216.9980496</v>
      </c>
      <c r="G509" s="8">
        <f t="shared" si="55"/>
        <v>214.99814689025931</v>
      </c>
      <c r="H509" s="14">
        <f t="shared" si="54"/>
        <v>16.051935976315065</v>
      </c>
      <c r="I509" s="9">
        <f t="shared" si="49"/>
        <v>233.86476612499999</v>
      </c>
      <c r="J509" s="8">
        <f t="shared" si="50"/>
        <v>235.09601570237885</v>
      </c>
    </row>
    <row r="510" spans="1:10" x14ac:dyDescent="0.35">
      <c r="A510" s="7">
        <v>509</v>
      </c>
      <c r="B510" s="2">
        <v>44203</v>
      </c>
      <c r="C510" s="4">
        <v>272.01306099999999</v>
      </c>
      <c r="D510" s="10">
        <f t="shared" si="51"/>
        <v>233.79128127272725</v>
      </c>
      <c r="E510" s="8">
        <f t="shared" si="52"/>
        <v>237.35207950248599</v>
      </c>
      <c r="F510" s="9">
        <f t="shared" si="53"/>
        <v>220.08177983999997</v>
      </c>
      <c r="G510" s="8">
        <f t="shared" si="55"/>
        <v>219.2214738613512</v>
      </c>
      <c r="H510" s="14">
        <f t="shared" si="54"/>
        <v>18.130605641134792</v>
      </c>
      <c r="I510" s="9">
        <f t="shared" si="49"/>
        <v>240.29267637499999</v>
      </c>
      <c r="J510" s="8">
        <f t="shared" si="50"/>
        <v>242.47942476190309</v>
      </c>
    </row>
    <row r="511" spans="1:10" x14ac:dyDescent="0.35">
      <c r="A511" s="7">
        <v>510</v>
      </c>
      <c r="B511" s="2">
        <v>44204</v>
      </c>
      <c r="C511" s="4">
        <v>293.33970699999998</v>
      </c>
      <c r="D511" s="10">
        <f t="shared" si="51"/>
        <v>241.05430436363639</v>
      </c>
      <c r="E511" s="8">
        <f t="shared" si="52"/>
        <v>245.96556065594967</v>
      </c>
      <c r="F511" s="9">
        <f t="shared" si="53"/>
        <v>224.23110903999998</v>
      </c>
      <c r="G511" s="8">
        <f t="shared" si="55"/>
        <v>224.71171335310297</v>
      </c>
      <c r="H511" s="14">
        <f t="shared" si="54"/>
        <v>21.253847302846708</v>
      </c>
      <c r="I511" s="9">
        <f t="shared" si="49"/>
        <v>249.30641737500002</v>
      </c>
      <c r="J511" s="8">
        <f t="shared" si="50"/>
        <v>252.65148120952247</v>
      </c>
    </row>
    <row r="512" spans="1:10" x14ac:dyDescent="0.35">
      <c r="A512" s="7">
        <v>511</v>
      </c>
      <c r="B512" s="2">
        <v>44207</v>
      </c>
      <c r="C512" s="4">
        <v>270.39639599999998</v>
      </c>
      <c r="D512" s="10">
        <f t="shared" si="51"/>
        <v>246.06066300000001</v>
      </c>
      <c r="E512" s="8">
        <f t="shared" si="52"/>
        <v>249.7241507088805</v>
      </c>
      <c r="F512" s="9">
        <f t="shared" si="53"/>
        <v>227.13523943999996</v>
      </c>
      <c r="G512" s="8">
        <f t="shared" si="55"/>
        <v>228.09576391953976</v>
      </c>
      <c r="H512" s="14">
        <f t="shared" si="54"/>
        <v>21.628386789340738</v>
      </c>
      <c r="I512" s="9">
        <f t="shared" si="49"/>
        <v>255.35641125000001</v>
      </c>
      <c r="J512" s="8">
        <f t="shared" si="50"/>
        <v>256.20046416761795</v>
      </c>
    </row>
    <row r="513" spans="1:10" x14ac:dyDescent="0.35">
      <c r="A513" s="7">
        <v>512</v>
      </c>
      <c r="B513" s="2">
        <v>44208</v>
      </c>
      <c r="C513" s="4">
        <v>283.14638400000001</v>
      </c>
      <c r="D513" s="10">
        <f t="shared" si="51"/>
        <v>251.74762709090911</v>
      </c>
      <c r="E513" s="8">
        <f t="shared" si="52"/>
        <v>254.86603275366809</v>
      </c>
      <c r="F513" s="9">
        <f t="shared" si="53"/>
        <v>230.47390279999996</v>
      </c>
      <c r="G513" s="8">
        <f t="shared" si="55"/>
        <v>232.1735876292035</v>
      </c>
      <c r="H513" s="14">
        <f t="shared" si="54"/>
        <v>22.692445124464598</v>
      </c>
      <c r="I513" s="9">
        <f t="shared" si="49"/>
        <v>261.80057150000005</v>
      </c>
      <c r="J513" s="8">
        <f t="shared" si="50"/>
        <v>261.58964813409438</v>
      </c>
    </row>
    <row r="514" spans="1:10" x14ac:dyDescent="0.35">
      <c r="A514" s="7">
        <v>513</v>
      </c>
      <c r="B514" s="2">
        <v>44209</v>
      </c>
      <c r="C514" s="4">
        <v>284.80304899999999</v>
      </c>
      <c r="D514" s="10">
        <f t="shared" si="51"/>
        <v>257.52701527272734</v>
      </c>
      <c r="E514" s="8">
        <f t="shared" si="52"/>
        <v>259.47172756079607</v>
      </c>
      <c r="F514" s="9">
        <f t="shared" si="53"/>
        <v>233.30923331999995</v>
      </c>
      <c r="G514" s="8">
        <f t="shared" si="55"/>
        <v>236.07206624926249</v>
      </c>
      <c r="H514" s="14">
        <f t="shared" si="54"/>
        <v>23.399661311533578</v>
      </c>
      <c r="I514" s="9">
        <f t="shared" si="49"/>
        <v>267.99806537500001</v>
      </c>
      <c r="J514" s="8">
        <f t="shared" si="50"/>
        <v>266.23232830727551</v>
      </c>
    </row>
    <row r="515" spans="1:10" x14ac:dyDescent="0.35">
      <c r="A515" s="7">
        <v>514</v>
      </c>
      <c r="B515" s="2">
        <v>44210</v>
      </c>
      <c r="C515" s="4">
        <v>281.66638499999999</v>
      </c>
      <c r="D515" s="10">
        <f t="shared" si="51"/>
        <v>262.95155527272732</v>
      </c>
      <c r="E515" s="8">
        <f t="shared" si="52"/>
        <v>262.88629024375052</v>
      </c>
      <c r="F515" s="9">
        <f t="shared" si="53"/>
        <v>235.91083071999995</v>
      </c>
      <c r="G515" s="8">
        <f t="shared" si="55"/>
        <v>239.44942319376156</v>
      </c>
      <c r="H515" s="14">
        <f t="shared" si="54"/>
        <v>23.436867049988962</v>
      </c>
      <c r="I515" s="9">
        <f t="shared" si="49"/>
        <v>272.79931062500003</v>
      </c>
      <c r="J515" s="8">
        <f t="shared" si="50"/>
        <v>269.31913964582043</v>
      </c>
    </row>
    <row r="516" spans="1:10" x14ac:dyDescent="0.35">
      <c r="A516" s="7">
        <v>515</v>
      </c>
      <c r="B516" s="2">
        <v>44211</v>
      </c>
      <c r="C516" s="4">
        <v>275.386391</v>
      </c>
      <c r="D516" s="10">
        <f t="shared" si="51"/>
        <v>266.93276336363641</v>
      </c>
      <c r="E516" s="8">
        <f t="shared" si="52"/>
        <v>264.8093826677889</v>
      </c>
      <c r="F516" s="9">
        <f t="shared" si="53"/>
        <v>238.86656107999997</v>
      </c>
      <c r="G516" s="8">
        <f t="shared" si="55"/>
        <v>242.11142080903846</v>
      </c>
      <c r="H516" s="14">
        <f t="shared" si="54"/>
        <v>22.697961858750432</v>
      </c>
      <c r="I516" s="9">
        <f t="shared" si="49"/>
        <v>276.59305675000002</v>
      </c>
      <c r="J516" s="8">
        <f t="shared" si="50"/>
        <v>270.53258991665638</v>
      </c>
    </row>
    <row r="517" spans="1:10" x14ac:dyDescent="0.35">
      <c r="A517" s="7">
        <v>516</v>
      </c>
      <c r="B517" s="2">
        <v>44215</v>
      </c>
      <c r="C517" s="4">
        <v>281.51638500000001</v>
      </c>
      <c r="D517" s="10">
        <f t="shared" si="51"/>
        <v>271.14124399999997</v>
      </c>
      <c r="E517" s="8">
        <f t="shared" si="52"/>
        <v>267.3796907188983</v>
      </c>
      <c r="F517" s="9">
        <f t="shared" si="53"/>
        <v>241.76629151999998</v>
      </c>
      <c r="G517" s="8">
        <f t="shared" si="55"/>
        <v>245.03030704540598</v>
      </c>
      <c r="H517" s="14">
        <f t="shared" si="54"/>
        <v>22.349383673492326</v>
      </c>
      <c r="I517" s="9">
        <f t="shared" si="49"/>
        <v>280.28346974999999</v>
      </c>
      <c r="J517" s="8">
        <f t="shared" si="50"/>
        <v>272.72934893332513</v>
      </c>
    </row>
    <row r="518" spans="1:10" x14ac:dyDescent="0.35">
      <c r="A518" s="7">
        <v>517</v>
      </c>
      <c r="B518" s="2">
        <v>44216</v>
      </c>
      <c r="C518" s="4">
        <v>283.48304999999999</v>
      </c>
      <c r="D518" s="10">
        <f t="shared" si="51"/>
        <v>274.79821009090909</v>
      </c>
      <c r="E518" s="8">
        <f t="shared" si="52"/>
        <v>269.85713060829858</v>
      </c>
      <c r="F518" s="9">
        <f t="shared" si="53"/>
        <v>244.97242163999996</v>
      </c>
      <c r="G518" s="8">
        <f t="shared" si="55"/>
        <v>247.87865837537589</v>
      </c>
      <c r="H518" s="14">
        <f t="shared" si="54"/>
        <v>21.978472232922684</v>
      </c>
      <c r="I518" s="9">
        <f t="shared" si="49"/>
        <v>281.71721837499996</v>
      </c>
      <c r="J518" s="8">
        <f t="shared" si="50"/>
        <v>274.88008914666011</v>
      </c>
    </row>
    <row r="519" spans="1:10" x14ac:dyDescent="0.35">
      <c r="A519" s="7">
        <v>518</v>
      </c>
      <c r="B519" s="2">
        <v>44217</v>
      </c>
      <c r="C519" s="4">
        <v>281.66305199999999</v>
      </c>
      <c r="D519" s="10">
        <f t="shared" si="51"/>
        <v>278.12790372727272</v>
      </c>
      <c r="E519" s="8">
        <f t="shared" si="52"/>
        <v>271.67342620702186</v>
      </c>
      <c r="F519" s="9">
        <f t="shared" si="53"/>
        <v>247.70788559999994</v>
      </c>
      <c r="G519" s="8">
        <f t="shared" si="55"/>
        <v>250.38120605127398</v>
      </c>
      <c r="H519" s="14">
        <f t="shared" si="54"/>
        <v>21.292220155747884</v>
      </c>
      <c r="I519" s="9">
        <f t="shared" si="49"/>
        <v>280.25763649999999</v>
      </c>
      <c r="J519" s="8">
        <f t="shared" si="50"/>
        <v>276.23668171732811</v>
      </c>
    </row>
    <row r="520" spans="1:10" x14ac:dyDescent="0.35">
      <c r="A520" s="7">
        <v>519</v>
      </c>
      <c r="B520" s="2">
        <v>44218</v>
      </c>
      <c r="C520" s="4">
        <v>282.21305100000001</v>
      </c>
      <c r="D520" s="10">
        <f t="shared" si="51"/>
        <v>280.87517372727274</v>
      </c>
      <c r="E520" s="8">
        <f t="shared" si="52"/>
        <v>273.29490694440312</v>
      </c>
      <c r="F520" s="9">
        <f t="shared" si="53"/>
        <v>250.55308276</v>
      </c>
      <c r="G520" s="8">
        <f t="shared" si="55"/>
        <v>252.73912049192035</v>
      </c>
      <c r="H520" s="14">
        <f t="shared" si="54"/>
        <v>20.555786452482778</v>
      </c>
      <c r="I520" s="9">
        <f t="shared" si="49"/>
        <v>281.73471837500006</v>
      </c>
      <c r="J520" s="8">
        <f t="shared" si="50"/>
        <v>277.43195557386252</v>
      </c>
    </row>
    <row r="521" spans="1:10" x14ac:dyDescent="0.35">
      <c r="A521" s="7">
        <v>520</v>
      </c>
      <c r="B521" s="2">
        <v>44221</v>
      </c>
      <c r="C521" s="4">
        <v>293.59970600000003</v>
      </c>
      <c r="D521" s="10">
        <f t="shared" si="51"/>
        <v>282.83759599999996</v>
      </c>
      <c r="E521" s="8">
        <f t="shared" si="52"/>
        <v>276.41872218372572</v>
      </c>
      <c r="F521" s="9">
        <f t="shared" si="53"/>
        <v>253.99347931999998</v>
      </c>
      <c r="G521" s="8">
        <f t="shared" si="55"/>
        <v>255.7658305295559</v>
      </c>
      <c r="H521" s="14">
        <f t="shared" si="54"/>
        <v>20.652891654169821</v>
      </c>
      <c r="I521" s="9">
        <f t="shared" si="49"/>
        <v>283.04138362500004</v>
      </c>
      <c r="J521" s="8">
        <f t="shared" si="50"/>
        <v>280.66550565909006</v>
      </c>
    </row>
    <row r="522" spans="1:10" x14ac:dyDescent="0.35">
      <c r="A522" s="7">
        <v>521</v>
      </c>
      <c r="B522" s="2">
        <v>44222</v>
      </c>
      <c r="C522" s="4">
        <v>294.36303900000001</v>
      </c>
      <c r="D522" s="10">
        <f t="shared" si="51"/>
        <v>282.93062618181818</v>
      </c>
      <c r="E522" s="8">
        <f t="shared" si="52"/>
        <v>279.17938630930638</v>
      </c>
      <c r="F522" s="9">
        <f t="shared" si="53"/>
        <v>257.02267628000004</v>
      </c>
      <c r="G522" s="8">
        <f t="shared" si="55"/>
        <v>258.62488300884803</v>
      </c>
      <c r="H522" s="14">
        <f t="shared" si="54"/>
        <v>20.55450330045835</v>
      </c>
      <c r="I522" s="9">
        <f t="shared" ref="I522:I585" si="56">AVERAGE(C515:C522)</f>
        <v>284.23638237500001</v>
      </c>
      <c r="J522" s="8">
        <f t="shared" si="50"/>
        <v>283.40501232727206</v>
      </c>
    </row>
    <row r="523" spans="1:10" x14ac:dyDescent="0.35">
      <c r="A523" s="7">
        <v>522</v>
      </c>
      <c r="B523" s="2">
        <v>44223</v>
      </c>
      <c r="C523" s="4">
        <v>288.053045</v>
      </c>
      <c r="D523" s="10">
        <f t="shared" si="51"/>
        <v>284.53577609090911</v>
      </c>
      <c r="E523" s="8">
        <f t="shared" si="52"/>
        <v>280.54456456941307</v>
      </c>
      <c r="F523" s="9">
        <f t="shared" si="53"/>
        <v>259.27814067999998</v>
      </c>
      <c r="G523" s="8">
        <f t="shared" si="55"/>
        <v>260.80474686004447</v>
      </c>
      <c r="H523" s="14">
        <f t="shared" si="54"/>
        <v>19.739817709368594</v>
      </c>
      <c r="I523" s="9">
        <f t="shared" si="56"/>
        <v>285.03471487500002</v>
      </c>
      <c r="J523" s="8">
        <f t="shared" si="50"/>
        <v>284.33461886181766</v>
      </c>
    </row>
    <row r="524" spans="1:10" x14ac:dyDescent="0.35">
      <c r="A524" s="7">
        <v>523</v>
      </c>
      <c r="B524" s="2">
        <v>44224</v>
      </c>
      <c r="C524" s="4">
        <v>278.47638799999999</v>
      </c>
      <c r="D524" s="10">
        <f t="shared" si="51"/>
        <v>284.11123100000003</v>
      </c>
      <c r="E524" s="8">
        <f t="shared" si="52"/>
        <v>280.22638355873414</v>
      </c>
      <c r="F524" s="9">
        <f t="shared" si="53"/>
        <v>261.75240487999997</v>
      </c>
      <c r="G524" s="8">
        <f t="shared" si="55"/>
        <v>262.113757314856</v>
      </c>
      <c r="H524" s="14">
        <f t="shared" si="54"/>
        <v>18.11262624387814</v>
      </c>
      <c r="I524" s="9">
        <f t="shared" si="56"/>
        <v>285.42096450000003</v>
      </c>
      <c r="J524" s="8">
        <f t="shared" ref="J524:J587" si="57">+C524*$M$3+J523*(1-$M$3)</f>
        <v>283.16297268945414</v>
      </c>
    </row>
    <row r="525" spans="1:10" x14ac:dyDescent="0.35">
      <c r="A525" s="7">
        <v>524</v>
      </c>
      <c r="B525" s="2">
        <v>44225</v>
      </c>
      <c r="C525" s="4">
        <v>264.50973499999998</v>
      </c>
      <c r="D525" s="10">
        <f t="shared" ref="D525:D588" si="58">+AVERAGE(C515:C525)</f>
        <v>282.26638427272729</v>
      </c>
      <c r="E525" s="8">
        <f t="shared" si="52"/>
        <v>277.80843762662118</v>
      </c>
      <c r="F525" s="9">
        <f t="shared" si="53"/>
        <v>263.79493615999996</v>
      </c>
      <c r="G525" s="8">
        <f t="shared" si="55"/>
        <v>262.29123714338516</v>
      </c>
      <c r="H525" s="14">
        <f t="shared" si="54"/>
        <v>15.517200483236024</v>
      </c>
      <c r="I525" s="9">
        <f t="shared" si="56"/>
        <v>283.29513324999999</v>
      </c>
      <c r="J525" s="8">
        <f t="shared" si="57"/>
        <v>279.4323251515633</v>
      </c>
    </row>
    <row r="526" spans="1:10" x14ac:dyDescent="0.35">
      <c r="A526" s="7">
        <v>525</v>
      </c>
      <c r="B526" s="2">
        <v>44228</v>
      </c>
      <c r="C526" s="4">
        <v>279.93638700000002</v>
      </c>
      <c r="D526" s="10">
        <f t="shared" si="58"/>
        <v>282.10911172727276</v>
      </c>
      <c r="E526" s="8">
        <f t="shared" si="52"/>
        <v>278.13581445329487</v>
      </c>
      <c r="F526" s="9">
        <f t="shared" si="53"/>
        <v>266.37933359999994</v>
      </c>
      <c r="G526" s="8">
        <f t="shared" si="55"/>
        <v>263.59828528091219</v>
      </c>
      <c r="H526" s="14">
        <f t="shared" si="54"/>
        <v>14.537529172382676</v>
      </c>
      <c r="I526" s="9">
        <f t="shared" si="56"/>
        <v>282.85180037500004</v>
      </c>
      <c r="J526" s="8">
        <f t="shared" si="57"/>
        <v>279.53313752125064</v>
      </c>
    </row>
    <row r="527" spans="1:10" x14ac:dyDescent="0.35">
      <c r="A527" s="7">
        <v>526</v>
      </c>
      <c r="B527" s="2">
        <v>44229</v>
      </c>
      <c r="C527" s="4">
        <v>290.929709</v>
      </c>
      <c r="D527" s="10">
        <f t="shared" si="58"/>
        <v>283.5221406363637</v>
      </c>
      <c r="E527" s="8">
        <f t="shared" ref="E527:E590" si="59">+C527*$M$1+E526*(1-$M$1)</f>
        <v>280.10410592201873</v>
      </c>
      <c r="F527" s="9">
        <f t="shared" si="53"/>
        <v>269.19293079999994</v>
      </c>
      <c r="G527" s="8">
        <f t="shared" si="55"/>
        <v>265.62283518602982</v>
      </c>
      <c r="H527" s="14">
        <f t="shared" si="54"/>
        <v>14.481270735988915</v>
      </c>
      <c r="I527" s="9">
        <f t="shared" si="56"/>
        <v>284.01013250000005</v>
      </c>
      <c r="J527" s="8">
        <f t="shared" si="57"/>
        <v>281.81245181700052</v>
      </c>
    </row>
    <row r="528" spans="1:10" x14ac:dyDescent="0.35">
      <c r="A528" s="7">
        <v>527</v>
      </c>
      <c r="B528" s="2">
        <v>44230</v>
      </c>
      <c r="C528" s="4">
        <v>284.89638200000002</v>
      </c>
      <c r="D528" s="10">
        <f t="shared" si="58"/>
        <v>283.8294130909091</v>
      </c>
      <c r="E528" s="8">
        <f t="shared" si="59"/>
        <v>280.84137916478505</v>
      </c>
      <c r="F528" s="9">
        <f t="shared" si="53"/>
        <v>271.73959491999994</v>
      </c>
      <c r="G528" s="8">
        <f t="shared" si="55"/>
        <v>267.05050532039797</v>
      </c>
      <c r="H528" s="14">
        <f t="shared" si="54"/>
        <v>13.790873844387079</v>
      </c>
      <c r="I528" s="9">
        <f t="shared" si="56"/>
        <v>284.34554887500002</v>
      </c>
      <c r="J528" s="8">
        <f t="shared" si="57"/>
        <v>282.4292378536004</v>
      </c>
    </row>
    <row r="529" spans="1:10" x14ac:dyDescent="0.35">
      <c r="A529" s="7">
        <v>528</v>
      </c>
      <c r="B529" s="2">
        <v>44231</v>
      </c>
      <c r="C529" s="4">
        <v>283.32971700000002</v>
      </c>
      <c r="D529" s="10">
        <f t="shared" si="58"/>
        <v>283.81547372727277</v>
      </c>
      <c r="E529" s="8">
        <f t="shared" si="59"/>
        <v>281.22420037020277</v>
      </c>
      <c r="F529" s="9">
        <f t="shared" si="53"/>
        <v>274.19292579999995</v>
      </c>
      <c r="G529" s="8">
        <f t="shared" si="55"/>
        <v>268.25637285222035</v>
      </c>
      <c r="H529" s="14">
        <f t="shared" si="54"/>
        <v>12.967827517982414</v>
      </c>
      <c r="I529" s="9">
        <f t="shared" si="56"/>
        <v>283.06180025000003</v>
      </c>
      <c r="J529" s="8">
        <f t="shared" si="57"/>
        <v>282.60933368288033</v>
      </c>
    </row>
    <row r="530" spans="1:10" x14ac:dyDescent="0.35">
      <c r="A530" s="7">
        <v>529</v>
      </c>
      <c r="B530" s="2">
        <v>44232</v>
      </c>
      <c r="C530" s="4">
        <v>284.07638300000002</v>
      </c>
      <c r="D530" s="10">
        <f t="shared" si="58"/>
        <v>284.03486745454552</v>
      </c>
      <c r="E530" s="8">
        <f t="shared" si="59"/>
        <v>281.66299769786389</v>
      </c>
      <c r="F530" s="9">
        <f t="shared" si="53"/>
        <v>276.29225703999992</v>
      </c>
      <c r="G530" s="8">
        <f t="shared" si="55"/>
        <v>269.42822545575956</v>
      </c>
      <c r="H530" s="14">
        <f t="shared" si="54"/>
        <v>12.234772242104327</v>
      </c>
      <c r="I530" s="9">
        <f t="shared" si="56"/>
        <v>281.77596825000001</v>
      </c>
      <c r="J530" s="8">
        <f t="shared" si="57"/>
        <v>282.90274354630429</v>
      </c>
    </row>
    <row r="531" spans="1:10" x14ac:dyDescent="0.35">
      <c r="A531" s="7">
        <v>530</v>
      </c>
      <c r="B531" s="2">
        <v>44235</v>
      </c>
      <c r="C531" s="4">
        <v>287.80637899999999</v>
      </c>
      <c r="D531" s="10">
        <f t="shared" si="58"/>
        <v>284.54335181818186</v>
      </c>
      <c r="E531" s="8">
        <f t="shared" si="59"/>
        <v>282.6081332828079</v>
      </c>
      <c r="F531" s="9">
        <f t="shared" si="53"/>
        <v>278.39558827999991</v>
      </c>
      <c r="G531" s="8">
        <f t="shared" si="55"/>
        <v>270.78957016274035</v>
      </c>
      <c r="H531" s="14">
        <f t="shared" si="54"/>
        <v>11.818563120067552</v>
      </c>
      <c r="I531" s="9">
        <f t="shared" si="56"/>
        <v>281.745135</v>
      </c>
      <c r="J531" s="8">
        <f t="shared" si="57"/>
        <v>283.88347063704344</v>
      </c>
    </row>
    <row r="532" spans="1:10" x14ac:dyDescent="0.35">
      <c r="A532" s="7">
        <v>531</v>
      </c>
      <c r="B532" s="2">
        <v>44236</v>
      </c>
      <c r="C532" s="4">
        <v>283.15305000000001</v>
      </c>
      <c r="D532" s="10">
        <f t="shared" si="58"/>
        <v>283.59365581818184</v>
      </c>
      <c r="E532" s="8">
        <f t="shared" si="59"/>
        <v>282.69196662391437</v>
      </c>
      <c r="F532" s="9">
        <f t="shared" si="53"/>
        <v>279.99145335999992</v>
      </c>
      <c r="G532" s="8">
        <f t="shared" si="55"/>
        <v>271.70538348401885</v>
      </c>
      <c r="H532" s="14">
        <f t="shared" si="54"/>
        <v>10.986583139895515</v>
      </c>
      <c r="I532" s="9">
        <f t="shared" si="56"/>
        <v>282.32971775000004</v>
      </c>
      <c r="J532" s="8">
        <f t="shared" si="57"/>
        <v>283.73738650963475</v>
      </c>
    </row>
    <row r="533" spans="1:10" x14ac:dyDescent="0.35">
      <c r="A533" s="7">
        <v>532</v>
      </c>
      <c r="B533" s="2">
        <v>44237</v>
      </c>
      <c r="C533" s="4">
        <v>268.27306499999997</v>
      </c>
      <c r="D533" s="10">
        <f t="shared" si="58"/>
        <v>281.22183999999999</v>
      </c>
      <c r="E533" s="8">
        <f t="shared" si="59"/>
        <v>280.47367406638909</v>
      </c>
      <c r="F533" s="9">
        <f t="shared" si="53"/>
        <v>280.92091907999992</v>
      </c>
      <c r="G533" s="8">
        <f t="shared" si="55"/>
        <v>271.45113767038782</v>
      </c>
      <c r="H533" s="14">
        <f t="shared" si="54"/>
        <v>9.0225363960012714</v>
      </c>
      <c r="I533" s="9">
        <f t="shared" si="56"/>
        <v>282.80013399999996</v>
      </c>
      <c r="J533" s="8">
        <f t="shared" si="57"/>
        <v>280.64452220770778</v>
      </c>
    </row>
    <row r="534" spans="1:10" x14ac:dyDescent="0.35">
      <c r="A534" s="7">
        <v>533</v>
      </c>
      <c r="B534" s="2">
        <v>44238</v>
      </c>
      <c r="C534" s="4">
        <v>270.55306300000001</v>
      </c>
      <c r="D534" s="10">
        <f t="shared" si="58"/>
        <v>279.63093254545453</v>
      </c>
      <c r="E534" s="8">
        <f t="shared" si="59"/>
        <v>278.94742621002155</v>
      </c>
      <c r="F534" s="9">
        <f t="shared" si="53"/>
        <v>281.66331835999995</v>
      </c>
      <c r="G534" s="8">
        <f t="shared" si="55"/>
        <v>271.38461362072945</v>
      </c>
      <c r="H534" s="14">
        <f t="shared" si="54"/>
        <v>7.5628125892920934</v>
      </c>
      <c r="I534" s="9">
        <f t="shared" si="56"/>
        <v>281.62721849999997</v>
      </c>
      <c r="J534" s="8">
        <f t="shared" si="57"/>
        <v>278.62623036616623</v>
      </c>
    </row>
    <row r="535" spans="1:10" x14ac:dyDescent="0.35">
      <c r="A535" s="7">
        <v>534</v>
      </c>
      <c r="B535" s="2">
        <v>44239</v>
      </c>
      <c r="C535" s="4">
        <v>272.03972800000003</v>
      </c>
      <c r="D535" s="10">
        <f t="shared" si="58"/>
        <v>279.04578163636364</v>
      </c>
      <c r="E535" s="8">
        <f t="shared" si="59"/>
        <v>277.88470340847977</v>
      </c>
      <c r="F535" s="9">
        <f t="shared" si="53"/>
        <v>281.66438503999996</v>
      </c>
      <c r="G535" s="8">
        <f t="shared" si="55"/>
        <v>271.43314061178654</v>
      </c>
      <c r="H535" s="14">
        <f t="shared" si="54"/>
        <v>6.4515627966932243</v>
      </c>
      <c r="I535" s="9">
        <f t="shared" si="56"/>
        <v>279.26597087499999</v>
      </c>
      <c r="J535" s="8">
        <f t="shared" si="57"/>
        <v>277.30892989293301</v>
      </c>
    </row>
    <row r="536" spans="1:10" x14ac:dyDescent="0.35">
      <c r="A536" s="7">
        <v>535</v>
      </c>
      <c r="B536" s="2">
        <v>44243</v>
      </c>
      <c r="C536" s="4">
        <v>265.40640100000002</v>
      </c>
      <c r="D536" s="10">
        <f t="shared" si="58"/>
        <v>279.12729672727272</v>
      </c>
      <c r="E536" s="8">
        <f t="shared" si="59"/>
        <v>275.96496457640598</v>
      </c>
      <c r="F536" s="9">
        <f t="shared" si="53"/>
        <v>280.54705279999996</v>
      </c>
      <c r="G536" s="8">
        <f t="shared" si="55"/>
        <v>270.98671545535791</v>
      </c>
      <c r="H536" s="14">
        <f t="shared" si="54"/>
        <v>4.9782491210480657</v>
      </c>
      <c r="I536" s="9">
        <f t="shared" si="56"/>
        <v>276.82972325000003</v>
      </c>
      <c r="J536" s="8">
        <f t="shared" si="57"/>
        <v>274.9284241143464</v>
      </c>
    </row>
    <row r="537" spans="1:10" x14ac:dyDescent="0.35">
      <c r="A537" s="7">
        <v>536</v>
      </c>
      <c r="B537" s="2">
        <v>44244</v>
      </c>
      <c r="C537" s="4">
        <v>266.049734</v>
      </c>
      <c r="D537" s="10">
        <f t="shared" si="58"/>
        <v>277.86487372727277</v>
      </c>
      <c r="E537" s="8">
        <f t="shared" si="59"/>
        <v>274.43954448772814</v>
      </c>
      <c r="F537" s="9">
        <f t="shared" si="53"/>
        <v>280.37318632</v>
      </c>
      <c r="G537" s="8">
        <f t="shared" si="55"/>
        <v>270.62101312533139</v>
      </c>
      <c r="H537" s="14">
        <f t="shared" si="54"/>
        <v>3.8185313623967545</v>
      </c>
      <c r="I537" s="9">
        <f t="shared" si="56"/>
        <v>274.66972537499998</v>
      </c>
      <c r="J537" s="8">
        <f t="shared" si="57"/>
        <v>273.15268609147711</v>
      </c>
    </row>
    <row r="538" spans="1:10" x14ac:dyDescent="0.35">
      <c r="A538" s="7">
        <v>537</v>
      </c>
      <c r="B538" s="2">
        <v>44245</v>
      </c>
      <c r="C538" s="4">
        <v>262.45973800000002</v>
      </c>
      <c r="D538" s="10">
        <f t="shared" si="58"/>
        <v>275.27669454545457</v>
      </c>
      <c r="E538" s="8">
        <f t="shared" si="59"/>
        <v>272.59649733576998</v>
      </c>
      <c r="F538" s="9">
        <f t="shared" si="53"/>
        <v>279.54572048</v>
      </c>
      <c r="G538" s="8">
        <f t="shared" si="55"/>
        <v>270.01647422715871</v>
      </c>
      <c r="H538" s="14">
        <f t="shared" si="54"/>
        <v>2.5800231086112717</v>
      </c>
      <c r="I538" s="9">
        <f t="shared" si="56"/>
        <v>271.96764474999998</v>
      </c>
      <c r="J538" s="8">
        <f t="shared" si="57"/>
        <v>271.01409647318167</v>
      </c>
    </row>
    <row r="539" spans="1:10" x14ac:dyDescent="0.35">
      <c r="A539" s="7">
        <v>538</v>
      </c>
      <c r="B539" s="2">
        <v>44246</v>
      </c>
      <c r="C539" s="4">
        <v>260.43307299999998</v>
      </c>
      <c r="D539" s="10">
        <f t="shared" si="58"/>
        <v>273.05275736363643</v>
      </c>
      <c r="E539" s="8">
        <f t="shared" si="59"/>
        <v>270.72520128411304</v>
      </c>
      <c r="F539" s="9">
        <f t="shared" ref="F539:F602" si="60">AVERAGE(C515:C539)</f>
        <v>278.57092144000001</v>
      </c>
      <c r="G539" s="8">
        <f t="shared" si="55"/>
        <v>269.30659265477658</v>
      </c>
      <c r="H539" s="14">
        <f t="shared" si="54"/>
        <v>1.418608629336461</v>
      </c>
      <c r="I539" s="9">
        <f t="shared" si="56"/>
        <v>268.54598149999998</v>
      </c>
      <c r="J539" s="8">
        <f t="shared" si="57"/>
        <v>268.89789177854533</v>
      </c>
    </row>
    <row r="540" spans="1:10" x14ac:dyDescent="0.35">
      <c r="A540" s="7">
        <v>539</v>
      </c>
      <c r="B540" s="2">
        <v>44249</v>
      </c>
      <c r="C540" s="4">
        <v>238.16642899999999</v>
      </c>
      <c r="D540" s="10">
        <f t="shared" si="58"/>
        <v>268.94700390909088</v>
      </c>
      <c r="E540" s="8">
        <f t="shared" si="59"/>
        <v>265.71615939424947</v>
      </c>
      <c r="F540" s="9">
        <f t="shared" si="60"/>
        <v>276.83092319999997</v>
      </c>
      <c r="G540" s="8">
        <f t="shared" si="55"/>
        <v>266.99991386553387</v>
      </c>
      <c r="H540" s="14">
        <f t="shared" ref="H540:H603" si="61">+E540-G540</f>
        <v>-1.2837544712843965</v>
      </c>
      <c r="I540" s="9">
        <f t="shared" si="56"/>
        <v>262.92265387499998</v>
      </c>
      <c r="J540" s="8">
        <f t="shared" si="57"/>
        <v>262.75159922283626</v>
      </c>
    </row>
    <row r="541" spans="1:10" x14ac:dyDescent="0.35">
      <c r="A541" s="7">
        <v>540</v>
      </c>
      <c r="B541" s="2">
        <v>44250</v>
      </c>
      <c r="C541" s="4">
        <v>232.94643400000001</v>
      </c>
      <c r="D541" s="10">
        <f t="shared" si="58"/>
        <v>264.29882672727268</v>
      </c>
      <c r="E541" s="8">
        <f t="shared" si="59"/>
        <v>260.67466317974953</v>
      </c>
      <c r="F541" s="9">
        <f t="shared" si="60"/>
        <v>275.13332492000006</v>
      </c>
      <c r="G541" s="8">
        <f t="shared" ref="G541:G604" si="62">+C541*$M$2+G540*(1-$M$2)</f>
        <v>264.47743387549434</v>
      </c>
      <c r="H541" s="14">
        <f t="shared" si="61"/>
        <v>-3.8027706957448117</v>
      </c>
      <c r="I541" s="9">
        <f t="shared" si="56"/>
        <v>258.50682499999999</v>
      </c>
      <c r="J541" s="8">
        <f t="shared" si="57"/>
        <v>256.79056617826905</v>
      </c>
    </row>
    <row r="542" spans="1:10" x14ac:dyDescent="0.35">
      <c r="A542" s="7">
        <v>541</v>
      </c>
      <c r="B542" s="2">
        <v>44251</v>
      </c>
      <c r="C542" s="4">
        <v>247.339753</v>
      </c>
      <c r="D542" s="10">
        <f t="shared" si="58"/>
        <v>260.62004254545451</v>
      </c>
      <c r="E542" s="8">
        <f t="shared" si="59"/>
        <v>258.62313853671111</v>
      </c>
      <c r="F542" s="9">
        <f t="shared" si="60"/>
        <v>273.76625964000004</v>
      </c>
      <c r="G542" s="8">
        <f t="shared" si="62"/>
        <v>263.20797603286513</v>
      </c>
      <c r="H542" s="14">
        <f t="shared" si="61"/>
        <v>-4.584837496154023</v>
      </c>
      <c r="I542" s="9">
        <f t="shared" si="56"/>
        <v>255.60516125000001</v>
      </c>
      <c r="J542" s="8">
        <f t="shared" si="57"/>
        <v>254.90040354261524</v>
      </c>
    </row>
    <row r="543" spans="1:10" x14ac:dyDescent="0.35">
      <c r="A543" s="7">
        <v>542</v>
      </c>
      <c r="B543" s="2">
        <v>44252</v>
      </c>
      <c r="C543" s="4">
        <v>227.40643900000001</v>
      </c>
      <c r="D543" s="10">
        <f t="shared" si="58"/>
        <v>255.5521688181818</v>
      </c>
      <c r="E543" s="8">
        <f t="shared" si="59"/>
        <v>253.82056937721711</v>
      </c>
      <c r="F543" s="9">
        <f t="shared" si="60"/>
        <v>271.52319520000003</v>
      </c>
      <c r="G543" s="8">
        <f t="shared" si="62"/>
        <v>260.55601032672695</v>
      </c>
      <c r="H543" s="14">
        <f t="shared" si="61"/>
        <v>-6.7354409495098366</v>
      </c>
      <c r="I543" s="9">
        <f t="shared" si="56"/>
        <v>250.026000125</v>
      </c>
      <c r="J543" s="8">
        <f t="shared" si="57"/>
        <v>249.40161063409221</v>
      </c>
    </row>
    <row r="544" spans="1:10" x14ac:dyDescent="0.35">
      <c r="A544" s="7">
        <v>543</v>
      </c>
      <c r="B544" s="2">
        <v>44253</v>
      </c>
      <c r="C544" s="4">
        <v>225.16644199999999</v>
      </c>
      <c r="D544" s="10">
        <f t="shared" si="58"/>
        <v>251.63338490909092</v>
      </c>
      <c r="E544" s="8">
        <f t="shared" si="59"/>
        <v>249.41224208841447</v>
      </c>
      <c r="F544" s="9">
        <f t="shared" si="60"/>
        <v>269.26333080000006</v>
      </c>
      <c r="G544" s="8">
        <f t="shared" si="62"/>
        <v>257.93456082104348</v>
      </c>
      <c r="H544" s="14">
        <f t="shared" si="61"/>
        <v>-8.5223187326290031</v>
      </c>
      <c r="I544" s="9">
        <f t="shared" si="56"/>
        <v>244.99600524999997</v>
      </c>
      <c r="J544" s="8">
        <f t="shared" si="57"/>
        <v>244.55457690727377</v>
      </c>
    </row>
    <row r="545" spans="1:10" x14ac:dyDescent="0.35">
      <c r="A545" s="7">
        <v>544</v>
      </c>
      <c r="B545" s="2">
        <v>44256</v>
      </c>
      <c r="C545" s="4">
        <v>239.476427</v>
      </c>
      <c r="D545" s="10">
        <f t="shared" si="58"/>
        <v>248.80823618181822</v>
      </c>
      <c r="E545" s="8">
        <f t="shared" si="59"/>
        <v>247.88365515173533</v>
      </c>
      <c r="F545" s="9">
        <f t="shared" si="60"/>
        <v>267.55386584000001</v>
      </c>
      <c r="G545" s="8">
        <f t="shared" si="62"/>
        <v>256.56729164911434</v>
      </c>
      <c r="H545" s="14">
        <f t="shared" si="61"/>
        <v>-8.6836364973790126</v>
      </c>
      <c r="I545" s="9">
        <f t="shared" si="56"/>
        <v>241.67434187500001</v>
      </c>
      <c r="J545" s="8">
        <f t="shared" si="57"/>
        <v>243.53894692581903</v>
      </c>
    </row>
    <row r="546" spans="1:10" x14ac:dyDescent="0.35">
      <c r="A546" s="7">
        <v>545</v>
      </c>
      <c r="B546" s="2">
        <v>44257</v>
      </c>
      <c r="C546" s="4">
        <v>228.81310500000001</v>
      </c>
      <c r="D546" s="10">
        <f t="shared" si="58"/>
        <v>244.87854318181823</v>
      </c>
      <c r="E546" s="8">
        <f t="shared" si="59"/>
        <v>244.94972435916065</v>
      </c>
      <c r="F546" s="9">
        <f t="shared" si="60"/>
        <v>264.96240180000007</v>
      </c>
      <c r="G546" s="8">
        <f t="shared" si="62"/>
        <v>254.51142597140216</v>
      </c>
      <c r="H546" s="14">
        <f t="shared" si="61"/>
        <v>-9.5617016122415066</v>
      </c>
      <c r="I546" s="9">
        <f t="shared" si="56"/>
        <v>237.46851275</v>
      </c>
      <c r="J546" s="8">
        <f t="shared" si="57"/>
        <v>240.59377854065522</v>
      </c>
    </row>
    <row r="547" spans="1:10" x14ac:dyDescent="0.35">
      <c r="A547" s="7">
        <v>546</v>
      </c>
      <c r="B547" s="2">
        <v>44258</v>
      </c>
      <c r="C547" s="4">
        <v>217.733116</v>
      </c>
      <c r="D547" s="10">
        <f t="shared" si="58"/>
        <v>240.54460818181815</v>
      </c>
      <c r="E547" s="8">
        <f t="shared" si="59"/>
        <v>240.76255384236671</v>
      </c>
      <c r="F547" s="9">
        <f t="shared" si="60"/>
        <v>261.89720488000006</v>
      </c>
      <c r="G547" s="8">
        <f t="shared" si="62"/>
        <v>251.78710671426126</v>
      </c>
      <c r="H547" s="14">
        <f t="shared" si="61"/>
        <v>-11.024552871894542</v>
      </c>
      <c r="I547" s="9">
        <f t="shared" si="56"/>
        <v>232.13101812500003</v>
      </c>
      <c r="J547" s="8">
        <f t="shared" si="57"/>
        <v>236.02164603252419</v>
      </c>
    </row>
    <row r="548" spans="1:10" x14ac:dyDescent="0.35">
      <c r="A548" s="7">
        <v>547</v>
      </c>
      <c r="B548" s="2">
        <v>44259</v>
      </c>
      <c r="C548" s="4">
        <v>207.14645999999999</v>
      </c>
      <c r="D548" s="10">
        <f t="shared" si="58"/>
        <v>235.18976509090908</v>
      </c>
      <c r="E548" s="8">
        <f t="shared" si="59"/>
        <v>235.59084709738721</v>
      </c>
      <c r="F548" s="9">
        <f t="shared" si="60"/>
        <v>258.66094148000002</v>
      </c>
      <c r="G548" s="8">
        <f t="shared" si="62"/>
        <v>248.48039214283452</v>
      </c>
      <c r="H548" s="14">
        <f t="shared" si="61"/>
        <v>-12.889545045447306</v>
      </c>
      <c r="I548" s="9">
        <f t="shared" si="56"/>
        <v>228.25352199999998</v>
      </c>
      <c r="J548" s="8">
        <f t="shared" si="57"/>
        <v>230.24660882601935</v>
      </c>
    </row>
    <row r="549" spans="1:10" x14ac:dyDescent="0.35">
      <c r="A549" s="7">
        <v>548</v>
      </c>
      <c r="B549" s="2">
        <v>44260</v>
      </c>
      <c r="C549" s="4">
        <v>199.31646699999999</v>
      </c>
      <c r="D549" s="10">
        <f t="shared" si="58"/>
        <v>229.44946772727272</v>
      </c>
      <c r="E549" s="8">
        <f t="shared" si="59"/>
        <v>230.01017323625069</v>
      </c>
      <c r="F549" s="9">
        <f t="shared" si="60"/>
        <v>255.49454464000002</v>
      </c>
      <c r="G549" s="8">
        <f t="shared" si="62"/>
        <v>244.83861991003198</v>
      </c>
      <c r="H549" s="14">
        <f t="shared" si="61"/>
        <v>-14.828446673781286</v>
      </c>
      <c r="I549" s="9">
        <f t="shared" si="56"/>
        <v>224.04977612499999</v>
      </c>
      <c r="J549" s="8">
        <f t="shared" si="57"/>
        <v>224.06058046081549</v>
      </c>
    </row>
    <row r="550" spans="1:10" x14ac:dyDescent="0.35">
      <c r="A550" s="7">
        <v>549</v>
      </c>
      <c r="B550" s="2">
        <v>44263</v>
      </c>
      <c r="C550" s="4">
        <v>187.66647900000001</v>
      </c>
      <c r="D550" s="10">
        <f t="shared" si="58"/>
        <v>222.83432281818185</v>
      </c>
      <c r="E550" s="8">
        <f t="shared" si="59"/>
        <v>223.49575873836596</v>
      </c>
      <c r="F550" s="9">
        <f t="shared" si="60"/>
        <v>252.42081440000004</v>
      </c>
      <c r="G550" s="8">
        <f t="shared" si="62"/>
        <v>240.60364650928886</v>
      </c>
      <c r="H550" s="14">
        <f t="shared" si="61"/>
        <v>-17.1078877709229</v>
      </c>
      <c r="I550" s="9">
        <f t="shared" si="56"/>
        <v>216.59061687500002</v>
      </c>
      <c r="J550" s="8">
        <f t="shared" si="57"/>
        <v>216.7817601686524</v>
      </c>
    </row>
    <row r="551" spans="1:10" x14ac:dyDescent="0.35">
      <c r="A551" s="7">
        <v>550</v>
      </c>
      <c r="B551" s="2">
        <v>44264</v>
      </c>
      <c r="C551" s="4">
        <v>224.526442</v>
      </c>
      <c r="D551" s="10">
        <f t="shared" si="58"/>
        <v>221.59432399999997</v>
      </c>
      <c r="E551" s="8">
        <f t="shared" si="59"/>
        <v>223.65432539400197</v>
      </c>
      <c r="F551" s="9">
        <f t="shared" si="60"/>
        <v>250.20441660000003</v>
      </c>
      <c r="G551" s="8">
        <f t="shared" si="62"/>
        <v>239.41274247156375</v>
      </c>
      <c r="H551" s="14">
        <f t="shared" si="61"/>
        <v>-15.758417077561774</v>
      </c>
      <c r="I551" s="9">
        <f t="shared" si="56"/>
        <v>216.23061724999999</v>
      </c>
      <c r="J551" s="8">
        <f t="shared" si="57"/>
        <v>218.33069653492191</v>
      </c>
    </row>
    <row r="552" spans="1:10" x14ac:dyDescent="0.35">
      <c r="A552" s="7">
        <v>551</v>
      </c>
      <c r="B552" s="2">
        <v>44265</v>
      </c>
      <c r="C552" s="4">
        <v>222.68644399999999</v>
      </c>
      <c r="D552" s="10">
        <f t="shared" si="58"/>
        <v>220.66159763636361</v>
      </c>
      <c r="E552" s="8">
        <f t="shared" si="59"/>
        <v>223.50542056415549</v>
      </c>
      <c r="F552" s="9">
        <f t="shared" si="60"/>
        <v>247.47468600000005</v>
      </c>
      <c r="G552" s="8">
        <f t="shared" si="62"/>
        <v>238.17375739959604</v>
      </c>
      <c r="H552" s="14">
        <f t="shared" si="61"/>
        <v>-14.668336835440556</v>
      </c>
      <c r="I552" s="9">
        <f t="shared" si="56"/>
        <v>215.92061750000002</v>
      </c>
      <c r="J552" s="8">
        <f t="shared" si="57"/>
        <v>219.20184602793753</v>
      </c>
    </row>
    <row r="553" spans="1:10" x14ac:dyDescent="0.35">
      <c r="A553" s="7">
        <v>552</v>
      </c>
      <c r="B553" s="2">
        <v>44266</v>
      </c>
      <c r="C553" s="4">
        <v>233.19976700000001</v>
      </c>
      <c r="D553" s="10">
        <f t="shared" si="58"/>
        <v>219.3761443636364</v>
      </c>
      <c r="E553" s="8">
        <f t="shared" si="59"/>
        <v>224.99685847736234</v>
      </c>
      <c r="F553" s="9">
        <f t="shared" si="60"/>
        <v>245.40682140000004</v>
      </c>
      <c r="G553" s="8">
        <f t="shared" si="62"/>
        <v>237.80531366629265</v>
      </c>
      <c r="H553" s="14">
        <f t="shared" si="61"/>
        <v>-12.80845518893031</v>
      </c>
      <c r="I553" s="9">
        <f t="shared" si="56"/>
        <v>215.13603500000002</v>
      </c>
      <c r="J553" s="8">
        <f t="shared" si="57"/>
        <v>222.00143022235002</v>
      </c>
    </row>
    <row r="554" spans="1:10" x14ac:dyDescent="0.35">
      <c r="A554" s="7">
        <v>553</v>
      </c>
      <c r="B554" s="2">
        <v>44267</v>
      </c>
      <c r="C554" s="4">
        <v>231.24310199999999</v>
      </c>
      <c r="D554" s="10">
        <f t="shared" si="58"/>
        <v>219.72493190909088</v>
      </c>
      <c r="E554" s="8">
        <f t="shared" si="59"/>
        <v>225.95781901930661</v>
      </c>
      <c r="F554" s="9">
        <f t="shared" si="60"/>
        <v>243.32335680000003</v>
      </c>
      <c r="G554" s="8">
        <f t="shared" si="62"/>
        <v>237.31922391323394</v>
      </c>
      <c r="H554" s="14">
        <f t="shared" si="61"/>
        <v>-11.361404893927329</v>
      </c>
      <c r="I554" s="9">
        <f t="shared" si="56"/>
        <v>215.43978462499999</v>
      </c>
      <c r="J554" s="8">
        <f t="shared" si="57"/>
        <v>223.84976457788002</v>
      </c>
    </row>
    <row r="555" spans="1:10" x14ac:dyDescent="0.35">
      <c r="A555" s="7">
        <v>554</v>
      </c>
      <c r="B555" s="2">
        <v>44270</v>
      </c>
      <c r="C555" s="4">
        <v>235.97976399999999</v>
      </c>
      <c r="D555" s="10">
        <f t="shared" si="58"/>
        <v>220.70796118181823</v>
      </c>
      <c r="E555" s="8">
        <f t="shared" si="59"/>
        <v>227.49965670864407</v>
      </c>
      <c r="F555" s="9">
        <f t="shared" si="60"/>
        <v>241.39949204000004</v>
      </c>
      <c r="G555" s="8">
        <f t="shared" si="62"/>
        <v>237.2200046604018</v>
      </c>
      <c r="H555" s="14">
        <f t="shared" si="61"/>
        <v>-9.7203479517577307</v>
      </c>
      <c r="I555" s="9">
        <f t="shared" si="56"/>
        <v>217.72061562499999</v>
      </c>
      <c r="J555" s="8">
        <f t="shared" si="57"/>
        <v>226.27576446230404</v>
      </c>
    </row>
    <row r="556" spans="1:10" x14ac:dyDescent="0.35">
      <c r="A556" s="7">
        <v>555</v>
      </c>
      <c r="B556" s="2">
        <v>44271</v>
      </c>
      <c r="C556" s="4">
        <v>225.626441</v>
      </c>
      <c r="D556" s="10">
        <f t="shared" si="58"/>
        <v>219.44887154545452</v>
      </c>
      <c r="E556" s="8">
        <f t="shared" si="59"/>
        <v>227.21146967654499</v>
      </c>
      <c r="F556" s="9">
        <f t="shared" si="60"/>
        <v>238.91229452000005</v>
      </c>
      <c r="G556" s="8">
        <f t="shared" si="62"/>
        <v>236.3612221670387</v>
      </c>
      <c r="H556" s="14">
        <f t="shared" si="61"/>
        <v>-9.1497524904937109</v>
      </c>
      <c r="I556" s="9">
        <f t="shared" si="56"/>
        <v>220.03061324999999</v>
      </c>
      <c r="J556" s="8">
        <f t="shared" si="57"/>
        <v>226.14589976984325</v>
      </c>
    </row>
    <row r="557" spans="1:10" x14ac:dyDescent="0.35">
      <c r="A557" s="7">
        <v>556</v>
      </c>
      <c r="B557" s="2">
        <v>44272</v>
      </c>
      <c r="C557" s="4">
        <v>233.93643299999999</v>
      </c>
      <c r="D557" s="10">
        <f t="shared" si="58"/>
        <v>219.9146286363636</v>
      </c>
      <c r="E557" s="8">
        <f t="shared" si="59"/>
        <v>228.24607941861498</v>
      </c>
      <c r="F557" s="9">
        <f t="shared" si="60"/>
        <v>236.94362984000003</v>
      </c>
      <c r="G557" s="8">
        <f t="shared" si="62"/>
        <v>236.18160815466547</v>
      </c>
      <c r="H557" s="14">
        <f t="shared" si="61"/>
        <v>-7.935528736050486</v>
      </c>
      <c r="I557" s="9">
        <f t="shared" si="56"/>
        <v>224.35810899999998</v>
      </c>
      <c r="J557" s="8">
        <f t="shared" si="57"/>
        <v>227.70400641587463</v>
      </c>
    </row>
    <row r="558" spans="1:10" x14ac:dyDescent="0.35">
      <c r="A558" s="7">
        <v>557</v>
      </c>
      <c r="B558" s="2">
        <v>44273</v>
      </c>
      <c r="C558" s="4">
        <v>217.71978200000001</v>
      </c>
      <c r="D558" s="10">
        <f t="shared" si="58"/>
        <v>219.91341645454543</v>
      </c>
      <c r="E558" s="8">
        <f t="shared" si="59"/>
        <v>226.62664904652036</v>
      </c>
      <c r="F558" s="9">
        <f t="shared" si="60"/>
        <v>234.92149852000003</v>
      </c>
      <c r="G558" s="8">
        <f t="shared" si="62"/>
        <v>234.81406547654211</v>
      </c>
      <c r="H558" s="14">
        <f t="shared" si="61"/>
        <v>-8.1874164300217558</v>
      </c>
      <c r="I558" s="9">
        <f t="shared" si="56"/>
        <v>228.11477187500003</v>
      </c>
      <c r="J558" s="8">
        <f t="shared" si="57"/>
        <v>225.70716153269973</v>
      </c>
    </row>
    <row r="559" spans="1:10" x14ac:dyDescent="0.35">
      <c r="A559" s="7">
        <v>558</v>
      </c>
      <c r="B559" s="2">
        <v>44274</v>
      </c>
      <c r="C559" s="4">
        <v>218.289782</v>
      </c>
      <c r="D559" s="10">
        <f t="shared" si="58"/>
        <v>220.92644572727269</v>
      </c>
      <c r="E559" s="8">
        <f t="shared" si="59"/>
        <v>225.34405411628646</v>
      </c>
      <c r="F559" s="9">
        <f t="shared" si="60"/>
        <v>232.83096728000004</v>
      </c>
      <c r="G559" s="8">
        <f t="shared" si="62"/>
        <v>233.59004447827974</v>
      </c>
      <c r="H559" s="14">
        <f t="shared" si="61"/>
        <v>-8.2459903619932788</v>
      </c>
      <c r="I559" s="9">
        <f t="shared" si="56"/>
        <v>227.335189375</v>
      </c>
      <c r="J559" s="8">
        <f t="shared" si="57"/>
        <v>224.22368562615981</v>
      </c>
    </row>
    <row r="560" spans="1:10" x14ac:dyDescent="0.35">
      <c r="A560" s="7">
        <v>559</v>
      </c>
      <c r="B560" s="2">
        <v>44277</v>
      </c>
      <c r="C560" s="4">
        <v>223.33311</v>
      </c>
      <c r="D560" s="10">
        <f t="shared" si="58"/>
        <v>223.10977690909087</v>
      </c>
      <c r="E560" s="8">
        <f t="shared" si="59"/>
        <v>225.03467809839623</v>
      </c>
      <c r="F560" s="9">
        <f t="shared" si="60"/>
        <v>230.88270255999998</v>
      </c>
      <c r="G560" s="8">
        <f t="shared" si="62"/>
        <v>232.83027155396272</v>
      </c>
      <c r="H560" s="14">
        <f t="shared" si="61"/>
        <v>-7.7955934555664896</v>
      </c>
      <c r="I560" s="9">
        <f t="shared" si="56"/>
        <v>227.41602262500001</v>
      </c>
      <c r="J560" s="8">
        <f t="shared" si="57"/>
        <v>224.04557050092785</v>
      </c>
    </row>
    <row r="561" spans="1:10" x14ac:dyDescent="0.35">
      <c r="A561" s="7">
        <v>560</v>
      </c>
      <c r="B561" s="2">
        <v>44278</v>
      </c>
      <c r="C561" s="4">
        <v>220.71977899999999</v>
      </c>
      <c r="D561" s="10">
        <f t="shared" si="58"/>
        <v>226.11462236363639</v>
      </c>
      <c r="E561" s="8">
        <f t="shared" si="59"/>
        <v>224.37084746787372</v>
      </c>
      <c r="F561" s="9">
        <f t="shared" si="60"/>
        <v>229.09523767999997</v>
      </c>
      <c r="G561" s="8">
        <f t="shared" si="62"/>
        <v>231.93319803144695</v>
      </c>
      <c r="H561" s="14">
        <f t="shared" si="61"/>
        <v>-7.5623505635732329</v>
      </c>
      <c r="I561" s="9">
        <f t="shared" si="56"/>
        <v>225.856024125</v>
      </c>
      <c r="J561" s="8">
        <f t="shared" si="57"/>
        <v>223.38041220074228</v>
      </c>
    </row>
    <row r="562" spans="1:10" x14ac:dyDescent="0.35">
      <c r="A562" s="7">
        <v>561</v>
      </c>
      <c r="B562" s="2">
        <v>44279</v>
      </c>
      <c r="C562" s="4">
        <v>210.08978999999999</v>
      </c>
      <c r="D562" s="10">
        <f t="shared" si="58"/>
        <v>224.80219945454544</v>
      </c>
      <c r="E562" s="8">
        <f t="shared" si="59"/>
        <v>222.17376170358543</v>
      </c>
      <c r="F562" s="9">
        <f t="shared" si="60"/>
        <v>226.85683991999997</v>
      </c>
      <c r="G562" s="8">
        <f t="shared" si="62"/>
        <v>230.31516780689532</v>
      </c>
      <c r="H562" s="14">
        <f t="shared" si="61"/>
        <v>-8.1414061033098903</v>
      </c>
      <c r="I562" s="9">
        <f t="shared" si="56"/>
        <v>223.21186012500002</v>
      </c>
      <c r="J562" s="8">
        <f t="shared" si="57"/>
        <v>220.72228776059384</v>
      </c>
    </row>
    <row r="563" spans="1:10" x14ac:dyDescent="0.35">
      <c r="A563" s="7">
        <v>562</v>
      </c>
      <c r="B563" s="2">
        <v>44280</v>
      </c>
      <c r="C563" s="4">
        <v>213.46312</v>
      </c>
      <c r="D563" s="10">
        <f t="shared" si="58"/>
        <v>223.96371545454542</v>
      </c>
      <c r="E563" s="8">
        <f t="shared" si="59"/>
        <v>220.8336629799569</v>
      </c>
      <c r="F563" s="9">
        <f t="shared" si="60"/>
        <v>224.89697519999999</v>
      </c>
      <c r="G563" s="8">
        <f t="shared" si="62"/>
        <v>229.06686796934753</v>
      </c>
      <c r="H563" s="14">
        <f t="shared" si="61"/>
        <v>-8.2332049893906287</v>
      </c>
      <c r="I563" s="9">
        <f t="shared" si="56"/>
        <v>220.39727962500001</v>
      </c>
      <c r="J563" s="8">
        <f t="shared" si="57"/>
        <v>219.27045420847509</v>
      </c>
    </row>
    <row r="564" spans="1:10" x14ac:dyDescent="0.35">
      <c r="A564" s="7">
        <v>563</v>
      </c>
      <c r="B564" s="2">
        <v>44281</v>
      </c>
      <c r="C564" s="4">
        <v>206.23645999999999</v>
      </c>
      <c r="D564" s="10">
        <f t="shared" si="58"/>
        <v>221.51250572727275</v>
      </c>
      <c r="E564" s="8">
        <f t="shared" si="59"/>
        <v>218.58793944457892</v>
      </c>
      <c r="F564" s="9">
        <f t="shared" si="60"/>
        <v>222.72911067999996</v>
      </c>
      <c r="G564" s="8">
        <f t="shared" si="62"/>
        <v>227.37572663828476</v>
      </c>
      <c r="H564" s="14">
        <f t="shared" si="61"/>
        <v>-8.7877871937058387</v>
      </c>
      <c r="I564" s="9">
        <f t="shared" si="56"/>
        <v>217.97353200000003</v>
      </c>
      <c r="J564" s="8">
        <f t="shared" si="57"/>
        <v>216.66365536678006</v>
      </c>
    </row>
    <row r="565" spans="1:10" x14ac:dyDescent="0.35">
      <c r="A565" s="7">
        <v>564</v>
      </c>
      <c r="B565" s="2">
        <v>44284</v>
      </c>
      <c r="C565" s="4">
        <v>203.76312999999999</v>
      </c>
      <c r="D565" s="10">
        <f t="shared" si="58"/>
        <v>219.01432645454545</v>
      </c>
      <c r="E565" s="8">
        <f t="shared" si="59"/>
        <v>216.30719953002833</v>
      </c>
      <c r="F565" s="9">
        <f t="shared" si="60"/>
        <v>221.35297871999998</v>
      </c>
      <c r="G565" s="8">
        <f t="shared" si="62"/>
        <v>225.62664540581923</v>
      </c>
      <c r="H565" s="14">
        <f t="shared" si="61"/>
        <v>-9.3194458757909047</v>
      </c>
      <c r="I565" s="9">
        <f t="shared" si="56"/>
        <v>214.201869125</v>
      </c>
      <c r="J565" s="8">
        <f t="shared" si="57"/>
        <v>214.08355029342405</v>
      </c>
    </row>
    <row r="566" spans="1:10" x14ac:dyDescent="0.35">
      <c r="A566" s="7">
        <v>565</v>
      </c>
      <c r="B566" s="2">
        <v>44285</v>
      </c>
      <c r="C566" s="4">
        <v>211.873121</v>
      </c>
      <c r="D566" s="10">
        <f t="shared" si="58"/>
        <v>216.82281345454547</v>
      </c>
      <c r="E566" s="8">
        <f t="shared" si="59"/>
        <v>215.62503360233165</v>
      </c>
      <c r="F566" s="9">
        <f t="shared" si="60"/>
        <v>220.51004620000001</v>
      </c>
      <c r="G566" s="8">
        <f t="shared" si="62"/>
        <v>224.60786582020299</v>
      </c>
      <c r="H566" s="14">
        <f t="shared" si="61"/>
        <v>-8.9828322178713336</v>
      </c>
      <c r="I566" s="9">
        <f t="shared" si="56"/>
        <v>213.47103650000003</v>
      </c>
      <c r="J566" s="8">
        <f t="shared" si="57"/>
        <v>213.64146443473925</v>
      </c>
    </row>
    <row r="567" spans="1:10" x14ac:dyDescent="0.35">
      <c r="A567" s="7">
        <v>566</v>
      </c>
      <c r="B567" s="2">
        <v>44286</v>
      </c>
      <c r="C567" s="4">
        <v>222.643111</v>
      </c>
      <c r="D567" s="10">
        <f t="shared" si="58"/>
        <v>216.55160163636364</v>
      </c>
      <c r="E567" s="8">
        <f t="shared" si="59"/>
        <v>216.70473781735754</v>
      </c>
      <c r="F567" s="9">
        <f t="shared" si="60"/>
        <v>219.52218052000003</v>
      </c>
      <c r="G567" s="8">
        <f t="shared" si="62"/>
        <v>224.46232842611388</v>
      </c>
      <c r="H567" s="14">
        <f t="shared" si="61"/>
        <v>-7.7575906087563453</v>
      </c>
      <c r="I567" s="9">
        <f t="shared" si="56"/>
        <v>214.01520262500003</v>
      </c>
      <c r="J567" s="8">
        <f t="shared" si="57"/>
        <v>215.44179374779142</v>
      </c>
    </row>
    <row r="568" spans="1:10" x14ac:dyDescent="0.35">
      <c r="A568" s="7">
        <v>567</v>
      </c>
      <c r="B568" s="2">
        <v>44287</v>
      </c>
      <c r="C568" s="4">
        <v>220.583113</v>
      </c>
      <c r="D568" s="10">
        <f t="shared" si="58"/>
        <v>215.33766345454549</v>
      </c>
      <c r="E568" s="8">
        <f t="shared" si="59"/>
        <v>217.30141092237946</v>
      </c>
      <c r="F568" s="9">
        <f t="shared" si="60"/>
        <v>219.24924747999998</v>
      </c>
      <c r="G568" s="8">
        <f t="shared" si="62"/>
        <v>224.17497913529064</v>
      </c>
      <c r="H568" s="14">
        <f t="shared" si="61"/>
        <v>-6.8735682129111808</v>
      </c>
      <c r="I568" s="9">
        <f t="shared" si="56"/>
        <v>213.67145300000001</v>
      </c>
      <c r="J568" s="8">
        <f t="shared" si="57"/>
        <v>216.47005759823315</v>
      </c>
    </row>
    <row r="569" spans="1:10" x14ac:dyDescent="0.35">
      <c r="A569" s="7">
        <v>568</v>
      </c>
      <c r="B569" s="2">
        <v>44291</v>
      </c>
      <c r="C569" s="4">
        <v>230.34977000000001</v>
      </c>
      <c r="D569" s="10">
        <f t="shared" si="58"/>
        <v>216.48584418181818</v>
      </c>
      <c r="E569" s="8">
        <f t="shared" si="59"/>
        <v>219.30885078047493</v>
      </c>
      <c r="F569" s="9">
        <f t="shared" si="60"/>
        <v>219.45658060000002</v>
      </c>
      <c r="G569" s="8">
        <f t="shared" si="62"/>
        <v>224.63237105119504</v>
      </c>
      <c r="H569" s="14">
        <f t="shared" si="61"/>
        <v>-5.3235202707201097</v>
      </c>
      <c r="I569" s="9">
        <f t="shared" si="56"/>
        <v>214.87520187500002</v>
      </c>
      <c r="J569" s="8">
        <f t="shared" si="57"/>
        <v>219.24600007858652</v>
      </c>
    </row>
    <row r="570" spans="1:10" x14ac:dyDescent="0.35">
      <c r="A570" s="7">
        <v>569</v>
      </c>
      <c r="B570" s="2">
        <v>44292</v>
      </c>
      <c r="C570" s="4">
        <v>230.53976900000001</v>
      </c>
      <c r="D570" s="10">
        <f t="shared" si="58"/>
        <v>217.59947936363639</v>
      </c>
      <c r="E570" s="8">
        <f t="shared" si="59"/>
        <v>221.03668435270953</v>
      </c>
      <c r="F570" s="9">
        <f t="shared" si="60"/>
        <v>219.09911427999995</v>
      </c>
      <c r="G570" s="8">
        <f t="shared" si="62"/>
        <v>225.06995608443984</v>
      </c>
      <c r="H570" s="14">
        <f t="shared" si="61"/>
        <v>-4.0332717317303093</v>
      </c>
      <c r="I570" s="9">
        <f t="shared" si="56"/>
        <v>217.43144924999999</v>
      </c>
      <c r="J570" s="8">
        <f t="shared" si="57"/>
        <v>221.50475386286922</v>
      </c>
    </row>
    <row r="571" spans="1:10" x14ac:dyDescent="0.35">
      <c r="A571" s="7">
        <v>570</v>
      </c>
      <c r="B571" s="2">
        <v>44293</v>
      </c>
      <c r="C571" s="4">
        <v>223.656443</v>
      </c>
      <c r="D571" s="10">
        <f t="shared" si="58"/>
        <v>217.62887327272728</v>
      </c>
      <c r="E571" s="8">
        <f t="shared" si="59"/>
        <v>221.43972414460035</v>
      </c>
      <c r="F571" s="9">
        <f t="shared" si="60"/>
        <v>218.89284779999994</v>
      </c>
      <c r="G571" s="8">
        <f t="shared" si="62"/>
        <v>224.96525141151838</v>
      </c>
      <c r="H571" s="14">
        <f t="shared" si="61"/>
        <v>-3.5255272669180329</v>
      </c>
      <c r="I571" s="9">
        <f t="shared" si="56"/>
        <v>218.70561462500001</v>
      </c>
      <c r="J571" s="8">
        <f t="shared" si="57"/>
        <v>221.93509169029539</v>
      </c>
    </row>
    <row r="572" spans="1:10" x14ac:dyDescent="0.35">
      <c r="A572" s="7">
        <v>571</v>
      </c>
      <c r="B572" s="2">
        <v>44294</v>
      </c>
      <c r="C572" s="4">
        <v>227.93310500000001</v>
      </c>
      <c r="D572" s="10">
        <f t="shared" si="58"/>
        <v>218.28463018181819</v>
      </c>
      <c r="E572" s="8">
        <f t="shared" si="59"/>
        <v>222.43870581466183</v>
      </c>
      <c r="F572" s="9">
        <f t="shared" si="60"/>
        <v>219.30084735999998</v>
      </c>
      <c r="G572" s="8">
        <f t="shared" si="62"/>
        <v>225.1850924180726</v>
      </c>
      <c r="H572" s="14">
        <f t="shared" si="61"/>
        <v>-2.7463866034107696</v>
      </c>
      <c r="I572" s="9">
        <f t="shared" si="56"/>
        <v>221.41769525000001</v>
      </c>
      <c r="J572" s="8">
        <f t="shared" si="57"/>
        <v>223.13469435223632</v>
      </c>
    </row>
    <row r="573" spans="1:10" x14ac:dyDescent="0.35">
      <c r="A573" s="7">
        <v>572</v>
      </c>
      <c r="B573" s="2">
        <v>44295</v>
      </c>
      <c r="C573" s="4">
        <v>225.67310800000001</v>
      </c>
      <c r="D573" s="10">
        <f t="shared" si="58"/>
        <v>219.70129545454546</v>
      </c>
      <c r="E573" s="8">
        <f t="shared" si="59"/>
        <v>222.93630615086772</v>
      </c>
      <c r="F573" s="9">
        <f t="shared" si="60"/>
        <v>220.04191327999996</v>
      </c>
      <c r="G573" s="8">
        <f t="shared" si="62"/>
        <v>225.2212417204376</v>
      </c>
      <c r="H573" s="14">
        <f t="shared" si="61"/>
        <v>-2.2849355695698819</v>
      </c>
      <c r="I573" s="9">
        <f t="shared" si="56"/>
        <v>224.15644250000003</v>
      </c>
      <c r="J573" s="8">
        <f t="shared" si="57"/>
        <v>223.64237708178908</v>
      </c>
    </row>
    <row r="574" spans="1:10" x14ac:dyDescent="0.35">
      <c r="A574" s="7">
        <v>573</v>
      </c>
      <c r="B574" s="2">
        <v>44298</v>
      </c>
      <c r="C574" s="4">
        <v>233.993099</v>
      </c>
      <c r="D574" s="10">
        <f t="shared" si="58"/>
        <v>221.56765718181816</v>
      </c>
      <c r="E574" s="8">
        <f t="shared" si="59"/>
        <v>224.6373512045804</v>
      </c>
      <c r="F574" s="9">
        <f t="shared" si="60"/>
        <v>221.42897855999996</v>
      </c>
      <c r="G574" s="8">
        <f t="shared" si="62"/>
        <v>225.87100892633111</v>
      </c>
      <c r="H574" s="14">
        <f t="shared" si="61"/>
        <v>-1.233657721750717</v>
      </c>
      <c r="I574" s="9">
        <f t="shared" si="56"/>
        <v>226.92143975000002</v>
      </c>
      <c r="J574" s="8">
        <f t="shared" si="57"/>
        <v>225.71252146543128</v>
      </c>
    </row>
    <row r="575" spans="1:10" x14ac:dyDescent="0.35">
      <c r="A575" s="7">
        <v>574</v>
      </c>
      <c r="B575" s="2">
        <v>44299</v>
      </c>
      <c r="C575" s="4">
        <v>254.106413</v>
      </c>
      <c r="D575" s="10">
        <f t="shared" si="58"/>
        <v>225.91947109090907</v>
      </c>
      <c r="E575" s="8">
        <f t="shared" si="59"/>
        <v>229.17105301926034</v>
      </c>
      <c r="F575" s="9">
        <f t="shared" si="60"/>
        <v>224.08657592000003</v>
      </c>
      <c r="G575" s="8">
        <f t="shared" si="62"/>
        <v>227.96252033919546</v>
      </c>
      <c r="H575" s="14">
        <f t="shared" si="61"/>
        <v>1.2085326800648772</v>
      </c>
      <c r="I575" s="9">
        <f t="shared" si="56"/>
        <v>230.8543525</v>
      </c>
      <c r="J575" s="8">
        <f t="shared" si="57"/>
        <v>231.39129977234506</v>
      </c>
    </row>
    <row r="576" spans="1:10" x14ac:dyDescent="0.35">
      <c r="A576" s="7">
        <v>575</v>
      </c>
      <c r="B576" s="2">
        <v>44300</v>
      </c>
      <c r="C576" s="4">
        <v>244.07642300000001</v>
      </c>
      <c r="D576" s="10">
        <f t="shared" si="58"/>
        <v>229.58431590909095</v>
      </c>
      <c r="E576" s="8">
        <f t="shared" si="59"/>
        <v>231.46418686245107</v>
      </c>
      <c r="F576" s="9">
        <f t="shared" si="60"/>
        <v>224.86857516000003</v>
      </c>
      <c r="G576" s="8">
        <f t="shared" si="62"/>
        <v>229.15614275851433</v>
      </c>
      <c r="H576" s="14">
        <f t="shared" si="61"/>
        <v>2.3080441039367372</v>
      </c>
      <c r="I576" s="9">
        <f t="shared" si="56"/>
        <v>233.79101624999998</v>
      </c>
      <c r="J576" s="8">
        <f t="shared" si="57"/>
        <v>233.92832441787607</v>
      </c>
    </row>
    <row r="577" spans="1:10" x14ac:dyDescent="0.35">
      <c r="A577" s="7">
        <v>576</v>
      </c>
      <c r="B577" s="2">
        <v>44301</v>
      </c>
      <c r="C577" s="4">
        <v>246.28308699999999</v>
      </c>
      <c r="D577" s="10">
        <f t="shared" si="58"/>
        <v>232.71249463636366</v>
      </c>
      <c r="E577" s="8">
        <f t="shared" si="59"/>
        <v>233.74401765284321</v>
      </c>
      <c r="F577" s="9">
        <f t="shared" si="60"/>
        <v>225.81244088000003</v>
      </c>
      <c r="G577" s="8">
        <f t="shared" si="62"/>
        <v>230.42480529492067</v>
      </c>
      <c r="H577" s="14">
        <f t="shared" si="61"/>
        <v>3.3192123579225381</v>
      </c>
      <c r="I577" s="9">
        <f t="shared" si="56"/>
        <v>235.78268087500001</v>
      </c>
      <c r="J577" s="8">
        <f t="shared" si="57"/>
        <v>236.39927693430087</v>
      </c>
    </row>
    <row r="578" spans="1:10" x14ac:dyDescent="0.35">
      <c r="A578" s="7">
        <v>577</v>
      </c>
      <c r="B578" s="2">
        <v>44302</v>
      </c>
      <c r="C578" s="4">
        <v>246.593087</v>
      </c>
      <c r="D578" s="10">
        <f t="shared" si="58"/>
        <v>234.88976518181818</v>
      </c>
      <c r="E578" s="8">
        <f t="shared" si="59"/>
        <v>235.7207975524058</v>
      </c>
      <c r="F578" s="9">
        <f t="shared" si="60"/>
        <v>226.34817368000003</v>
      </c>
      <c r="G578" s="8">
        <f t="shared" si="62"/>
        <v>231.62245579159321</v>
      </c>
      <c r="H578" s="14">
        <f t="shared" si="61"/>
        <v>4.0983417608125876</v>
      </c>
      <c r="I578" s="9">
        <f t="shared" si="56"/>
        <v>237.78934562500001</v>
      </c>
      <c r="J578" s="8">
        <f t="shared" si="57"/>
        <v>238.4380389474407</v>
      </c>
    </row>
    <row r="579" spans="1:10" x14ac:dyDescent="0.35">
      <c r="A579" s="7">
        <v>578</v>
      </c>
      <c r="B579" s="2">
        <v>44305</v>
      </c>
      <c r="C579" s="4">
        <v>238.20976200000001</v>
      </c>
      <c r="D579" s="10">
        <f t="shared" si="58"/>
        <v>236.4921878181818</v>
      </c>
      <c r="E579" s="8">
        <f t="shared" si="59"/>
        <v>236.10371515972798</v>
      </c>
      <c r="F579" s="9">
        <f t="shared" si="60"/>
        <v>226.62684008000008</v>
      </c>
      <c r="G579" s="8">
        <f t="shared" si="62"/>
        <v>232.11040439962335</v>
      </c>
      <c r="H579" s="14">
        <f t="shared" si="61"/>
        <v>3.9933107601046345</v>
      </c>
      <c r="I579" s="9">
        <f t="shared" si="56"/>
        <v>239.60851049999999</v>
      </c>
      <c r="J579" s="8">
        <f t="shared" si="57"/>
        <v>238.39238355795257</v>
      </c>
    </row>
    <row r="580" spans="1:10" x14ac:dyDescent="0.35">
      <c r="A580" s="7">
        <v>579</v>
      </c>
      <c r="B580" s="2">
        <v>44306</v>
      </c>
      <c r="C580" s="4">
        <v>239.663094</v>
      </c>
      <c r="D580" s="10">
        <f t="shared" si="58"/>
        <v>237.33885363636364</v>
      </c>
      <c r="E580" s="8">
        <f t="shared" si="59"/>
        <v>236.65131190438521</v>
      </c>
      <c r="F580" s="9">
        <f t="shared" si="60"/>
        <v>226.77417328000004</v>
      </c>
      <c r="G580" s="8">
        <f t="shared" si="62"/>
        <v>232.66986288854014</v>
      </c>
      <c r="H580" s="14">
        <f t="shared" si="61"/>
        <v>3.9814490158450724</v>
      </c>
      <c r="I580" s="9">
        <f t="shared" si="56"/>
        <v>241.07475912499999</v>
      </c>
      <c r="J580" s="8">
        <f t="shared" si="57"/>
        <v>238.64652564636208</v>
      </c>
    </row>
    <row r="581" spans="1:10" x14ac:dyDescent="0.35">
      <c r="A581" s="7">
        <v>580</v>
      </c>
      <c r="B581" s="2">
        <v>44307</v>
      </c>
      <c r="C581" s="4">
        <v>248.03975199999999</v>
      </c>
      <c r="D581" s="10">
        <f t="shared" si="58"/>
        <v>238.92976118181821</v>
      </c>
      <c r="E581" s="8">
        <f t="shared" si="59"/>
        <v>238.4033796114029</v>
      </c>
      <c r="F581" s="9">
        <f t="shared" si="60"/>
        <v>227.67070572</v>
      </c>
      <c r="G581" s="8">
        <f t="shared" si="62"/>
        <v>233.80837319309271</v>
      </c>
      <c r="H581" s="14">
        <f t="shared" si="61"/>
        <v>4.5950064183101915</v>
      </c>
      <c r="I581" s="9">
        <f t="shared" si="56"/>
        <v>243.87058962499998</v>
      </c>
      <c r="J581" s="8">
        <f t="shared" si="57"/>
        <v>240.52517091708967</v>
      </c>
    </row>
    <row r="582" spans="1:10" x14ac:dyDescent="0.35">
      <c r="A582" s="7">
        <v>581</v>
      </c>
      <c r="B582" s="2">
        <v>44308</v>
      </c>
      <c r="C582" s="4">
        <v>239.89642699999999</v>
      </c>
      <c r="D582" s="10">
        <f t="shared" si="58"/>
        <v>240.4061233636364</v>
      </c>
      <c r="E582" s="8">
        <f t="shared" si="59"/>
        <v>238.6330792096486</v>
      </c>
      <c r="F582" s="9">
        <f t="shared" si="60"/>
        <v>227.90910547999997</v>
      </c>
      <c r="G582" s="8">
        <f t="shared" si="62"/>
        <v>234.25934014175252</v>
      </c>
      <c r="H582" s="14">
        <f t="shared" si="61"/>
        <v>4.3737390678960821</v>
      </c>
      <c r="I582" s="9">
        <f t="shared" si="56"/>
        <v>244.60850562499996</v>
      </c>
      <c r="J582" s="8">
        <f t="shared" si="57"/>
        <v>240.39942213367175</v>
      </c>
    </row>
    <row r="583" spans="1:10" x14ac:dyDescent="0.35">
      <c r="A583" s="7">
        <v>582</v>
      </c>
      <c r="B583" s="2">
        <v>44309</v>
      </c>
      <c r="C583" s="4">
        <v>243.13309000000001</v>
      </c>
      <c r="D583" s="10">
        <f t="shared" si="58"/>
        <v>241.78794018181816</v>
      </c>
      <c r="E583" s="8">
        <f t="shared" si="59"/>
        <v>239.32538856201037</v>
      </c>
      <c r="F583" s="9">
        <f t="shared" si="60"/>
        <v>228.92563779999998</v>
      </c>
      <c r="G583" s="8">
        <f t="shared" si="62"/>
        <v>234.91665494606715</v>
      </c>
      <c r="H583" s="14">
        <f t="shared" si="61"/>
        <v>4.4087336159432198</v>
      </c>
      <c r="I583" s="9">
        <f t="shared" si="56"/>
        <v>243.23684024999997</v>
      </c>
      <c r="J583" s="8">
        <f t="shared" si="57"/>
        <v>240.94615570693742</v>
      </c>
    </row>
    <row r="584" spans="1:10" x14ac:dyDescent="0.35">
      <c r="A584" s="7">
        <v>583</v>
      </c>
      <c r="B584" s="2">
        <v>44312</v>
      </c>
      <c r="C584" s="4">
        <v>246.06642099999999</v>
      </c>
      <c r="D584" s="10">
        <f t="shared" si="58"/>
        <v>243.64187772727271</v>
      </c>
      <c r="E584" s="8">
        <f t="shared" si="59"/>
        <v>240.36247047554724</v>
      </c>
      <c r="F584" s="9">
        <f t="shared" si="60"/>
        <v>230.03670335999996</v>
      </c>
      <c r="G584" s="8">
        <f t="shared" si="62"/>
        <v>235.74256354265475</v>
      </c>
      <c r="H584" s="14">
        <f t="shared" si="61"/>
        <v>4.6199069328924907</v>
      </c>
      <c r="I584" s="9">
        <f t="shared" si="56"/>
        <v>243.48558999999997</v>
      </c>
      <c r="J584" s="8">
        <f t="shared" si="57"/>
        <v>241.97020876554996</v>
      </c>
    </row>
    <row r="585" spans="1:10" x14ac:dyDescent="0.35">
      <c r="A585" s="7">
        <v>584</v>
      </c>
      <c r="B585" s="2">
        <v>44313</v>
      </c>
      <c r="C585" s="4">
        <v>234.91309799999999</v>
      </c>
      <c r="D585" s="10">
        <f t="shared" si="58"/>
        <v>243.72551399999995</v>
      </c>
      <c r="E585" s="8">
        <f t="shared" si="59"/>
        <v>239.52410547930921</v>
      </c>
      <c r="F585" s="9">
        <f t="shared" si="60"/>
        <v>230.49990287999998</v>
      </c>
      <c r="G585" s="8">
        <f t="shared" si="62"/>
        <v>235.68112165060623</v>
      </c>
      <c r="H585" s="14">
        <f t="shared" si="61"/>
        <v>3.8429838287029838</v>
      </c>
      <c r="I585" s="9">
        <f t="shared" si="56"/>
        <v>242.064341375</v>
      </c>
      <c r="J585" s="8">
        <f t="shared" si="57"/>
        <v>240.55878661243997</v>
      </c>
    </row>
    <row r="586" spans="1:10" x14ac:dyDescent="0.35">
      <c r="A586" s="7">
        <v>585</v>
      </c>
      <c r="B586" s="2">
        <v>44314</v>
      </c>
      <c r="C586" s="4">
        <v>231.46643499999999</v>
      </c>
      <c r="D586" s="10">
        <f t="shared" si="58"/>
        <v>241.66733418181812</v>
      </c>
      <c r="E586" s="8">
        <f t="shared" si="59"/>
        <v>238.2844638671078</v>
      </c>
      <c r="F586" s="9">
        <f t="shared" si="60"/>
        <v>230.92976911999995</v>
      </c>
      <c r="G586" s="8">
        <f t="shared" si="62"/>
        <v>235.3689226394502</v>
      </c>
      <c r="H586" s="14">
        <f t="shared" si="61"/>
        <v>2.9155412276575987</v>
      </c>
      <c r="I586" s="9">
        <f t="shared" ref="I586:I649" si="63">AVERAGE(C579:C586)</f>
        <v>240.17350987500001</v>
      </c>
      <c r="J586" s="8">
        <f t="shared" si="57"/>
        <v>238.74031628995198</v>
      </c>
    </row>
    <row r="587" spans="1:10" x14ac:dyDescent="0.35">
      <c r="A587" s="7">
        <v>586</v>
      </c>
      <c r="B587" s="2">
        <v>44315</v>
      </c>
      <c r="C587" s="4">
        <v>225.66644099999999</v>
      </c>
      <c r="D587" s="10">
        <f t="shared" si="58"/>
        <v>239.99369945454544</v>
      </c>
      <c r="E587" s="8">
        <f t="shared" si="59"/>
        <v>236.34322957986046</v>
      </c>
      <c r="F587" s="9">
        <f t="shared" si="60"/>
        <v>231.55283515999997</v>
      </c>
      <c r="G587" s="8">
        <f t="shared" si="62"/>
        <v>234.65022029578722</v>
      </c>
      <c r="H587" s="14">
        <f t="shared" si="61"/>
        <v>1.6930092840732414</v>
      </c>
      <c r="I587" s="9">
        <f t="shared" si="63"/>
        <v>238.60559475000002</v>
      </c>
      <c r="J587" s="8">
        <f t="shared" si="57"/>
        <v>236.12554123196159</v>
      </c>
    </row>
    <row r="588" spans="1:10" x14ac:dyDescent="0.35">
      <c r="A588" s="7">
        <v>587</v>
      </c>
      <c r="B588" s="2">
        <v>44316</v>
      </c>
      <c r="C588" s="4">
        <v>236.47976399999999</v>
      </c>
      <c r="D588" s="10">
        <f t="shared" si="58"/>
        <v>239.10248827272727</v>
      </c>
      <c r="E588" s="8">
        <f t="shared" si="59"/>
        <v>236.36423487526653</v>
      </c>
      <c r="F588" s="9">
        <f t="shared" si="60"/>
        <v>232.47350091999999</v>
      </c>
      <c r="G588" s="8">
        <f t="shared" si="62"/>
        <v>234.78574205165484</v>
      </c>
      <c r="H588" s="14">
        <f t="shared" si="61"/>
        <v>1.5784928236116968</v>
      </c>
      <c r="I588" s="9">
        <f t="shared" si="63"/>
        <v>238.20767850000001</v>
      </c>
      <c r="J588" s="8">
        <f t="shared" ref="J588:J651" si="64">+C588*$M$3+J587*(1-$M$3)</f>
        <v>236.1963857855693</v>
      </c>
    </row>
    <row r="589" spans="1:10" x14ac:dyDescent="0.35">
      <c r="A589" s="7">
        <v>588</v>
      </c>
      <c r="B589" s="2">
        <v>44319</v>
      </c>
      <c r="C589" s="4">
        <v>228.29977199999999</v>
      </c>
      <c r="D589" s="10">
        <f t="shared" ref="D589:D652" si="65">+AVERAGE(C579:C589)</f>
        <v>237.43945963636364</v>
      </c>
      <c r="E589" s="8">
        <f t="shared" si="59"/>
        <v>235.12354827907168</v>
      </c>
      <c r="F589" s="9">
        <f t="shared" si="60"/>
        <v>233.3560334</v>
      </c>
      <c r="G589" s="8">
        <f t="shared" si="62"/>
        <v>234.30529982560634</v>
      </c>
      <c r="H589" s="14">
        <f t="shared" si="61"/>
        <v>0.81824845346534403</v>
      </c>
      <c r="I589" s="9">
        <f t="shared" si="63"/>
        <v>235.74018100000001</v>
      </c>
      <c r="J589" s="8">
        <f t="shared" si="64"/>
        <v>234.61706302845545</v>
      </c>
    </row>
    <row r="590" spans="1:10" x14ac:dyDescent="0.35">
      <c r="A590" s="7">
        <v>589</v>
      </c>
      <c r="B590" s="2">
        <v>44320</v>
      </c>
      <c r="C590" s="4">
        <v>224.533109</v>
      </c>
      <c r="D590" s="10">
        <f t="shared" si="65"/>
        <v>236.19612754545457</v>
      </c>
      <c r="E590" s="8">
        <f t="shared" si="59"/>
        <v>233.49424992844524</v>
      </c>
      <c r="F590" s="9">
        <f t="shared" si="60"/>
        <v>234.18683256000003</v>
      </c>
      <c r="G590" s="8">
        <f t="shared" si="62"/>
        <v>233.58143383852439</v>
      </c>
      <c r="H590" s="14">
        <f t="shared" si="61"/>
        <v>-8.7183910079147608E-2</v>
      </c>
      <c r="I590" s="9">
        <f t="shared" si="63"/>
        <v>233.81976625000001</v>
      </c>
      <c r="J590" s="8">
        <f t="shared" si="64"/>
        <v>232.60027222276437</v>
      </c>
    </row>
    <row r="591" spans="1:10" x14ac:dyDescent="0.35">
      <c r="A591" s="7">
        <v>590</v>
      </c>
      <c r="B591" s="2">
        <v>44321</v>
      </c>
      <c r="C591" s="4">
        <v>223.646443</v>
      </c>
      <c r="D591" s="10">
        <f t="shared" si="65"/>
        <v>234.7400683636364</v>
      </c>
      <c r="E591" s="8">
        <f t="shared" ref="E591:E654" si="66">+C591*$M$1+E590*(1-$M$1)</f>
        <v>231.97920270868445</v>
      </c>
      <c r="F591" s="9">
        <f t="shared" si="60"/>
        <v>234.65776543999999</v>
      </c>
      <c r="G591" s="8">
        <f t="shared" si="62"/>
        <v>232.84550859122629</v>
      </c>
      <c r="H591" s="14">
        <f t="shared" si="61"/>
        <v>-0.86630588254183749</v>
      </c>
      <c r="I591" s="9">
        <f t="shared" si="63"/>
        <v>231.38393537500002</v>
      </c>
      <c r="J591" s="8">
        <f t="shared" si="64"/>
        <v>230.80950637821149</v>
      </c>
    </row>
    <row r="592" spans="1:10" x14ac:dyDescent="0.35">
      <c r="A592" s="7">
        <v>591</v>
      </c>
      <c r="B592" s="2">
        <v>44322</v>
      </c>
      <c r="C592" s="4">
        <v>221.179779</v>
      </c>
      <c r="D592" s="10">
        <f t="shared" si="65"/>
        <v>232.29825263636366</v>
      </c>
      <c r="E592" s="8">
        <f t="shared" si="66"/>
        <v>230.31775290734839</v>
      </c>
      <c r="F592" s="9">
        <f t="shared" si="60"/>
        <v>234.59923215999999</v>
      </c>
      <c r="G592" s="8">
        <f t="shared" si="62"/>
        <v>231.98138047335769</v>
      </c>
      <c r="H592" s="14">
        <f t="shared" si="61"/>
        <v>-1.6636275660092963</v>
      </c>
      <c r="I592" s="9">
        <f t="shared" si="63"/>
        <v>228.27310512500003</v>
      </c>
      <c r="J592" s="8">
        <f t="shared" si="64"/>
        <v>228.8835609025692</v>
      </c>
    </row>
    <row r="593" spans="1:10" x14ac:dyDescent="0.35">
      <c r="A593" s="7">
        <v>592</v>
      </c>
      <c r="B593" s="2">
        <v>44323</v>
      </c>
      <c r="C593" s="4">
        <v>224.123109</v>
      </c>
      <c r="D593" s="10">
        <f t="shared" si="65"/>
        <v>230.86431463636364</v>
      </c>
      <c r="E593" s="8">
        <f t="shared" si="66"/>
        <v>229.36473076775633</v>
      </c>
      <c r="F593" s="9">
        <f t="shared" si="60"/>
        <v>234.74083200000001</v>
      </c>
      <c r="G593" s="8">
        <f t="shared" si="62"/>
        <v>231.39928629014602</v>
      </c>
      <c r="H593" s="14">
        <f t="shared" si="61"/>
        <v>-2.0345555223896952</v>
      </c>
      <c r="I593" s="9">
        <f t="shared" si="63"/>
        <v>226.92435650000004</v>
      </c>
      <c r="J593" s="8">
        <f t="shared" si="64"/>
        <v>227.93147052205535</v>
      </c>
    </row>
    <row r="594" spans="1:10" x14ac:dyDescent="0.35">
      <c r="A594" s="7">
        <v>593</v>
      </c>
      <c r="B594" s="2">
        <v>44326</v>
      </c>
      <c r="C594" s="4">
        <v>209.67979</v>
      </c>
      <c r="D594" s="10">
        <f t="shared" si="65"/>
        <v>227.82310554545458</v>
      </c>
      <c r="E594" s="8">
        <f t="shared" si="66"/>
        <v>226.33627834194766</v>
      </c>
      <c r="F594" s="9">
        <f t="shared" si="60"/>
        <v>233.91403279999997</v>
      </c>
      <c r="G594" s="8">
        <f t="shared" si="62"/>
        <v>229.79043471309816</v>
      </c>
      <c r="H594" s="14">
        <f t="shared" si="61"/>
        <v>-3.4541563711505034</v>
      </c>
      <c r="I594" s="9">
        <f t="shared" si="63"/>
        <v>224.201025875</v>
      </c>
      <c r="J594" s="8">
        <f t="shared" si="64"/>
        <v>224.2811344176443</v>
      </c>
    </row>
    <row r="595" spans="1:10" x14ac:dyDescent="0.35">
      <c r="A595" s="7">
        <v>594</v>
      </c>
      <c r="B595" s="2">
        <v>44327</v>
      </c>
      <c r="C595" s="4">
        <v>205.73312799999999</v>
      </c>
      <c r="D595" s="10">
        <f t="shared" si="65"/>
        <v>224.15644254545458</v>
      </c>
      <c r="E595" s="8">
        <f t="shared" si="66"/>
        <v>223.16656290472494</v>
      </c>
      <c r="F595" s="9">
        <f t="shared" si="60"/>
        <v>232.92176715999997</v>
      </c>
      <c r="G595" s="8">
        <f t="shared" si="62"/>
        <v>228.0084119936094</v>
      </c>
      <c r="H595" s="14">
        <f t="shared" si="61"/>
        <v>-4.8418490888844588</v>
      </c>
      <c r="I595" s="9">
        <f t="shared" si="63"/>
        <v>221.70936174999997</v>
      </c>
      <c r="J595" s="8">
        <f t="shared" si="64"/>
        <v>220.57153313411544</v>
      </c>
    </row>
    <row r="596" spans="1:10" x14ac:dyDescent="0.35">
      <c r="A596" s="7">
        <v>595</v>
      </c>
      <c r="B596" s="2">
        <v>44328</v>
      </c>
      <c r="C596" s="4">
        <v>196.62980300000001</v>
      </c>
      <c r="D596" s="10">
        <f t="shared" si="65"/>
        <v>220.67614300000002</v>
      </c>
      <c r="E596" s="8">
        <f t="shared" si="66"/>
        <v>219.0839844578442</v>
      </c>
      <c r="F596" s="9">
        <f t="shared" si="60"/>
        <v>231.84070155999999</v>
      </c>
      <c r="G596" s="8">
        <f t="shared" si="62"/>
        <v>225.68407058667535</v>
      </c>
      <c r="H596" s="14">
        <f t="shared" si="61"/>
        <v>-6.6000861288311512</v>
      </c>
      <c r="I596" s="9">
        <f t="shared" si="63"/>
        <v>216.72811662500001</v>
      </c>
      <c r="J596" s="8">
        <f t="shared" si="64"/>
        <v>215.78318710729238</v>
      </c>
    </row>
    <row r="597" spans="1:10" x14ac:dyDescent="0.35">
      <c r="A597" s="7">
        <v>596</v>
      </c>
      <c r="B597" s="2">
        <v>44329</v>
      </c>
      <c r="C597" s="4">
        <v>190.563143</v>
      </c>
      <c r="D597" s="10">
        <f t="shared" si="65"/>
        <v>216.95766190909089</v>
      </c>
      <c r="E597" s="8">
        <f t="shared" si="66"/>
        <v>214.69616269509893</v>
      </c>
      <c r="F597" s="9">
        <f t="shared" si="60"/>
        <v>230.34590308</v>
      </c>
      <c r="G597" s="8">
        <f t="shared" si="62"/>
        <v>223.08252039506976</v>
      </c>
      <c r="H597" s="14">
        <f t="shared" si="61"/>
        <v>-8.38635769997083</v>
      </c>
      <c r="I597" s="9">
        <f t="shared" si="63"/>
        <v>212.01103800000001</v>
      </c>
      <c r="J597" s="8">
        <f t="shared" si="64"/>
        <v>210.7391782858339</v>
      </c>
    </row>
    <row r="598" spans="1:10" x14ac:dyDescent="0.35">
      <c r="A598" s="7">
        <v>597</v>
      </c>
      <c r="B598" s="2">
        <v>44330</v>
      </c>
      <c r="C598" s="4">
        <v>196.579803</v>
      </c>
      <c r="D598" s="10">
        <f t="shared" si="65"/>
        <v>214.31342209090909</v>
      </c>
      <c r="E598" s="8">
        <f t="shared" si="66"/>
        <v>211.9090304343145</v>
      </c>
      <c r="F598" s="9">
        <f t="shared" si="60"/>
        <v>229.18217087999997</v>
      </c>
      <c r="G598" s="8">
        <f t="shared" si="62"/>
        <v>221.1193561435831</v>
      </c>
      <c r="H598" s="14">
        <f t="shared" si="61"/>
        <v>-9.2103257092686022</v>
      </c>
      <c r="I598" s="9">
        <f t="shared" si="63"/>
        <v>208.51687475000003</v>
      </c>
      <c r="J598" s="8">
        <f t="shared" si="64"/>
        <v>207.90730322866713</v>
      </c>
    </row>
    <row r="599" spans="1:10" x14ac:dyDescent="0.35">
      <c r="A599" s="7">
        <v>598</v>
      </c>
      <c r="B599" s="2">
        <v>44333</v>
      </c>
      <c r="C599" s="4">
        <v>192.27647400000001</v>
      </c>
      <c r="D599" s="10">
        <f t="shared" si="65"/>
        <v>210.29494118181819</v>
      </c>
      <c r="E599" s="8">
        <f t="shared" si="66"/>
        <v>208.88863713672765</v>
      </c>
      <c r="F599" s="9">
        <f t="shared" si="60"/>
        <v>227.51350587999997</v>
      </c>
      <c r="G599" s="8">
        <f t="shared" si="62"/>
        <v>218.98284635516953</v>
      </c>
      <c r="H599" s="14">
        <f t="shared" si="61"/>
        <v>-10.094209218441875</v>
      </c>
      <c r="I599" s="9">
        <f t="shared" si="63"/>
        <v>204.59562862500002</v>
      </c>
      <c r="J599" s="8">
        <f t="shared" si="64"/>
        <v>204.78113738293371</v>
      </c>
    </row>
    <row r="600" spans="1:10" x14ac:dyDescent="0.35">
      <c r="A600" s="7">
        <v>599</v>
      </c>
      <c r="B600" s="2">
        <v>44334</v>
      </c>
      <c r="C600" s="4">
        <v>192.623141</v>
      </c>
      <c r="D600" s="10">
        <f t="shared" si="65"/>
        <v>207.05161109090912</v>
      </c>
      <c r="E600" s="8">
        <f t="shared" si="66"/>
        <v>206.38625311569265</v>
      </c>
      <c r="F600" s="9">
        <f t="shared" si="60"/>
        <v>225.05417499999996</v>
      </c>
      <c r="G600" s="8">
        <f t="shared" si="62"/>
        <v>217.03027558811993</v>
      </c>
      <c r="H600" s="14">
        <f t="shared" si="61"/>
        <v>-10.644022472427281</v>
      </c>
      <c r="I600" s="9">
        <f t="shared" si="63"/>
        <v>201.02604887500001</v>
      </c>
      <c r="J600" s="8">
        <f t="shared" si="64"/>
        <v>202.34953810634698</v>
      </c>
    </row>
    <row r="601" spans="1:10" x14ac:dyDescent="0.35">
      <c r="A601" s="7">
        <v>600</v>
      </c>
      <c r="B601" s="2">
        <v>44335</v>
      </c>
      <c r="C601" s="4">
        <v>187.81981200000001</v>
      </c>
      <c r="D601" s="10">
        <f t="shared" si="65"/>
        <v>203.71403863636368</v>
      </c>
      <c r="E601" s="8">
        <f t="shared" si="66"/>
        <v>203.52987755943226</v>
      </c>
      <c r="F601" s="9">
        <f t="shared" si="60"/>
        <v>222.80391055999996</v>
      </c>
      <c r="G601" s="8">
        <f t="shared" si="62"/>
        <v>214.86653754455548</v>
      </c>
      <c r="H601" s="14">
        <f t="shared" si="61"/>
        <v>-11.336659985123219</v>
      </c>
      <c r="I601" s="9">
        <f t="shared" si="63"/>
        <v>196.48813675</v>
      </c>
      <c r="J601" s="8">
        <f t="shared" si="64"/>
        <v>199.44359288507761</v>
      </c>
    </row>
    <row r="602" spans="1:10" x14ac:dyDescent="0.35">
      <c r="A602" s="7">
        <v>601</v>
      </c>
      <c r="B602" s="2">
        <v>44336</v>
      </c>
      <c r="C602" s="4">
        <v>195.59313800000001</v>
      </c>
      <c r="D602" s="10">
        <f t="shared" si="65"/>
        <v>201.16373818181819</v>
      </c>
      <c r="E602" s="8">
        <f t="shared" si="66"/>
        <v>202.30884070413498</v>
      </c>
      <c r="F602" s="9">
        <f t="shared" si="60"/>
        <v>220.77631260000001</v>
      </c>
      <c r="G602" s="8">
        <f t="shared" si="62"/>
        <v>213.43887831903285</v>
      </c>
      <c r="H602" s="14">
        <f t="shared" si="61"/>
        <v>-11.130037614897873</v>
      </c>
      <c r="I602" s="9">
        <f t="shared" si="63"/>
        <v>194.72730524999997</v>
      </c>
      <c r="J602" s="8">
        <f t="shared" si="64"/>
        <v>198.67350190806209</v>
      </c>
    </row>
    <row r="603" spans="1:10" x14ac:dyDescent="0.35">
      <c r="A603" s="7">
        <v>602</v>
      </c>
      <c r="B603" s="2">
        <v>44337</v>
      </c>
      <c r="C603" s="4">
        <v>193.626473</v>
      </c>
      <c r="D603" s="10">
        <f t="shared" si="65"/>
        <v>198.65889218181817</v>
      </c>
      <c r="E603" s="8">
        <f t="shared" si="66"/>
        <v>200.97309182657574</v>
      </c>
      <c r="F603" s="9">
        <f t="shared" ref="F603:F666" si="67">AVERAGE(C579:C603)</f>
        <v>218.65764804000003</v>
      </c>
      <c r="G603" s="8">
        <f t="shared" si="62"/>
        <v>211.97129273984524</v>
      </c>
      <c r="H603" s="14">
        <f t="shared" si="61"/>
        <v>-10.9982009132695</v>
      </c>
      <c r="I603" s="9">
        <f t="shared" si="63"/>
        <v>193.21397337499999</v>
      </c>
      <c r="J603" s="8">
        <f t="shared" si="64"/>
        <v>197.66409612644969</v>
      </c>
    </row>
    <row r="604" spans="1:10" x14ac:dyDescent="0.35">
      <c r="A604" s="7">
        <v>603</v>
      </c>
      <c r="B604" s="2">
        <v>44340</v>
      </c>
      <c r="C604" s="4">
        <v>202.14646500000001</v>
      </c>
      <c r="D604" s="10">
        <f t="shared" si="65"/>
        <v>196.66101545454546</v>
      </c>
      <c r="E604" s="8">
        <f t="shared" si="66"/>
        <v>201.15361077633332</v>
      </c>
      <c r="F604" s="9">
        <f t="shared" si="67"/>
        <v>217.21511616000001</v>
      </c>
      <c r="G604" s="8">
        <f t="shared" si="62"/>
        <v>211.24352772207894</v>
      </c>
      <c r="H604" s="14">
        <f t="shared" ref="H604:H667" si="68">+E604-G604</f>
        <v>-10.089916945745614</v>
      </c>
      <c r="I604" s="9">
        <f t="shared" si="63"/>
        <v>193.90355612499999</v>
      </c>
      <c r="J604" s="8">
        <f t="shared" si="64"/>
        <v>198.56056990115977</v>
      </c>
    </row>
    <row r="605" spans="1:10" x14ac:dyDescent="0.35">
      <c r="A605" s="7">
        <v>604</v>
      </c>
      <c r="B605" s="2">
        <v>44341</v>
      </c>
      <c r="C605" s="4">
        <v>201.563132</v>
      </c>
      <c r="D605" s="10">
        <f t="shared" si="65"/>
        <v>195.92313745454547</v>
      </c>
      <c r="E605" s="8">
        <f t="shared" si="66"/>
        <v>201.2166140415128</v>
      </c>
      <c r="F605" s="9">
        <f t="shared" si="67"/>
        <v>215.69111768000002</v>
      </c>
      <c r="G605" s="8">
        <f t="shared" ref="G605:G668" si="69">+C605*$M$2+G604*(1-$M$2)</f>
        <v>210.5264613722953</v>
      </c>
      <c r="H605" s="14">
        <f t="shared" si="68"/>
        <v>-9.3098473307825031</v>
      </c>
      <c r="I605" s="9">
        <f t="shared" si="63"/>
        <v>195.27855475000001</v>
      </c>
      <c r="J605" s="8">
        <f t="shared" si="64"/>
        <v>199.16108232092782</v>
      </c>
    </row>
    <row r="606" spans="1:10" x14ac:dyDescent="0.35">
      <c r="A606" s="7">
        <v>605</v>
      </c>
      <c r="B606" s="2">
        <v>44342</v>
      </c>
      <c r="C606" s="4">
        <v>206.37646000000001</v>
      </c>
      <c r="D606" s="10">
        <f t="shared" si="65"/>
        <v>195.98162218181821</v>
      </c>
      <c r="E606" s="8">
        <f t="shared" si="66"/>
        <v>202.01043649666468</v>
      </c>
      <c r="F606" s="9">
        <f t="shared" si="67"/>
        <v>214.02458600000003</v>
      </c>
      <c r="G606" s="8">
        <f t="shared" si="69"/>
        <v>210.21905386323638</v>
      </c>
      <c r="H606" s="14">
        <f t="shared" si="68"/>
        <v>-8.2086173665717013</v>
      </c>
      <c r="I606" s="9">
        <f t="shared" si="63"/>
        <v>196.503136875</v>
      </c>
      <c r="J606" s="8">
        <f t="shared" si="64"/>
        <v>200.60415785674226</v>
      </c>
    </row>
    <row r="607" spans="1:10" x14ac:dyDescent="0.35">
      <c r="A607" s="7">
        <v>606</v>
      </c>
      <c r="B607" s="2">
        <v>44343</v>
      </c>
      <c r="C607" s="4">
        <v>210.28312299999999</v>
      </c>
      <c r="D607" s="10">
        <f t="shared" si="65"/>
        <v>197.22283309090909</v>
      </c>
      <c r="E607" s="8">
        <f t="shared" si="66"/>
        <v>203.2831574971778</v>
      </c>
      <c r="F607" s="9">
        <f t="shared" si="67"/>
        <v>212.84005384000002</v>
      </c>
      <c r="G607" s="8">
        <f t="shared" si="69"/>
        <v>210.22379972521887</v>
      </c>
      <c r="H607" s="14">
        <f t="shared" si="68"/>
        <v>-6.9406422280410709</v>
      </c>
      <c r="I607" s="9">
        <f t="shared" si="63"/>
        <v>198.75396799999999</v>
      </c>
      <c r="J607" s="8">
        <f t="shared" si="64"/>
        <v>202.53995088539381</v>
      </c>
    </row>
    <row r="608" spans="1:10" x14ac:dyDescent="0.35">
      <c r="A608" s="7">
        <v>607</v>
      </c>
      <c r="B608" s="2">
        <v>44344</v>
      </c>
      <c r="C608" s="4">
        <v>208.40645799999999</v>
      </c>
      <c r="D608" s="10">
        <f t="shared" si="65"/>
        <v>198.84495263636364</v>
      </c>
      <c r="E608" s="8">
        <f t="shared" si="66"/>
        <v>204.07135757453506</v>
      </c>
      <c r="F608" s="9">
        <f t="shared" si="67"/>
        <v>211.45098856000004</v>
      </c>
      <c r="G608" s="8">
        <f t="shared" si="69"/>
        <v>210.08918181964711</v>
      </c>
      <c r="H608" s="14">
        <f t="shared" si="68"/>
        <v>-6.0178242451120525</v>
      </c>
      <c r="I608" s="9">
        <f t="shared" si="63"/>
        <v>200.726882625</v>
      </c>
      <c r="J608" s="8">
        <f t="shared" si="64"/>
        <v>203.71325230831508</v>
      </c>
    </row>
    <row r="609" spans="1:10" x14ac:dyDescent="0.35">
      <c r="A609" s="7">
        <v>608</v>
      </c>
      <c r="B609" s="2">
        <v>44348</v>
      </c>
      <c r="C609" s="4">
        <v>207.96645899999999</v>
      </c>
      <c r="D609" s="10">
        <f t="shared" si="65"/>
        <v>199.88010318181816</v>
      </c>
      <c r="E609" s="8">
        <f t="shared" si="66"/>
        <v>204.6706039476835</v>
      </c>
      <c r="F609" s="9">
        <f t="shared" si="67"/>
        <v>209.92699008000008</v>
      </c>
      <c r="G609" s="8">
        <f t="shared" si="69"/>
        <v>209.93194309226584</v>
      </c>
      <c r="H609" s="14">
        <f t="shared" si="68"/>
        <v>-5.2613391445823368</v>
      </c>
      <c r="I609" s="9">
        <f t="shared" si="63"/>
        <v>203.24521349999998</v>
      </c>
      <c r="J609" s="8">
        <f t="shared" si="64"/>
        <v>204.56389364665208</v>
      </c>
    </row>
    <row r="610" spans="1:10" x14ac:dyDescent="0.35">
      <c r="A610" s="7">
        <v>609</v>
      </c>
      <c r="B610" s="2">
        <v>44349</v>
      </c>
      <c r="C610" s="4">
        <v>201.70646500000001</v>
      </c>
      <c r="D610" s="10">
        <f t="shared" si="65"/>
        <v>200.73737509090907</v>
      </c>
      <c r="E610" s="8">
        <f t="shared" si="66"/>
        <v>204.21458257111681</v>
      </c>
      <c r="F610" s="9">
        <f t="shared" si="67"/>
        <v>208.59872476000007</v>
      </c>
      <c r="G610" s="8">
        <f t="shared" si="69"/>
        <v>209.32264841876469</v>
      </c>
      <c r="H610" s="14">
        <f t="shared" si="68"/>
        <v>-5.1080658476478789</v>
      </c>
      <c r="I610" s="9">
        <f t="shared" si="63"/>
        <v>204.00937937499998</v>
      </c>
      <c r="J610" s="8">
        <f t="shared" si="64"/>
        <v>203.99240791732169</v>
      </c>
    </row>
    <row r="611" spans="1:10" x14ac:dyDescent="0.35">
      <c r="A611" s="7">
        <v>610</v>
      </c>
      <c r="B611" s="2">
        <v>44350</v>
      </c>
      <c r="C611" s="4">
        <v>190.94647599999999</v>
      </c>
      <c r="D611" s="10">
        <f t="shared" si="65"/>
        <v>200.58495099999999</v>
      </c>
      <c r="E611" s="8">
        <f t="shared" si="66"/>
        <v>202.17333540632961</v>
      </c>
      <c r="F611" s="9">
        <f t="shared" si="67"/>
        <v>206.97792640000006</v>
      </c>
      <c r="G611" s="8">
        <f t="shared" si="69"/>
        <v>207.96145046181917</v>
      </c>
      <c r="H611" s="14">
        <f t="shared" si="68"/>
        <v>-5.7881150554895555</v>
      </c>
      <c r="I611" s="9">
        <f t="shared" si="63"/>
        <v>203.67437974999999</v>
      </c>
      <c r="J611" s="8">
        <f t="shared" si="64"/>
        <v>201.38322153385735</v>
      </c>
    </row>
    <row r="612" spans="1:10" x14ac:dyDescent="0.35">
      <c r="A612" s="7">
        <v>611</v>
      </c>
      <c r="B612" s="2">
        <v>44351</v>
      </c>
      <c r="C612" s="4">
        <v>199.683134</v>
      </c>
      <c r="D612" s="10">
        <f t="shared" si="65"/>
        <v>201.66343481818183</v>
      </c>
      <c r="E612" s="8">
        <f t="shared" si="66"/>
        <v>201.79022749766352</v>
      </c>
      <c r="F612" s="9">
        <f t="shared" si="67"/>
        <v>205.93859412</v>
      </c>
      <c r="G612" s="8">
        <f t="shared" si="69"/>
        <v>207.34824183501775</v>
      </c>
      <c r="H612" s="14">
        <f t="shared" si="68"/>
        <v>-5.5580143373542228</v>
      </c>
      <c r="I612" s="9">
        <f t="shared" si="63"/>
        <v>203.36646337500002</v>
      </c>
      <c r="J612" s="8">
        <f t="shared" si="64"/>
        <v>201.04320402708589</v>
      </c>
    </row>
    <row r="613" spans="1:10" x14ac:dyDescent="0.35">
      <c r="A613" s="7">
        <v>612</v>
      </c>
      <c r="B613" s="2">
        <v>44354</v>
      </c>
      <c r="C613" s="4">
        <v>201.70979800000001</v>
      </c>
      <c r="D613" s="10">
        <f t="shared" si="65"/>
        <v>202.2194948181818</v>
      </c>
      <c r="E613" s="8">
        <f t="shared" si="66"/>
        <v>201.77785372879219</v>
      </c>
      <c r="F613" s="9">
        <f t="shared" si="67"/>
        <v>204.54779548000002</v>
      </c>
      <c r="G613" s="8">
        <f t="shared" si="69"/>
        <v>206.93057932872014</v>
      </c>
      <c r="H613" s="14">
        <f t="shared" si="68"/>
        <v>-5.1527255999279475</v>
      </c>
      <c r="I613" s="9">
        <f t="shared" si="63"/>
        <v>203.38479662500001</v>
      </c>
      <c r="J613" s="8">
        <f t="shared" si="64"/>
        <v>201.17652282166873</v>
      </c>
    </row>
    <row r="614" spans="1:10" x14ac:dyDescent="0.35">
      <c r="A614" s="7">
        <v>613</v>
      </c>
      <c r="B614" s="2">
        <v>44355</v>
      </c>
      <c r="C614" s="4">
        <v>201.19646499999999</v>
      </c>
      <c r="D614" s="10">
        <f t="shared" si="65"/>
        <v>202.90767590909093</v>
      </c>
      <c r="E614" s="8">
        <f t="shared" si="66"/>
        <v>201.68840930897801</v>
      </c>
      <c r="F614" s="9">
        <f t="shared" si="67"/>
        <v>203.46366320000001</v>
      </c>
      <c r="G614" s="8">
        <f t="shared" si="69"/>
        <v>206.5058301191853</v>
      </c>
      <c r="H614" s="14">
        <f t="shared" si="68"/>
        <v>-4.8174208102072953</v>
      </c>
      <c r="I614" s="9">
        <f t="shared" si="63"/>
        <v>202.73729725000001</v>
      </c>
      <c r="J614" s="8">
        <f t="shared" si="64"/>
        <v>201.18051125733498</v>
      </c>
    </row>
    <row r="615" spans="1:10" x14ac:dyDescent="0.35">
      <c r="A615" s="7">
        <v>614</v>
      </c>
      <c r="B615" s="2">
        <v>44356</v>
      </c>
      <c r="C615" s="4">
        <v>199.59313399999999</v>
      </c>
      <c r="D615" s="10">
        <f t="shared" si="65"/>
        <v>202.67555490909092</v>
      </c>
      <c r="E615" s="8">
        <f t="shared" si="66"/>
        <v>201.36605926144293</v>
      </c>
      <c r="F615" s="9">
        <f t="shared" si="67"/>
        <v>202.46606420000001</v>
      </c>
      <c r="G615" s="8">
        <f t="shared" si="69"/>
        <v>205.99377855480122</v>
      </c>
      <c r="H615" s="14">
        <f t="shared" si="68"/>
        <v>-4.6277192933582967</v>
      </c>
      <c r="I615" s="9">
        <f t="shared" si="63"/>
        <v>201.40104862499999</v>
      </c>
      <c r="J615" s="8">
        <f t="shared" si="64"/>
        <v>200.86303580586801</v>
      </c>
    </row>
    <row r="616" spans="1:10" x14ac:dyDescent="0.35">
      <c r="A616" s="7">
        <v>615</v>
      </c>
      <c r="B616" s="2">
        <v>44357</v>
      </c>
      <c r="C616" s="4">
        <v>203.37313</v>
      </c>
      <c r="D616" s="10">
        <f t="shared" si="65"/>
        <v>202.84010018181817</v>
      </c>
      <c r="E616" s="8">
        <f t="shared" si="66"/>
        <v>201.67483937506711</v>
      </c>
      <c r="F616" s="9">
        <f t="shared" si="67"/>
        <v>201.65513167999998</v>
      </c>
      <c r="G616" s="8">
        <f t="shared" si="69"/>
        <v>205.79965643963075</v>
      </c>
      <c r="H616" s="14">
        <f t="shared" si="68"/>
        <v>-4.1248170645636435</v>
      </c>
      <c r="I616" s="9">
        <f t="shared" si="63"/>
        <v>200.77188262499996</v>
      </c>
      <c r="J616" s="8">
        <f t="shared" si="64"/>
        <v>201.3650546446944</v>
      </c>
    </row>
    <row r="617" spans="1:10" x14ac:dyDescent="0.35">
      <c r="A617" s="7">
        <v>616</v>
      </c>
      <c r="B617" s="2">
        <v>44358</v>
      </c>
      <c r="C617" s="4">
        <v>203.29646299999999</v>
      </c>
      <c r="D617" s="10">
        <f t="shared" si="65"/>
        <v>202.56010045454548</v>
      </c>
      <c r="E617" s="8">
        <f t="shared" si="66"/>
        <v>201.92431993274909</v>
      </c>
      <c r="F617" s="9">
        <f t="shared" si="67"/>
        <v>200.93979903999997</v>
      </c>
      <c r="G617" s="8">
        <f t="shared" si="69"/>
        <v>205.6142347033618</v>
      </c>
      <c r="H617" s="14">
        <f t="shared" si="68"/>
        <v>-3.6899147706127167</v>
      </c>
      <c r="I617" s="9">
        <f t="shared" si="63"/>
        <v>200.18813312499998</v>
      </c>
      <c r="J617" s="8">
        <f t="shared" si="64"/>
        <v>201.75133631575551</v>
      </c>
    </row>
    <row r="618" spans="1:10" x14ac:dyDescent="0.35">
      <c r="A618" s="7">
        <v>617</v>
      </c>
      <c r="B618" s="2">
        <v>44361</v>
      </c>
      <c r="C618" s="4">
        <v>205.89646099999999</v>
      </c>
      <c r="D618" s="10">
        <f t="shared" si="65"/>
        <v>202.16131299999998</v>
      </c>
      <c r="E618" s="8">
        <f t="shared" si="66"/>
        <v>202.53541855847999</v>
      </c>
      <c r="F618" s="9">
        <f t="shared" si="67"/>
        <v>200.21073312000001</v>
      </c>
      <c r="G618" s="8">
        <f t="shared" si="69"/>
        <v>205.63514035496462</v>
      </c>
      <c r="H618" s="14">
        <f t="shared" si="68"/>
        <v>-3.09972179648463</v>
      </c>
      <c r="I618" s="9">
        <f t="shared" si="63"/>
        <v>200.71188262499999</v>
      </c>
      <c r="J618" s="8">
        <f t="shared" si="64"/>
        <v>202.5803612526044</v>
      </c>
    </row>
    <row r="619" spans="1:10" x14ac:dyDescent="0.35">
      <c r="A619" s="7">
        <v>618</v>
      </c>
      <c r="B619" s="2">
        <v>44362</v>
      </c>
      <c r="C619" s="4">
        <v>199.78646699999999</v>
      </c>
      <c r="D619" s="10">
        <f t="shared" si="65"/>
        <v>201.37767745454542</v>
      </c>
      <c r="E619" s="8">
        <f t="shared" si="66"/>
        <v>202.11250293409844</v>
      </c>
      <c r="F619" s="9">
        <f t="shared" si="67"/>
        <v>199.81500019999999</v>
      </c>
      <c r="G619" s="8">
        <f t="shared" si="69"/>
        <v>205.20190529163392</v>
      </c>
      <c r="H619" s="14">
        <f t="shared" si="68"/>
        <v>-3.0894023575354765</v>
      </c>
      <c r="I619" s="9">
        <f t="shared" si="63"/>
        <v>201.81688149999997</v>
      </c>
      <c r="J619" s="8">
        <f t="shared" si="64"/>
        <v>202.02158240208354</v>
      </c>
    </row>
    <row r="620" spans="1:10" x14ac:dyDescent="0.35">
      <c r="A620" s="7">
        <v>619</v>
      </c>
      <c r="B620" s="2">
        <v>44363</v>
      </c>
      <c r="C620" s="4">
        <v>201.623132</v>
      </c>
      <c r="D620" s="10">
        <f t="shared" si="65"/>
        <v>200.80101136363635</v>
      </c>
      <c r="E620" s="8">
        <f t="shared" si="66"/>
        <v>202.03721509808332</v>
      </c>
      <c r="F620" s="9">
        <f t="shared" si="67"/>
        <v>199.65060036000003</v>
      </c>
      <c r="G620" s="8">
        <f t="shared" si="69"/>
        <v>204.93681097373513</v>
      </c>
      <c r="H620" s="14">
        <f t="shared" si="68"/>
        <v>-2.8995958756518121</v>
      </c>
      <c r="I620" s="9">
        <f t="shared" si="63"/>
        <v>202.05938124999997</v>
      </c>
      <c r="J620" s="8">
        <f t="shared" si="64"/>
        <v>201.94189232166684</v>
      </c>
    </row>
    <row r="621" spans="1:10" x14ac:dyDescent="0.35">
      <c r="A621" s="7">
        <v>620</v>
      </c>
      <c r="B621" s="2">
        <v>44364</v>
      </c>
      <c r="C621" s="4">
        <v>205.533128</v>
      </c>
      <c r="D621" s="10">
        <f t="shared" si="65"/>
        <v>201.14888981818177</v>
      </c>
      <c r="E621" s="8">
        <f t="shared" si="66"/>
        <v>202.57504785222434</v>
      </c>
      <c r="F621" s="9">
        <f t="shared" si="67"/>
        <v>200.00673336</v>
      </c>
      <c r="G621" s="8">
        <f t="shared" si="69"/>
        <v>204.98098260531032</v>
      </c>
      <c r="H621" s="14">
        <f t="shared" si="68"/>
        <v>-2.4059347530859725</v>
      </c>
      <c r="I621" s="9">
        <f t="shared" si="63"/>
        <v>202.53729749999997</v>
      </c>
      <c r="J621" s="8">
        <f t="shared" si="64"/>
        <v>202.66013945733349</v>
      </c>
    </row>
    <row r="622" spans="1:10" x14ac:dyDescent="0.35">
      <c r="A622" s="7">
        <v>621</v>
      </c>
      <c r="B622" s="2">
        <v>44365</v>
      </c>
      <c r="C622" s="4">
        <v>207.769792</v>
      </c>
      <c r="D622" s="10">
        <f t="shared" si="65"/>
        <v>202.67828218181813</v>
      </c>
      <c r="E622" s="8">
        <f t="shared" si="66"/>
        <v>203.37423925957447</v>
      </c>
      <c r="F622" s="9">
        <f t="shared" si="67"/>
        <v>200.69499932000002</v>
      </c>
      <c r="G622" s="8">
        <f t="shared" si="69"/>
        <v>205.18756107899102</v>
      </c>
      <c r="H622" s="14">
        <f t="shared" si="68"/>
        <v>-1.8133218194165579</v>
      </c>
      <c r="I622" s="9">
        <f t="shared" si="63"/>
        <v>203.35896337500003</v>
      </c>
      <c r="J622" s="8">
        <f t="shared" si="64"/>
        <v>203.68206996586679</v>
      </c>
    </row>
    <row r="623" spans="1:10" x14ac:dyDescent="0.35">
      <c r="A623" s="7">
        <v>622</v>
      </c>
      <c r="B623" s="2">
        <v>44368</v>
      </c>
      <c r="C623" s="4">
        <v>206.94312600000001</v>
      </c>
      <c r="D623" s="10">
        <f t="shared" si="65"/>
        <v>203.33828145454544</v>
      </c>
      <c r="E623" s="8">
        <f t="shared" si="66"/>
        <v>203.92329875810145</v>
      </c>
      <c r="F623" s="9">
        <f t="shared" si="67"/>
        <v>201.10953224000002</v>
      </c>
      <c r="G623" s="8">
        <f t="shared" si="69"/>
        <v>205.31760292499169</v>
      </c>
      <c r="H623" s="14">
        <f t="shared" si="68"/>
        <v>-1.3943041668902367</v>
      </c>
      <c r="I623" s="9">
        <f t="shared" si="63"/>
        <v>204.27771237500002</v>
      </c>
      <c r="J623" s="8">
        <f t="shared" si="64"/>
        <v>204.33428117269344</v>
      </c>
    </row>
    <row r="624" spans="1:10" x14ac:dyDescent="0.35">
      <c r="A624" s="7">
        <v>623</v>
      </c>
      <c r="B624" s="2">
        <v>44369</v>
      </c>
      <c r="C624" s="4">
        <v>207.90312499999999</v>
      </c>
      <c r="D624" s="10">
        <f t="shared" si="65"/>
        <v>203.90131118181816</v>
      </c>
      <c r="E624" s="8">
        <f t="shared" si="66"/>
        <v>204.53557971839354</v>
      </c>
      <c r="F624" s="9">
        <f t="shared" si="67"/>
        <v>201.73459828</v>
      </c>
      <c r="G624" s="8">
        <f t="shared" si="69"/>
        <v>205.50912307869601</v>
      </c>
      <c r="H624" s="14">
        <f t="shared" si="68"/>
        <v>-0.97354336030247168</v>
      </c>
      <c r="I624" s="9">
        <f t="shared" si="63"/>
        <v>204.84396175000003</v>
      </c>
      <c r="J624" s="8">
        <f t="shared" si="64"/>
        <v>205.04804993815475</v>
      </c>
    </row>
    <row r="625" spans="1:10" x14ac:dyDescent="0.35">
      <c r="A625" s="7">
        <v>624</v>
      </c>
      <c r="B625" s="2">
        <v>44370</v>
      </c>
      <c r="C625" s="4">
        <v>218.856448</v>
      </c>
      <c r="D625" s="10">
        <f t="shared" si="65"/>
        <v>205.50676418181823</v>
      </c>
      <c r="E625" s="8">
        <f t="shared" si="66"/>
        <v>206.73879022325607</v>
      </c>
      <c r="F625" s="9">
        <f t="shared" si="67"/>
        <v>202.78393056000002</v>
      </c>
      <c r="G625" s="8">
        <f t="shared" si="69"/>
        <v>206.49781381360742</v>
      </c>
      <c r="H625" s="14">
        <f t="shared" si="68"/>
        <v>0.24097640964865263</v>
      </c>
      <c r="I625" s="9">
        <f t="shared" si="63"/>
        <v>206.78895987500002</v>
      </c>
      <c r="J625" s="8">
        <f t="shared" si="64"/>
        <v>207.8097295505238</v>
      </c>
    </row>
    <row r="626" spans="1:10" x14ac:dyDescent="0.35">
      <c r="A626" s="7">
        <v>625</v>
      </c>
      <c r="B626" s="2">
        <v>44371</v>
      </c>
      <c r="C626" s="4">
        <v>226.60643999999999</v>
      </c>
      <c r="D626" s="10">
        <f t="shared" si="65"/>
        <v>207.96251927272726</v>
      </c>
      <c r="E626" s="8">
        <f t="shared" si="66"/>
        <v>209.79535172737053</v>
      </c>
      <c r="F626" s="9">
        <f t="shared" si="67"/>
        <v>204.33539568</v>
      </c>
      <c r="G626" s="8">
        <f t="shared" si="69"/>
        <v>207.98734167926614</v>
      </c>
      <c r="H626" s="14">
        <f t="shared" si="68"/>
        <v>1.8080100481043928</v>
      </c>
      <c r="I626" s="9">
        <f t="shared" si="63"/>
        <v>209.37770724999999</v>
      </c>
      <c r="J626" s="8">
        <f t="shared" si="64"/>
        <v>211.56907164041905</v>
      </c>
    </row>
    <row r="627" spans="1:10" x14ac:dyDescent="0.35">
      <c r="A627" s="7">
        <v>626</v>
      </c>
      <c r="B627" s="2">
        <v>44372</v>
      </c>
      <c r="C627" s="4">
        <v>223.95644300000001</v>
      </c>
      <c r="D627" s="10">
        <f t="shared" si="65"/>
        <v>209.83372954545456</v>
      </c>
      <c r="E627" s="8">
        <f t="shared" si="66"/>
        <v>211.97398115392892</v>
      </c>
      <c r="F627" s="9">
        <f t="shared" si="67"/>
        <v>205.46992788</v>
      </c>
      <c r="G627" s="8">
        <f t="shared" si="69"/>
        <v>209.17023807339456</v>
      </c>
      <c r="H627" s="14">
        <f t="shared" si="68"/>
        <v>2.8037430805343604</v>
      </c>
      <c r="I627" s="9">
        <f t="shared" si="63"/>
        <v>212.39895425</v>
      </c>
      <c r="J627" s="8">
        <f t="shared" si="64"/>
        <v>214.04654591233526</v>
      </c>
    </row>
    <row r="628" spans="1:10" x14ac:dyDescent="0.35">
      <c r="A628" s="7">
        <v>627</v>
      </c>
      <c r="B628" s="2">
        <v>44375</v>
      </c>
      <c r="C628" s="4">
        <v>229.573104</v>
      </c>
      <c r="D628" s="10">
        <f t="shared" si="65"/>
        <v>212.2225150909091</v>
      </c>
      <c r="E628" s="8">
        <f t="shared" si="66"/>
        <v>214.68153851486292</v>
      </c>
      <c r="F628" s="9">
        <f t="shared" si="67"/>
        <v>206.90779311999998</v>
      </c>
      <c r="G628" s="8">
        <f t="shared" si="69"/>
        <v>210.68156147536533</v>
      </c>
      <c r="H628" s="14">
        <f t="shared" si="68"/>
        <v>3.999977039497594</v>
      </c>
      <c r="I628" s="9">
        <f t="shared" si="63"/>
        <v>215.89270075000002</v>
      </c>
      <c r="J628" s="8">
        <f t="shared" si="64"/>
        <v>217.15185752986821</v>
      </c>
    </row>
    <row r="629" spans="1:10" x14ac:dyDescent="0.35">
      <c r="A629" s="7">
        <v>628</v>
      </c>
      <c r="B629" s="2">
        <v>44376</v>
      </c>
      <c r="C629" s="4">
        <v>226.91977299999999</v>
      </c>
      <c r="D629" s="10">
        <f t="shared" si="65"/>
        <v>214.13372527272725</v>
      </c>
      <c r="E629" s="8">
        <f t="shared" si="66"/>
        <v>216.56434382026862</v>
      </c>
      <c r="F629" s="9">
        <f t="shared" si="67"/>
        <v>207.89872543999999</v>
      </c>
      <c r="G629" s="8">
        <f t="shared" si="69"/>
        <v>211.88439195867159</v>
      </c>
      <c r="H629" s="14">
        <f t="shared" si="68"/>
        <v>4.6799518615970328</v>
      </c>
      <c r="I629" s="9">
        <f t="shared" si="63"/>
        <v>218.56603137500002</v>
      </c>
      <c r="J629" s="8">
        <f t="shared" si="64"/>
        <v>219.10544062389459</v>
      </c>
    </row>
    <row r="630" spans="1:10" x14ac:dyDescent="0.35">
      <c r="A630" s="7">
        <v>629</v>
      </c>
      <c r="B630" s="2">
        <v>44377</v>
      </c>
      <c r="C630" s="4">
        <v>226.56644</v>
      </c>
      <c r="D630" s="10">
        <f t="shared" si="65"/>
        <v>216.56826827272727</v>
      </c>
      <c r="E630" s="8">
        <f t="shared" si="66"/>
        <v>218.10312784791961</v>
      </c>
      <c r="F630" s="9">
        <f t="shared" si="67"/>
        <v>208.89885775999994</v>
      </c>
      <c r="G630" s="8">
        <f t="shared" si="69"/>
        <v>212.97195107284406</v>
      </c>
      <c r="H630" s="14">
        <f t="shared" si="68"/>
        <v>5.131176775075545</v>
      </c>
      <c r="I630" s="9">
        <f t="shared" si="63"/>
        <v>220.91561237500002</v>
      </c>
      <c r="J630" s="8">
        <f t="shared" si="64"/>
        <v>220.5976404991157</v>
      </c>
    </row>
    <row r="631" spans="1:10" x14ac:dyDescent="0.35">
      <c r="A631" s="7">
        <v>630</v>
      </c>
      <c r="B631" s="2">
        <v>44378</v>
      </c>
      <c r="C631" s="4">
        <v>225.973107</v>
      </c>
      <c r="D631" s="10">
        <f t="shared" si="65"/>
        <v>218.78190236363636</v>
      </c>
      <c r="E631" s="8">
        <f t="shared" si="66"/>
        <v>219.31389387131657</v>
      </c>
      <c r="F631" s="9">
        <f t="shared" si="67"/>
        <v>209.68272363999998</v>
      </c>
      <c r="G631" s="8">
        <f t="shared" si="69"/>
        <v>213.93499966004077</v>
      </c>
      <c r="H631" s="14">
        <f t="shared" si="68"/>
        <v>5.3788942112757923</v>
      </c>
      <c r="I631" s="9">
        <f t="shared" si="63"/>
        <v>223.29436000000001</v>
      </c>
      <c r="J631" s="8">
        <f t="shared" si="64"/>
        <v>221.67273379929259</v>
      </c>
    </row>
    <row r="632" spans="1:10" x14ac:dyDescent="0.35">
      <c r="A632" s="7">
        <v>631</v>
      </c>
      <c r="B632" s="2">
        <v>44379</v>
      </c>
      <c r="C632" s="4">
        <v>226.29977400000001</v>
      </c>
      <c r="D632" s="10">
        <f t="shared" si="65"/>
        <v>220.66977927272728</v>
      </c>
      <c r="E632" s="8">
        <f t="shared" si="66"/>
        <v>220.3886446603448</v>
      </c>
      <c r="F632" s="9">
        <f t="shared" si="67"/>
        <v>210.32338967999996</v>
      </c>
      <c r="G632" s="8">
        <f t="shared" si="69"/>
        <v>214.85090887040812</v>
      </c>
      <c r="H632" s="14">
        <f t="shared" si="68"/>
        <v>5.5377357899366757</v>
      </c>
      <c r="I632" s="9">
        <f t="shared" si="63"/>
        <v>225.59394112500004</v>
      </c>
      <c r="J632" s="8">
        <f t="shared" si="64"/>
        <v>222.59814183943408</v>
      </c>
    </row>
    <row r="633" spans="1:10" x14ac:dyDescent="0.35">
      <c r="A633" s="7">
        <v>632</v>
      </c>
      <c r="B633" s="2">
        <v>44383</v>
      </c>
      <c r="C633" s="4">
        <v>219.85978</v>
      </c>
      <c r="D633" s="10">
        <f t="shared" si="65"/>
        <v>221.76886909090908</v>
      </c>
      <c r="E633" s="8">
        <f t="shared" si="66"/>
        <v>220.30728086644558</v>
      </c>
      <c r="F633" s="9">
        <f t="shared" si="67"/>
        <v>210.78152255999993</v>
      </c>
      <c r="G633" s="8">
        <f t="shared" si="69"/>
        <v>215.22193636148899</v>
      </c>
      <c r="H633" s="14">
        <f t="shared" si="68"/>
        <v>5.0853445049565948</v>
      </c>
      <c r="I633" s="9">
        <f t="shared" si="63"/>
        <v>225.71935762500001</v>
      </c>
      <c r="J633" s="8">
        <f t="shared" si="64"/>
        <v>222.05046947154727</v>
      </c>
    </row>
    <row r="634" spans="1:10" x14ac:dyDescent="0.35">
      <c r="A634" s="7">
        <v>633</v>
      </c>
      <c r="B634" s="2">
        <v>44384</v>
      </c>
      <c r="C634" s="4">
        <v>214.883118</v>
      </c>
      <c r="D634" s="10">
        <f t="shared" si="65"/>
        <v>222.49068654545457</v>
      </c>
      <c r="E634" s="8">
        <f t="shared" si="66"/>
        <v>219.4727942716078</v>
      </c>
      <c r="F634" s="9">
        <f t="shared" si="67"/>
        <v>211.05818891999996</v>
      </c>
      <c r="G634" s="8">
        <f t="shared" si="69"/>
        <v>215.1968387050824</v>
      </c>
      <c r="H634" s="14">
        <f t="shared" si="68"/>
        <v>4.275955566525397</v>
      </c>
      <c r="I634" s="9">
        <f t="shared" si="63"/>
        <v>224.25394237500001</v>
      </c>
      <c r="J634" s="8">
        <f t="shared" si="64"/>
        <v>220.61699917723783</v>
      </c>
    </row>
    <row r="635" spans="1:10" x14ac:dyDescent="0.35">
      <c r="A635" s="7">
        <v>634</v>
      </c>
      <c r="B635" s="2">
        <v>44385</v>
      </c>
      <c r="C635" s="4">
        <v>217.603116</v>
      </c>
      <c r="D635" s="10">
        <f t="shared" si="65"/>
        <v>223.37250390909097</v>
      </c>
      <c r="E635" s="8">
        <f t="shared" si="66"/>
        <v>219.18515146059121</v>
      </c>
      <c r="F635" s="9">
        <f t="shared" si="67"/>
        <v>211.69405495999996</v>
      </c>
      <c r="G635" s="8">
        <f t="shared" si="69"/>
        <v>215.37508146766891</v>
      </c>
      <c r="H635" s="14">
        <f t="shared" si="68"/>
        <v>3.8100699929223083</v>
      </c>
      <c r="I635" s="9">
        <f t="shared" si="63"/>
        <v>223.4597765</v>
      </c>
      <c r="J635" s="8">
        <f t="shared" si="64"/>
        <v>220.01422254179028</v>
      </c>
    </row>
    <row r="636" spans="1:10" x14ac:dyDescent="0.35">
      <c r="A636" s="7">
        <v>635</v>
      </c>
      <c r="B636" s="2">
        <v>44386</v>
      </c>
      <c r="C636" s="4">
        <v>218.983114</v>
      </c>
      <c r="D636" s="10">
        <f t="shared" si="65"/>
        <v>223.38401900000005</v>
      </c>
      <c r="E636" s="8">
        <f t="shared" si="66"/>
        <v>219.1540687743464</v>
      </c>
      <c r="F636" s="9">
        <f t="shared" si="67"/>
        <v>212.81552047999998</v>
      </c>
      <c r="G636" s="8">
        <f t="shared" si="69"/>
        <v>215.64234313673046</v>
      </c>
      <c r="H636" s="14">
        <f t="shared" si="68"/>
        <v>3.5117256376159389</v>
      </c>
      <c r="I636" s="9">
        <f t="shared" si="63"/>
        <v>222.13602774999998</v>
      </c>
      <c r="J636" s="8">
        <f t="shared" si="64"/>
        <v>219.80800083343223</v>
      </c>
    </row>
    <row r="637" spans="1:10" x14ac:dyDescent="0.35">
      <c r="A637" s="7">
        <v>636</v>
      </c>
      <c r="B637" s="2">
        <v>44389</v>
      </c>
      <c r="C637" s="4">
        <v>228.56643800000001</v>
      </c>
      <c r="D637" s="10">
        <f t="shared" si="65"/>
        <v>223.56220063636363</v>
      </c>
      <c r="E637" s="8">
        <f t="shared" si="66"/>
        <v>220.60212557829311</v>
      </c>
      <c r="F637" s="9">
        <f t="shared" si="67"/>
        <v>213.97085263999995</v>
      </c>
      <c r="G637" s="8">
        <f t="shared" si="69"/>
        <v>216.59968349697263</v>
      </c>
      <c r="H637" s="14">
        <f t="shared" si="68"/>
        <v>4.0024420813204813</v>
      </c>
      <c r="I637" s="9">
        <f t="shared" si="63"/>
        <v>222.34186087499998</v>
      </c>
      <c r="J637" s="8">
        <f t="shared" si="64"/>
        <v>221.55968826674581</v>
      </c>
    </row>
    <row r="638" spans="1:10" x14ac:dyDescent="0.35">
      <c r="A638" s="7">
        <v>637</v>
      </c>
      <c r="B638" s="2">
        <v>44390</v>
      </c>
      <c r="C638" s="4">
        <v>222.84644399999999</v>
      </c>
      <c r="D638" s="10">
        <f t="shared" si="65"/>
        <v>223.4612916363636</v>
      </c>
      <c r="E638" s="8">
        <f t="shared" si="66"/>
        <v>220.94740533547878</v>
      </c>
      <c r="F638" s="9">
        <f t="shared" si="67"/>
        <v>214.81631847999998</v>
      </c>
      <c r="G638" s="8">
        <f t="shared" si="69"/>
        <v>217.06240649719689</v>
      </c>
      <c r="H638" s="14">
        <f t="shared" si="68"/>
        <v>3.8849988382818879</v>
      </c>
      <c r="I638" s="9">
        <f t="shared" si="63"/>
        <v>221.87686137500003</v>
      </c>
      <c r="J638" s="8">
        <f t="shared" si="64"/>
        <v>221.81703941339666</v>
      </c>
    </row>
    <row r="639" spans="1:10" x14ac:dyDescent="0.35">
      <c r="A639" s="7">
        <v>638</v>
      </c>
      <c r="B639" s="2">
        <v>44391</v>
      </c>
      <c r="C639" s="4">
        <v>217.793116</v>
      </c>
      <c r="D639" s="10">
        <f t="shared" si="65"/>
        <v>222.39038363636362</v>
      </c>
      <c r="E639" s="8">
        <f t="shared" si="66"/>
        <v>220.46213005309744</v>
      </c>
      <c r="F639" s="9">
        <f t="shared" si="67"/>
        <v>215.48018451999999</v>
      </c>
      <c r="G639" s="8">
        <f t="shared" si="69"/>
        <v>217.11653312703416</v>
      </c>
      <c r="H639" s="14">
        <f t="shared" si="68"/>
        <v>3.3455969260632799</v>
      </c>
      <c r="I639" s="9">
        <f t="shared" si="63"/>
        <v>220.85436250000001</v>
      </c>
      <c r="J639" s="8">
        <f t="shared" si="64"/>
        <v>221.01225473071733</v>
      </c>
    </row>
    <row r="640" spans="1:10" x14ac:dyDescent="0.35">
      <c r="A640" s="7">
        <v>639</v>
      </c>
      <c r="B640" s="2">
        <v>44392</v>
      </c>
      <c r="C640" s="4">
        <v>216.86644999999999</v>
      </c>
      <c r="D640" s="10">
        <f t="shared" si="65"/>
        <v>221.47644518181815</v>
      </c>
      <c r="E640" s="8">
        <f t="shared" si="66"/>
        <v>219.90894850646708</v>
      </c>
      <c r="F640" s="9">
        <f t="shared" si="67"/>
        <v>216.17111715999999</v>
      </c>
      <c r="G640" s="8">
        <f t="shared" si="69"/>
        <v>217.09800845095756</v>
      </c>
      <c r="H640" s="14">
        <f t="shared" si="68"/>
        <v>2.8109400555095192</v>
      </c>
      <c r="I640" s="9">
        <f t="shared" si="63"/>
        <v>219.675197</v>
      </c>
      <c r="J640" s="8">
        <f t="shared" si="64"/>
        <v>220.18309378457388</v>
      </c>
    </row>
    <row r="641" spans="1:10" x14ac:dyDescent="0.35">
      <c r="A641" s="7">
        <v>640</v>
      </c>
      <c r="B641" s="2">
        <v>44393</v>
      </c>
      <c r="C641" s="4">
        <v>214.73978500000001</v>
      </c>
      <c r="D641" s="10">
        <f t="shared" si="65"/>
        <v>220.40129472727276</v>
      </c>
      <c r="E641" s="8">
        <f t="shared" si="66"/>
        <v>219.11369258239523</v>
      </c>
      <c r="F641" s="9">
        <f t="shared" si="67"/>
        <v>216.62578335999999</v>
      </c>
      <c r="G641" s="8">
        <f t="shared" si="69"/>
        <v>216.92332523236811</v>
      </c>
      <c r="H641" s="14">
        <f t="shared" si="68"/>
        <v>2.1903673500271168</v>
      </c>
      <c r="I641" s="9">
        <f t="shared" si="63"/>
        <v>219.035197625</v>
      </c>
      <c r="J641" s="8">
        <f t="shared" si="64"/>
        <v>219.09443202765911</v>
      </c>
    </row>
    <row r="642" spans="1:10" x14ac:dyDescent="0.35">
      <c r="A642" s="7">
        <v>641</v>
      </c>
      <c r="B642" s="2">
        <v>44396</v>
      </c>
      <c r="C642" s="4">
        <v>215.406451</v>
      </c>
      <c r="D642" s="10">
        <f t="shared" si="65"/>
        <v>219.44068963636363</v>
      </c>
      <c r="E642" s="8">
        <f t="shared" si="66"/>
        <v>218.5433477235652</v>
      </c>
      <c r="F642" s="9">
        <f t="shared" si="67"/>
        <v>217.11018287999997</v>
      </c>
      <c r="G642" s="8">
        <f t="shared" si="69"/>
        <v>216.81096417811861</v>
      </c>
      <c r="H642" s="14">
        <f t="shared" si="68"/>
        <v>1.732383545446595</v>
      </c>
      <c r="I642" s="9">
        <f t="shared" si="63"/>
        <v>219.10061425000001</v>
      </c>
      <c r="J642" s="8">
        <f t="shared" si="64"/>
        <v>218.35683582212732</v>
      </c>
    </row>
    <row r="643" spans="1:10" x14ac:dyDescent="0.35">
      <c r="A643" s="7">
        <v>642</v>
      </c>
      <c r="B643" s="2">
        <v>44397</v>
      </c>
      <c r="C643" s="4">
        <v>220.16644700000001</v>
      </c>
      <c r="D643" s="10">
        <f t="shared" si="65"/>
        <v>218.88311445454545</v>
      </c>
      <c r="E643" s="8">
        <f t="shared" si="66"/>
        <v>218.7930553045552</v>
      </c>
      <c r="F643" s="9">
        <f t="shared" si="67"/>
        <v>217.68098231999994</v>
      </c>
      <c r="G643" s="8">
        <f t="shared" si="69"/>
        <v>217.05951846122093</v>
      </c>
      <c r="H643" s="14">
        <f t="shared" si="68"/>
        <v>1.7335368433342637</v>
      </c>
      <c r="I643" s="9">
        <f t="shared" si="63"/>
        <v>219.42103062500001</v>
      </c>
      <c r="J643" s="8">
        <f t="shared" si="64"/>
        <v>218.71875805770188</v>
      </c>
    </row>
    <row r="644" spans="1:10" x14ac:dyDescent="0.35">
      <c r="A644" s="7">
        <v>643</v>
      </c>
      <c r="B644" s="2">
        <v>44398</v>
      </c>
      <c r="C644" s="4">
        <v>218.42978199999999</v>
      </c>
      <c r="D644" s="10">
        <f t="shared" si="65"/>
        <v>218.75311463636365</v>
      </c>
      <c r="E644" s="8">
        <f t="shared" si="66"/>
        <v>218.7371671038544</v>
      </c>
      <c r="F644" s="9">
        <f t="shared" si="67"/>
        <v>218.42671491999994</v>
      </c>
      <c r="G644" s="8">
        <f t="shared" si="69"/>
        <v>217.16101946409347</v>
      </c>
      <c r="H644" s="14">
        <f t="shared" si="68"/>
        <v>1.5761476397609329</v>
      </c>
      <c r="I644" s="9">
        <f t="shared" si="63"/>
        <v>219.35186412499999</v>
      </c>
      <c r="J644" s="8">
        <f t="shared" si="64"/>
        <v>218.66096284616151</v>
      </c>
    </row>
    <row r="645" spans="1:10" x14ac:dyDescent="0.35">
      <c r="A645" s="7">
        <v>644</v>
      </c>
      <c r="B645" s="2">
        <v>44399</v>
      </c>
      <c r="C645" s="4">
        <v>216.41978399999999</v>
      </c>
      <c r="D645" s="10">
        <f t="shared" si="65"/>
        <v>218.89281154545458</v>
      </c>
      <c r="E645" s="8">
        <f t="shared" si="66"/>
        <v>218.38064662633832</v>
      </c>
      <c r="F645" s="9">
        <f t="shared" si="67"/>
        <v>219.01858099999998</v>
      </c>
      <c r="G645" s="8">
        <f t="shared" si="69"/>
        <v>217.10611313341988</v>
      </c>
      <c r="H645" s="14">
        <f t="shared" si="68"/>
        <v>1.2745334929184367</v>
      </c>
      <c r="I645" s="9">
        <f t="shared" si="63"/>
        <v>217.83353237499998</v>
      </c>
      <c r="J645" s="8">
        <f t="shared" si="64"/>
        <v>218.21272707692921</v>
      </c>
    </row>
    <row r="646" spans="1:10" x14ac:dyDescent="0.35">
      <c r="A646" s="7">
        <v>645</v>
      </c>
      <c r="B646" s="2">
        <v>44400</v>
      </c>
      <c r="C646" s="4">
        <v>214.45978600000001</v>
      </c>
      <c r="D646" s="10">
        <f t="shared" si="65"/>
        <v>218.60705427272725</v>
      </c>
      <c r="E646" s="8">
        <f t="shared" si="66"/>
        <v>217.77743729920934</v>
      </c>
      <c r="F646" s="9">
        <f t="shared" si="67"/>
        <v>219.37564731999996</v>
      </c>
      <c r="G646" s="8">
        <f t="shared" si="69"/>
        <v>216.91008890131471</v>
      </c>
      <c r="H646" s="14">
        <f t="shared" si="68"/>
        <v>0.86734839789463081</v>
      </c>
      <c r="I646" s="9">
        <f t="shared" si="63"/>
        <v>216.78520012500002</v>
      </c>
      <c r="J646" s="8">
        <f t="shared" si="64"/>
        <v>217.46213886154339</v>
      </c>
    </row>
    <row r="647" spans="1:10" x14ac:dyDescent="0.35">
      <c r="A647" s="7">
        <v>646</v>
      </c>
      <c r="B647" s="2">
        <v>44403</v>
      </c>
      <c r="C647" s="4">
        <v>219.206447</v>
      </c>
      <c r="D647" s="10">
        <f t="shared" si="65"/>
        <v>218.62735727272727</v>
      </c>
      <c r="E647" s="8">
        <f t="shared" si="66"/>
        <v>217.99728494548484</v>
      </c>
      <c r="F647" s="9">
        <f t="shared" si="67"/>
        <v>219.83311351999993</v>
      </c>
      <c r="G647" s="8">
        <f t="shared" si="69"/>
        <v>217.08018950121732</v>
      </c>
      <c r="H647" s="14">
        <f t="shared" si="68"/>
        <v>0.91709544426751677</v>
      </c>
      <c r="I647" s="9">
        <f t="shared" si="63"/>
        <v>216.96186649999999</v>
      </c>
      <c r="J647" s="8">
        <f t="shared" si="64"/>
        <v>217.81100048923471</v>
      </c>
    </row>
    <row r="648" spans="1:10" x14ac:dyDescent="0.35">
      <c r="A648" s="7">
        <v>647</v>
      </c>
      <c r="B648" s="2">
        <v>44404</v>
      </c>
      <c r="C648" s="4">
        <v>214.92645200000001</v>
      </c>
      <c r="D648" s="10">
        <f t="shared" si="65"/>
        <v>217.38735854545456</v>
      </c>
      <c r="E648" s="8">
        <f t="shared" si="66"/>
        <v>217.52484910771793</v>
      </c>
      <c r="F648" s="9">
        <f t="shared" si="67"/>
        <v>220.15244655999999</v>
      </c>
      <c r="G648" s="8">
        <f t="shared" si="69"/>
        <v>216.92065339001604</v>
      </c>
      <c r="H648" s="14">
        <f t="shared" si="68"/>
        <v>0.6041957177018844</v>
      </c>
      <c r="I648" s="9">
        <f t="shared" si="63"/>
        <v>216.71936674999998</v>
      </c>
      <c r="J648" s="8">
        <f t="shared" si="64"/>
        <v>217.23409079138779</v>
      </c>
    </row>
    <row r="649" spans="1:10" x14ac:dyDescent="0.35">
      <c r="A649" s="7">
        <v>648</v>
      </c>
      <c r="B649" s="2">
        <v>44405</v>
      </c>
      <c r="C649" s="4">
        <v>215.659784</v>
      </c>
      <c r="D649" s="10">
        <f t="shared" si="65"/>
        <v>216.73402581818183</v>
      </c>
      <c r="E649" s="8">
        <f t="shared" si="66"/>
        <v>217.23791601422286</v>
      </c>
      <c r="F649" s="9">
        <f t="shared" si="67"/>
        <v>220.46271292</v>
      </c>
      <c r="G649" s="8">
        <f t="shared" si="69"/>
        <v>216.82725565742226</v>
      </c>
      <c r="H649" s="14">
        <f t="shared" si="68"/>
        <v>0.41066035680060509</v>
      </c>
      <c r="I649" s="9">
        <f t="shared" si="63"/>
        <v>216.834366625</v>
      </c>
      <c r="J649" s="8">
        <f t="shared" si="64"/>
        <v>216.91922943311025</v>
      </c>
    </row>
    <row r="650" spans="1:10" x14ac:dyDescent="0.35">
      <c r="A650" s="7">
        <v>649</v>
      </c>
      <c r="B650" s="2">
        <v>44406</v>
      </c>
      <c r="C650" s="4">
        <v>225.783108</v>
      </c>
      <c r="D650" s="10">
        <f t="shared" si="65"/>
        <v>217.46038872727274</v>
      </c>
      <c r="E650" s="8">
        <f t="shared" si="66"/>
        <v>218.55256093511167</v>
      </c>
      <c r="F650" s="9">
        <f t="shared" si="67"/>
        <v>220.73977931999997</v>
      </c>
      <c r="G650" s="8">
        <f t="shared" si="69"/>
        <v>217.49065212724281</v>
      </c>
      <c r="H650" s="14">
        <f t="shared" si="68"/>
        <v>1.0619088078688605</v>
      </c>
      <c r="I650" s="9">
        <f t="shared" ref="I650:I713" si="70">AVERAGE(C643:C650)</f>
        <v>218.13144874999998</v>
      </c>
      <c r="J650" s="8">
        <f t="shared" si="64"/>
        <v>218.69200514648821</v>
      </c>
    </row>
    <row r="651" spans="1:10" x14ac:dyDescent="0.35">
      <c r="A651" s="7">
        <v>650</v>
      </c>
      <c r="B651" s="2">
        <v>44407</v>
      </c>
      <c r="C651" s="4">
        <v>229.06643800000001</v>
      </c>
      <c r="D651" s="10">
        <f t="shared" si="65"/>
        <v>218.5694785454545</v>
      </c>
      <c r="E651" s="8">
        <f t="shared" si="66"/>
        <v>220.17008048355603</v>
      </c>
      <c r="F651" s="9">
        <f t="shared" si="67"/>
        <v>220.83817923999996</v>
      </c>
      <c r="G651" s="8">
        <f t="shared" si="69"/>
        <v>218.34811774744705</v>
      </c>
      <c r="H651" s="14">
        <f t="shared" si="68"/>
        <v>1.8219627361089863</v>
      </c>
      <c r="I651" s="9">
        <f t="shared" si="70"/>
        <v>219.243947625</v>
      </c>
      <c r="J651" s="8">
        <f t="shared" si="64"/>
        <v>220.76689171719059</v>
      </c>
    </row>
    <row r="652" spans="1:10" x14ac:dyDescent="0.35">
      <c r="A652" s="7">
        <v>651</v>
      </c>
      <c r="B652" s="2">
        <v>44410</v>
      </c>
      <c r="C652" s="4">
        <v>236.55643000000001</v>
      </c>
      <c r="D652" s="10">
        <f t="shared" si="65"/>
        <v>220.55280990909094</v>
      </c>
      <c r="E652" s="8">
        <f t="shared" si="66"/>
        <v>222.69105733223972</v>
      </c>
      <c r="F652" s="9">
        <f t="shared" si="67"/>
        <v>221.34217871999994</v>
      </c>
      <c r="G652" s="8">
        <f t="shared" si="69"/>
        <v>219.69688161800653</v>
      </c>
      <c r="H652" s="14">
        <f t="shared" si="68"/>
        <v>2.9941757142331937</v>
      </c>
      <c r="I652" s="9">
        <f t="shared" si="70"/>
        <v>221.50977862500002</v>
      </c>
      <c r="J652" s="8">
        <f t="shared" ref="J652:J715" si="71">+C652*$M$3+J651*(1-$M$3)</f>
        <v>223.92479937375248</v>
      </c>
    </row>
    <row r="653" spans="1:10" x14ac:dyDescent="0.35">
      <c r="A653" s="7">
        <v>652</v>
      </c>
      <c r="B653" s="2">
        <v>44411</v>
      </c>
      <c r="C653" s="4">
        <v>236.57976300000001</v>
      </c>
      <c r="D653" s="10">
        <f t="shared" ref="D653:D716" si="72">+AVERAGE(C643:C653)</f>
        <v>222.47765645454547</v>
      </c>
      <c r="E653" s="8">
        <f t="shared" si="66"/>
        <v>224.82778128112591</v>
      </c>
      <c r="F653" s="9">
        <f t="shared" si="67"/>
        <v>221.62244507999995</v>
      </c>
      <c r="G653" s="8">
        <f t="shared" si="69"/>
        <v>220.94746542408012</v>
      </c>
      <c r="H653" s="14">
        <f t="shared" si="68"/>
        <v>3.8803158570457867</v>
      </c>
      <c r="I653" s="9">
        <f t="shared" si="70"/>
        <v>224.02977600000003</v>
      </c>
      <c r="J653" s="8">
        <f t="shared" si="71"/>
        <v>226.455792099002</v>
      </c>
    </row>
    <row r="654" spans="1:10" x14ac:dyDescent="0.35">
      <c r="A654" s="7">
        <v>653</v>
      </c>
      <c r="B654" s="2">
        <v>44412</v>
      </c>
      <c r="C654" s="4">
        <v>236.973096</v>
      </c>
      <c r="D654" s="10">
        <f t="shared" si="72"/>
        <v>224.00553363636365</v>
      </c>
      <c r="E654" s="8">
        <f t="shared" si="66"/>
        <v>226.69629123787576</v>
      </c>
      <c r="F654" s="9">
        <f t="shared" si="67"/>
        <v>222.02457799999996</v>
      </c>
      <c r="G654" s="8">
        <f t="shared" si="69"/>
        <v>222.13454917044456</v>
      </c>
      <c r="H654" s="14">
        <f t="shared" si="68"/>
        <v>4.5617420674311973</v>
      </c>
      <c r="I654" s="9">
        <f t="shared" si="70"/>
        <v>226.84393975</v>
      </c>
      <c r="J654" s="8">
        <f t="shared" si="71"/>
        <v>228.55925287920161</v>
      </c>
    </row>
    <row r="655" spans="1:10" x14ac:dyDescent="0.35">
      <c r="A655" s="7">
        <v>654</v>
      </c>
      <c r="B655" s="2">
        <v>44413</v>
      </c>
      <c r="C655" s="4">
        <v>238.20976200000001</v>
      </c>
      <c r="D655" s="10">
        <f t="shared" si="72"/>
        <v>225.80371363636365</v>
      </c>
      <c r="E655" s="8">
        <f t="shared" ref="E655:E718" si="73">+C655*$M$1+E654*(1-$M$1)</f>
        <v>228.46759443204871</v>
      </c>
      <c r="F655" s="9">
        <f t="shared" si="67"/>
        <v>222.49031088000001</v>
      </c>
      <c r="G655" s="8">
        <f t="shared" si="69"/>
        <v>223.32530567633756</v>
      </c>
      <c r="H655" s="14">
        <f t="shared" si="68"/>
        <v>5.1422887557111494</v>
      </c>
      <c r="I655" s="9">
        <f t="shared" si="70"/>
        <v>229.219354125</v>
      </c>
      <c r="J655" s="8">
        <f t="shared" si="71"/>
        <v>230.4893547033613</v>
      </c>
    </row>
    <row r="656" spans="1:10" x14ac:dyDescent="0.35">
      <c r="A656" s="7">
        <v>655</v>
      </c>
      <c r="B656" s="2">
        <v>44414</v>
      </c>
      <c r="C656" s="4">
        <v>233.03309999999999</v>
      </c>
      <c r="D656" s="10">
        <f t="shared" si="72"/>
        <v>227.31401509090912</v>
      </c>
      <c r="E656" s="8">
        <f t="shared" si="73"/>
        <v>229.16997990404121</v>
      </c>
      <c r="F656" s="9">
        <f t="shared" si="67"/>
        <v>222.77271059999995</v>
      </c>
      <c r="G656" s="8">
        <f t="shared" si="69"/>
        <v>224.0444015521644</v>
      </c>
      <c r="H656" s="14">
        <f t="shared" si="68"/>
        <v>5.1255783518768112</v>
      </c>
      <c r="I656" s="9">
        <f t="shared" si="70"/>
        <v>231.48268512499999</v>
      </c>
      <c r="J656" s="8">
        <f t="shared" si="71"/>
        <v>230.99810376268906</v>
      </c>
    </row>
    <row r="657" spans="1:10" x14ac:dyDescent="0.35">
      <c r="A657" s="7">
        <v>656</v>
      </c>
      <c r="B657" s="2">
        <v>44417</v>
      </c>
      <c r="C657" s="4">
        <v>237.91976199999999</v>
      </c>
      <c r="D657" s="10">
        <f t="shared" si="72"/>
        <v>229.4467401818182</v>
      </c>
      <c r="E657" s="8">
        <f t="shared" si="73"/>
        <v>230.51610022649641</v>
      </c>
      <c r="F657" s="9">
        <f t="shared" si="67"/>
        <v>223.23751012</v>
      </c>
      <c r="G657" s="8">
        <f t="shared" si="69"/>
        <v>225.07220602978185</v>
      </c>
      <c r="H657" s="14">
        <f t="shared" si="68"/>
        <v>5.4438941967145524</v>
      </c>
      <c r="I657" s="9">
        <f t="shared" si="70"/>
        <v>234.26518237499999</v>
      </c>
      <c r="J657" s="8">
        <f t="shared" si="71"/>
        <v>232.38243541015123</v>
      </c>
    </row>
    <row r="658" spans="1:10" x14ac:dyDescent="0.35">
      <c r="A658" s="7">
        <v>657</v>
      </c>
      <c r="B658" s="2">
        <v>44418</v>
      </c>
      <c r="C658" s="4">
        <v>236.66309699999999</v>
      </c>
      <c r="D658" s="10">
        <f t="shared" si="72"/>
        <v>231.03370836363638</v>
      </c>
      <c r="E658" s="8">
        <f t="shared" si="73"/>
        <v>231.46179203780463</v>
      </c>
      <c r="F658" s="9">
        <f t="shared" si="67"/>
        <v>223.90964279999997</v>
      </c>
      <c r="G658" s="8">
        <f t="shared" si="69"/>
        <v>225.9307905460943</v>
      </c>
      <c r="H658" s="14">
        <f t="shared" si="68"/>
        <v>5.5310014917103274</v>
      </c>
      <c r="I658" s="9">
        <f t="shared" si="70"/>
        <v>235.625181</v>
      </c>
      <c r="J658" s="8">
        <f t="shared" si="71"/>
        <v>233.23856772812098</v>
      </c>
    </row>
    <row r="659" spans="1:10" x14ac:dyDescent="0.35">
      <c r="A659" s="7">
        <v>658</v>
      </c>
      <c r="B659" s="2">
        <v>44419</v>
      </c>
      <c r="C659" s="4">
        <v>235.939764</v>
      </c>
      <c r="D659" s="10">
        <f t="shared" si="72"/>
        <v>232.94400945454547</v>
      </c>
      <c r="E659" s="8">
        <f t="shared" si="73"/>
        <v>232.1507108012193</v>
      </c>
      <c r="F659" s="9">
        <f t="shared" si="67"/>
        <v>224.75190863999995</v>
      </c>
      <c r="G659" s="8">
        <f t="shared" si="69"/>
        <v>226.67219598712435</v>
      </c>
      <c r="H659" s="14">
        <f t="shared" si="68"/>
        <v>5.4785148140949502</v>
      </c>
      <c r="I659" s="9">
        <f t="shared" si="70"/>
        <v>236.48434675000001</v>
      </c>
      <c r="J659" s="8">
        <f t="shared" si="71"/>
        <v>233.7788069824968</v>
      </c>
    </row>
    <row r="660" spans="1:10" x14ac:dyDescent="0.35">
      <c r="A660" s="7">
        <v>659</v>
      </c>
      <c r="B660" s="2">
        <v>44420</v>
      </c>
      <c r="C660" s="4">
        <v>240.74975900000001</v>
      </c>
      <c r="D660" s="10">
        <f t="shared" si="72"/>
        <v>235.22491627272728</v>
      </c>
      <c r="E660" s="8">
        <f t="shared" si="73"/>
        <v>233.47364129333943</v>
      </c>
      <c r="F660" s="9">
        <f t="shared" si="67"/>
        <v>225.67777435999997</v>
      </c>
      <c r="G660" s="8">
        <f t="shared" si="69"/>
        <v>227.71497843252257</v>
      </c>
      <c r="H660" s="14">
        <f t="shared" si="68"/>
        <v>5.7586628608168553</v>
      </c>
      <c r="I660" s="9">
        <f t="shared" si="70"/>
        <v>237.00851287500001</v>
      </c>
      <c r="J660" s="8">
        <f t="shared" si="71"/>
        <v>235.17299738599746</v>
      </c>
    </row>
    <row r="661" spans="1:10" x14ac:dyDescent="0.35">
      <c r="A661" s="7">
        <v>660</v>
      </c>
      <c r="B661" s="2">
        <v>44421</v>
      </c>
      <c r="C661" s="4">
        <v>239.05642800000001</v>
      </c>
      <c r="D661" s="10">
        <f t="shared" si="72"/>
        <v>236.43158172727271</v>
      </c>
      <c r="E661" s="8">
        <f t="shared" si="73"/>
        <v>234.33253155590256</v>
      </c>
      <c r="F661" s="9">
        <f t="shared" si="67"/>
        <v>226.48070692000002</v>
      </c>
      <c r="G661" s="8">
        <f t="shared" si="69"/>
        <v>228.55508580789126</v>
      </c>
      <c r="H661" s="14">
        <f t="shared" si="68"/>
        <v>5.7774457480113028</v>
      </c>
      <c r="I661" s="9">
        <f t="shared" si="70"/>
        <v>237.318096</v>
      </c>
      <c r="J661" s="8">
        <f t="shared" si="71"/>
        <v>235.94968350879799</v>
      </c>
    </row>
    <row r="662" spans="1:10" x14ac:dyDescent="0.35">
      <c r="A662" s="7">
        <v>661</v>
      </c>
      <c r="B662" s="2">
        <v>44424</v>
      </c>
      <c r="C662" s="4">
        <v>228.723105</v>
      </c>
      <c r="D662" s="10">
        <f t="shared" si="72"/>
        <v>236.40036963636365</v>
      </c>
      <c r="E662" s="8">
        <f t="shared" si="73"/>
        <v>233.46954285499447</v>
      </c>
      <c r="F662" s="9">
        <f t="shared" si="67"/>
        <v>226.48697360000003</v>
      </c>
      <c r="G662" s="8">
        <f t="shared" si="69"/>
        <v>228.56753167397338</v>
      </c>
      <c r="H662" s="14">
        <f t="shared" si="68"/>
        <v>4.9020111810210949</v>
      </c>
      <c r="I662" s="9">
        <f t="shared" si="70"/>
        <v>236.28684712500004</v>
      </c>
      <c r="J662" s="8">
        <f t="shared" si="71"/>
        <v>234.50436780703839</v>
      </c>
    </row>
    <row r="663" spans="1:10" x14ac:dyDescent="0.35">
      <c r="A663" s="7">
        <v>662</v>
      </c>
      <c r="B663" s="2">
        <v>44425</v>
      </c>
      <c r="C663" s="4">
        <v>221.903111</v>
      </c>
      <c r="D663" s="10">
        <f t="shared" si="72"/>
        <v>235.06824972727273</v>
      </c>
      <c r="E663" s="8">
        <f t="shared" si="73"/>
        <v>231.69009180037995</v>
      </c>
      <c r="F663" s="9">
        <f t="shared" si="67"/>
        <v>226.44924027999997</v>
      </c>
      <c r="G663" s="8">
        <f t="shared" si="69"/>
        <v>228.0738708833087</v>
      </c>
      <c r="H663" s="14">
        <f t="shared" si="68"/>
        <v>3.6162209170712458</v>
      </c>
      <c r="I663" s="9">
        <f t="shared" si="70"/>
        <v>234.24851575000002</v>
      </c>
      <c r="J663" s="8">
        <f t="shared" si="71"/>
        <v>231.98411644563072</v>
      </c>
    </row>
    <row r="664" spans="1:10" x14ac:dyDescent="0.35">
      <c r="A664" s="7">
        <v>663</v>
      </c>
      <c r="B664" s="2">
        <v>44426</v>
      </c>
      <c r="C664" s="4">
        <v>229.663104</v>
      </c>
      <c r="D664" s="10">
        <f t="shared" si="72"/>
        <v>234.43946254545455</v>
      </c>
      <c r="E664" s="8">
        <f t="shared" si="73"/>
        <v>231.37824752339844</v>
      </c>
      <c r="F664" s="9">
        <f t="shared" si="67"/>
        <v>226.9240398</v>
      </c>
      <c r="G664" s="8">
        <f t="shared" si="69"/>
        <v>228.19159185491546</v>
      </c>
      <c r="H664" s="14">
        <f t="shared" si="68"/>
        <v>3.1866556684829845</v>
      </c>
      <c r="I664" s="9">
        <f t="shared" si="70"/>
        <v>233.82726625000001</v>
      </c>
      <c r="J664" s="8">
        <f t="shared" si="71"/>
        <v>231.51991395650458</v>
      </c>
    </row>
    <row r="665" spans="1:10" x14ac:dyDescent="0.35">
      <c r="A665" s="7">
        <v>664</v>
      </c>
      <c r="B665" s="2">
        <v>44427</v>
      </c>
      <c r="C665" s="4">
        <v>224.48977600000001</v>
      </c>
      <c r="D665" s="10">
        <f t="shared" si="72"/>
        <v>233.30461527272729</v>
      </c>
      <c r="E665" s="8">
        <f t="shared" si="73"/>
        <v>230.31848267364484</v>
      </c>
      <c r="F665" s="9">
        <f t="shared" si="67"/>
        <v>227.22897284000001</v>
      </c>
      <c r="G665" s="8">
        <f t="shared" si="69"/>
        <v>227.91738327306987</v>
      </c>
      <c r="H665" s="14">
        <f t="shared" si="68"/>
        <v>2.4010994005749637</v>
      </c>
      <c r="I665" s="9">
        <f t="shared" si="70"/>
        <v>232.14851800000002</v>
      </c>
      <c r="J665" s="8">
        <f t="shared" si="71"/>
        <v>230.11388636520368</v>
      </c>
    </row>
    <row r="666" spans="1:10" x14ac:dyDescent="0.35">
      <c r="A666" s="7">
        <v>665</v>
      </c>
      <c r="B666" s="2">
        <v>44428</v>
      </c>
      <c r="C666" s="4">
        <v>226.753107</v>
      </c>
      <c r="D666" s="10">
        <f t="shared" si="72"/>
        <v>232.2631011818182</v>
      </c>
      <c r="E666" s="8">
        <f t="shared" si="73"/>
        <v>229.76996333923796</v>
      </c>
      <c r="F666" s="9">
        <f t="shared" si="67"/>
        <v>227.70950572000001</v>
      </c>
      <c r="G666" s="8">
        <f t="shared" si="69"/>
        <v>227.83114058617582</v>
      </c>
      <c r="H666" s="14">
        <f t="shared" si="68"/>
        <v>1.9388227530621407</v>
      </c>
      <c r="I666" s="9">
        <f t="shared" si="70"/>
        <v>230.90976925000001</v>
      </c>
      <c r="J666" s="8">
        <f t="shared" si="71"/>
        <v>229.44173049216295</v>
      </c>
    </row>
    <row r="667" spans="1:10" x14ac:dyDescent="0.35">
      <c r="A667" s="7">
        <v>666</v>
      </c>
      <c r="B667" s="2">
        <v>44431</v>
      </c>
      <c r="C667" s="4">
        <v>235.433098</v>
      </c>
      <c r="D667" s="10">
        <f t="shared" si="72"/>
        <v>232.48128281818182</v>
      </c>
      <c r="E667" s="8">
        <f t="shared" si="73"/>
        <v>230.64121482550905</v>
      </c>
      <c r="F667" s="9">
        <f t="shared" ref="F667:F730" si="74">AVERAGE(C643:C667)</f>
        <v>228.51057160000008</v>
      </c>
      <c r="G667" s="8">
        <f t="shared" si="69"/>
        <v>228.39424854275538</v>
      </c>
      <c r="H667" s="14">
        <f t="shared" si="68"/>
        <v>2.2469662827536752</v>
      </c>
      <c r="I667" s="9">
        <f t="shared" si="70"/>
        <v>230.84643599999998</v>
      </c>
      <c r="J667" s="8">
        <f t="shared" si="71"/>
        <v>230.64000399373037</v>
      </c>
    </row>
    <row r="668" spans="1:10" x14ac:dyDescent="0.35">
      <c r="A668" s="7">
        <v>667</v>
      </c>
      <c r="B668" s="2">
        <v>44432</v>
      </c>
      <c r="C668" s="4">
        <v>236.16309699999999</v>
      </c>
      <c r="D668" s="10">
        <f t="shared" si="72"/>
        <v>232.32158600000002</v>
      </c>
      <c r="E668" s="8">
        <f t="shared" si="73"/>
        <v>231.49073516004611</v>
      </c>
      <c r="F668" s="9">
        <f t="shared" si="74"/>
        <v>229.1504376</v>
      </c>
      <c r="G668" s="8">
        <f t="shared" si="69"/>
        <v>228.96971879884757</v>
      </c>
      <c r="H668" s="14">
        <f t="shared" ref="H668:H731" si="75">+E668-G668</f>
        <v>2.5210163611985479</v>
      </c>
      <c r="I668" s="9">
        <f t="shared" si="70"/>
        <v>230.27310325000002</v>
      </c>
      <c r="J668" s="8">
        <f t="shared" si="71"/>
        <v>231.74462259498432</v>
      </c>
    </row>
    <row r="669" spans="1:10" x14ac:dyDescent="0.35">
      <c r="A669" s="7">
        <v>668</v>
      </c>
      <c r="B669" s="2">
        <v>44433</v>
      </c>
      <c r="C669" s="4">
        <v>237.06643</v>
      </c>
      <c r="D669" s="10">
        <f t="shared" si="72"/>
        <v>232.35825263636363</v>
      </c>
      <c r="E669" s="8">
        <f t="shared" si="73"/>
        <v>232.34853436619287</v>
      </c>
      <c r="F669" s="9">
        <f t="shared" si="74"/>
        <v>229.89590352000002</v>
      </c>
      <c r="G669" s="8">
        <f t="shared" ref="G669:G732" si="76">+C669*$M$2+G668*(1-$M$2)</f>
        <v>229.56947518411812</v>
      </c>
      <c r="H669" s="14">
        <f t="shared" si="75"/>
        <v>2.7790591820747466</v>
      </c>
      <c r="I669" s="9">
        <f t="shared" si="70"/>
        <v>230.02435349999999</v>
      </c>
      <c r="J669" s="8">
        <f t="shared" si="71"/>
        <v>232.80898407598747</v>
      </c>
    </row>
    <row r="670" spans="1:10" x14ac:dyDescent="0.35">
      <c r="A670" s="7">
        <v>669</v>
      </c>
      <c r="B670" s="2">
        <v>44434</v>
      </c>
      <c r="C670" s="4">
        <v>233.71976599999999</v>
      </c>
      <c r="D670" s="10">
        <f t="shared" si="72"/>
        <v>232.15643463636363</v>
      </c>
      <c r="E670" s="8">
        <f t="shared" si="73"/>
        <v>232.55949307908628</v>
      </c>
      <c r="F670" s="9">
        <f t="shared" si="74"/>
        <v>230.58790280000005</v>
      </c>
      <c r="G670" s="8">
        <f t="shared" si="76"/>
        <v>229.87690413344271</v>
      </c>
      <c r="H670" s="14">
        <f t="shared" si="75"/>
        <v>2.6825889456435732</v>
      </c>
      <c r="I670" s="9">
        <f t="shared" si="70"/>
        <v>230.64893612499998</v>
      </c>
      <c r="J670" s="8">
        <f t="shared" si="71"/>
        <v>232.99114046078998</v>
      </c>
    </row>
    <row r="671" spans="1:10" x14ac:dyDescent="0.35">
      <c r="A671" s="7">
        <v>670</v>
      </c>
      <c r="B671" s="2">
        <v>44435</v>
      </c>
      <c r="C671" s="4">
        <v>237.30642900000001</v>
      </c>
      <c r="D671" s="10">
        <f t="shared" si="72"/>
        <v>231.84340463636366</v>
      </c>
      <c r="E671" s="8">
        <f t="shared" si="73"/>
        <v>233.28979091307301</v>
      </c>
      <c r="F671" s="9">
        <f t="shared" si="74"/>
        <v>231.50176852000001</v>
      </c>
      <c r="G671" s="8">
        <f t="shared" si="76"/>
        <v>230.42723930874325</v>
      </c>
      <c r="H671" s="14">
        <f t="shared" si="75"/>
        <v>2.8625516043297523</v>
      </c>
      <c r="I671" s="9">
        <f t="shared" si="70"/>
        <v>232.57435087499999</v>
      </c>
      <c r="J671" s="8">
        <f t="shared" si="71"/>
        <v>233.854198168632</v>
      </c>
    </row>
    <row r="672" spans="1:10" x14ac:dyDescent="0.35">
      <c r="A672" s="7">
        <v>671</v>
      </c>
      <c r="B672" s="2">
        <v>44438</v>
      </c>
      <c r="C672" s="4">
        <v>243.63642300000001</v>
      </c>
      <c r="D672" s="10">
        <f t="shared" si="72"/>
        <v>232.25976781818181</v>
      </c>
      <c r="E672" s="8">
        <f t="shared" si="73"/>
        <v>234.88158046490793</v>
      </c>
      <c r="F672" s="9">
        <f t="shared" si="74"/>
        <v>232.47896756000006</v>
      </c>
      <c r="G672" s="8">
        <f t="shared" si="76"/>
        <v>231.40569735994745</v>
      </c>
      <c r="H672" s="14">
        <f t="shared" si="75"/>
        <v>3.4758831049604737</v>
      </c>
      <c r="I672" s="9">
        <f t="shared" si="70"/>
        <v>234.32101574999999</v>
      </c>
      <c r="J672" s="8">
        <f t="shared" si="71"/>
        <v>235.8106431349056</v>
      </c>
    </row>
    <row r="673" spans="1:10" x14ac:dyDescent="0.35">
      <c r="A673" s="7">
        <v>672</v>
      </c>
      <c r="B673" s="2">
        <v>44439</v>
      </c>
      <c r="C673" s="4">
        <v>245.239755</v>
      </c>
      <c r="D673" s="10">
        <f t="shared" si="72"/>
        <v>233.76128145454547</v>
      </c>
      <c r="E673" s="8">
        <f t="shared" si="73"/>
        <v>236.47514577799902</v>
      </c>
      <c r="F673" s="9">
        <f t="shared" si="74"/>
        <v>233.69149967999999</v>
      </c>
      <c r="G673" s="8">
        <f t="shared" si="76"/>
        <v>232.43044237032171</v>
      </c>
      <c r="H673" s="14">
        <f t="shared" si="75"/>
        <v>4.0447034076773036</v>
      </c>
      <c r="I673" s="9">
        <f t="shared" si="70"/>
        <v>236.91476312499998</v>
      </c>
      <c r="J673" s="8">
        <f t="shared" si="71"/>
        <v>237.6964655079245</v>
      </c>
    </row>
    <row r="674" spans="1:10" x14ac:dyDescent="0.35">
      <c r="A674" s="7">
        <v>673</v>
      </c>
      <c r="B674" s="2">
        <v>44440</v>
      </c>
      <c r="C674" s="4">
        <v>244.69642200000001</v>
      </c>
      <c r="D674" s="10">
        <f t="shared" si="72"/>
        <v>235.83340063636362</v>
      </c>
      <c r="E674" s="8">
        <f t="shared" si="73"/>
        <v>237.7399575044607</v>
      </c>
      <c r="F674" s="9">
        <f t="shared" si="74"/>
        <v>234.8529652</v>
      </c>
      <c r="G674" s="8">
        <f t="shared" si="76"/>
        <v>233.33903345400159</v>
      </c>
      <c r="H674" s="14">
        <f t="shared" si="75"/>
        <v>4.4009240504591105</v>
      </c>
      <c r="I674" s="9">
        <f t="shared" si="70"/>
        <v>239.15767749999998</v>
      </c>
      <c r="J674" s="8">
        <f t="shared" si="71"/>
        <v>239.09645680633963</v>
      </c>
    </row>
    <row r="675" spans="1:10" x14ac:dyDescent="0.35">
      <c r="A675" s="7">
        <v>674</v>
      </c>
      <c r="B675" s="2">
        <v>44441</v>
      </c>
      <c r="C675" s="4">
        <v>244.12975599999999</v>
      </c>
      <c r="D675" s="10">
        <f t="shared" si="72"/>
        <v>237.14855081818177</v>
      </c>
      <c r="E675" s="8">
        <f t="shared" si="73"/>
        <v>238.72300342685136</v>
      </c>
      <c r="F675" s="9">
        <f t="shared" si="74"/>
        <v>235.58683112</v>
      </c>
      <c r="G675" s="8">
        <f t="shared" si="76"/>
        <v>234.13834623518667</v>
      </c>
      <c r="H675" s="14">
        <f t="shared" si="75"/>
        <v>4.5846571916646894</v>
      </c>
      <c r="I675" s="9">
        <f t="shared" si="70"/>
        <v>240.24475974999999</v>
      </c>
      <c r="J675" s="8">
        <f t="shared" si="71"/>
        <v>240.10311664507171</v>
      </c>
    </row>
    <row r="676" spans="1:10" x14ac:dyDescent="0.35">
      <c r="A676" s="7">
        <v>675</v>
      </c>
      <c r="B676" s="2">
        <v>44442</v>
      </c>
      <c r="C676" s="4">
        <v>244.523089</v>
      </c>
      <c r="D676" s="10">
        <f t="shared" si="72"/>
        <v>238.96976109090903</v>
      </c>
      <c r="E676" s="8">
        <f t="shared" si="73"/>
        <v>239.61532428425883</v>
      </c>
      <c r="F676" s="9">
        <f t="shared" si="74"/>
        <v>236.20509716000004</v>
      </c>
      <c r="G676" s="8">
        <f t="shared" si="76"/>
        <v>234.90758643998765</v>
      </c>
      <c r="H676" s="14">
        <f t="shared" si="75"/>
        <v>4.707737844271179</v>
      </c>
      <c r="I676" s="9">
        <f t="shared" si="70"/>
        <v>241.28975875</v>
      </c>
      <c r="J676" s="8">
        <f t="shared" si="71"/>
        <v>240.98711111605738</v>
      </c>
    </row>
    <row r="677" spans="1:10" x14ac:dyDescent="0.35">
      <c r="A677" s="7">
        <v>676</v>
      </c>
      <c r="B677" s="2">
        <v>44446</v>
      </c>
      <c r="C677" s="4">
        <v>250.97308200000001</v>
      </c>
      <c r="D677" s="10">
        <f t="shared" si="72"/>
        <v>241.17157699999996</v>
      </c>
      <c r="E677" s="8">
        <f t="shared" si="73"/>
        <v>241.3626716251421</v>
      </c>
      <c r="F677" s="9">
        <f t="shared" si="74"/>
        <v>236.78176324000003</v>
      </c>
      <c r="G677" s="8">
        <f t="shared" si="76"/>
        <v>236.09762314813671</v>
      </c>
      <c r="H677" s="14">
        <f t="shared" si="75"/>
        <v>5.2650484770053936</v>
      </c>
      <c r="I677" s="9">
        <f t="shared" si="70"/>
        <v>243.02809025000002</v>
      </c>
      <c r="J677" s="8">
        <f t="shared" si="71"/>
        <v>242.9843052928459</v>
      </c>
    </row>
    <row r="678" spans="1:10" x14ac:dyDescent="0.35">
      <c r="A678" s="7">
        <v>677</v>
      </c>
      <c r="B678" s="2">
        <v>44447</v>
      </c>
      <c r="C678" s="4">
        <v>251.289749</v>
      </c>
      <c r="D678" s="10">
        <f t="shared" si="72"/>
        <v>242.61309072727272</v>
      </c>
      <c r="E678" s="8">
        <f t="shared" si="73"/>
        <v>242.88991429819714</v>
      </c>
      <c r="F678" s="9">
        <f t="shared" si="74"/>
        <v>237.37016267999999</v>
      </c>
      <c r="G678" s="8">
        <f t="shared" si="76"/>
        <v>237.22296580383028</v>
      </c>
      <c r="H678" s="14">
        <f t="shared" si="75"/>
        <v>5.6669484943668635</v>
      </c>
      <c r="I678" s="9">
        <f t="shared" si="70"/>
        <v>245.224338125</v>
      </c>
      <c r="J678" s="8">
        <f t="shared" si="71"/>
        <v>244.64539403427673</v>
      </c>
    </row>
    <row r="679" spans="1:10" x14ac:dyDescent="0.35">
      <c r="A679" s="7">
        <v>678</v>
      </c>
      <c r="B679" s="2">
        <v>44448</v>
      </c>
      <c r="C679" s="4">
        <v>251.61974799999999</v>
      </c>
      <c r="D679" s="10">
        <f t="shared" si="72"/>
        <v>244.01824081818185</v>
      </c>
      <c r="E679" s="8">
        <f t="shared" si="73"/>
        <v>244.23296563693606</v>
      </c>
      <c r="F679" s="9">
        <f t="shared" si="74"/>
        <v>237.95602876000004</v>
      </c>
      <c r="G679" s="8">
        <f t="shared" si="76"/>
        <v>238.28939411465768</v>
      </c>
      <c r="H679" s="14">
        <f t="shared" si="75"/>
        <v>5.9435715222783756</v>
      </c>
      <c r="I679" s="9">
        <f t="shared" si="70"/>
        <v>247.01350300000001</v>
      </c>
      <c r="J679" s="8">
        <f t="shared" si="71"/>
        <v>246.0402648274214</v>
      </c>
    </row>
    <row r="680" spans="1:10" x14ac:dyDescent="0.35">
      <c r="A680" s="7">
        <v>679</v>
      </c>
      <c r="B680" s="2">
        <v>44449</v>
      </c>
      <c r="C680" s="4">
        <v>245.42308800000001</v>
      </c>
      <c r="D680" s="10">
        <f t="shared" si="72"/>
        <v>244.77793700000001</v>
      </c>
      <c r="E680" s="8">
        <f t="shared" si="73"/>
        <v>244.41606138509974</v>
      </c>
      <c r="F680" s="9">
        <f t="shared" si="74"/>
        <v>238.24456180000001</v>
      </c>
      <c r="G680" s="8">
        <f t="shared" si="76"/>
        <v>238.8178158839423</v>
      </c>
      <c r="H680" s="14">
        <f t="shared" si="75"/>
        <v>5.5982455011574359</v>
      </c>
      <c r="I680" s="9">
        <f t="shared" si="70"/>
        <v>247.23683612500002</v>
      </c>
      <c r="J680" s="8">
        <f t="shared" si="71"/>
        <v>245.91682946193714</v>
      </c>
    </row>
    <row r="681" spans="1:10" x14ac:dyDescent="0.35">
      <c r="A681" s="7">
        <v>680</v>
      </c>
      <c r="B681" s="2">
        <v>44452</v>
      </c>
      <c r="C681" s="4">
        <v>247.66641899999999</v>
      </c>
      <c r="D681" s="10">
        <f t="shared" si="72"/>
        <v>246.04581454545453</v>
      </c>
      <c r="E681" s="8">
        <f t="shared" si="73"/>
        <v>244.91611640277671</v>
      </c>
      <c r="F681" s="9">
        <f t="shared" si="74"/>
        <v>238.82989456000007</v>
      </c>
      <c r="G681" s="8">
        <f t="shared" si="76"/>
        <v>239.47326796661326</v>
      </c>
      <c r="H681" s="14">
        <f t="shared" si="75"/>
        <v>5.4428484361634446</v>
      </c>
      <c r="I681" s="9">
        <f t="shared" si="70"/>
        <v>247.54016912500001</v>
      </c>
      <c r="J681" s="8">
        <f t="shared" si="71"/>
        <v>246.26674736954971</v>
      </c>
    </row>
    <row r="682" spans="1:10" x14ac:dyDescent="0.35">
      <c r="A682" s="7">
        <v>681</v>
      </c>
      <c r="B682" s="2">
        <v>44453</v>
      </c>
      <c r="C682" s="4">
        <v>248.163085</v>
      </c>
      <c r="D682" s="10">
        <f t="shared" si="72"/>
        <v>247.0327832727273</v>
      </c>
      <c r="E682" s="8">
        <f t="shared" si="73"/>
        <v>245.41565003311877</v>
      </c>
      <c r="F682" s="9">
        <f t="shared" si="74"/>
        <v>239.23962748000002</v>
      </c>
      <c r="G682" s="8">
        <f t="shared" si="76"/>
        <v>240.1169581172345</v>
      </c>
      <c r="H682" s="14">
        <f t="shared" si="75"/>
        <v>5.2986919158842625</v>
      </c>
      <c r="I682" s="9">
        <f t="shared" si="70"/>
        <v>247.97350199999997</v>
      </c>
      <c r="J682" s="8">
        <f t="shared" si="71"/>
        <v>246.64601489563978</v>
      </c>
    </row>
    <row r="683" spans="1:10" x14ac:dyDescent="0.35">
      <c r="A683" s="7">
        <v>682</v>
      </c>
      <c r="B683" s="2">
        <v>44454</v>
      </c>
      <c r="C683" s="4">
        <v>251.94308100000001</v>
      </c>
      <c r="D683" s="10">
        <f t="shared" si="72"/>
        <v>247.78793400000004</v>
      </c>
      <c r="E683" s="8">
        <f t="shared" si="73"/>
        <v>246.41987018186973</v>
      </c>
      <c r="F683" s="9">
        <f t="shared" si="74"/>
        <v>239.85082684</v>
      </c>
      <c r="G683" s="8">
        <f t="shared" si="76"/>
        <v>240.99296721966158</v>
      </c>
      <c r="H683" s="14">
        <f t="shared" si="75"/>
        <v>5.4269029622081462</v>
      </c>
      <c r="I683" s="9">
        <f t="shared" si="70"/>
        <v>248.95016762499995</v>
      </c>
      <c r="J683" s="8">
        <f t="shared" si="71"/>
        <v>247.70542811651183</v>
      </c>
    </row>
    <row r="684" spans="1:10" x14ac:dyDescent="0.35">
      <c r="A684" s="7">
        <v>683</v>
      </c>
      <c r="B684" s="2">
        <v>44455</v>
      </c>
      <c r="C684" s="4">
        <v>252.329748</v>
      </c>
      <c r="D684" s="10">
        <f t="shared" si="72"/>
        <v>248.43247881818181</v>
      </c>
      <c r="E684" s="8">
        <f t="shared" si="73"/>
        <v>247.32908215388977</v>
      </c>
      <c r="F684" s="9">
        <f t="shared" si="74"/>
        <v>240.50642619999999</v>
      </c>
      <c r="G684" s="8">
        <f t="shared" si="76"/>
        <v>241.8327287589459</v>
      </c>
      <c r="H684" s="14">
        <f t="shared" si="75"/>
        <v>5.496353394943867</v>
      </c>
      <c r="I684" s="9">
        <f t="shared" si="70"/>
        <v>249.92599999999999</v>
      </c>
      <c r="J684" s="8">
        <f t="shared" si="71"/>
        <v>248.63029209320945</v>
      </c>
    </row>
    <row r="685" spans="1:10" x14ac:dyDescent="0.35">
      <c r="A685" s="7">
        <v>684</v>
      </c>
      <c r="B685" s="2">
        <v>44456</v>
      </c>
      <c r="C685" s="4">
        <v>253.16308000000001</v>
      </c>
      <c r="D685" s="10">
        <f t="shared" si="72"/>
        <v>249.20217499999998</v>
      </c>
      <c r="E685" s="8">
        <f t="shared" si="73"/>
        <v>248.22662028406057</v>
      </c>
      <c r="F685" s="9">
        <f t="shared" si="74"/>
        <v>241.00295904000006</v>
      </c>
      <c r="G685" s="8">
        <f t="shared" si="76"/>
        <v>242.672014036061</v>
      </c>
      <c r="H685" s="14">
        <f t="shared" si="75"/>
        <v>5.5546062479995726</v>
      </c>
      <c r="I685" s="9">
        <f t="shared" si="70"/>
        <v>250.19974975</v>
      </c>
      <c r="J685" s="8">
        <f t="shared" si="71"/>
        <v>249.53684967456758</v>
      </c>
    </row>
    <row r="686" spans="1:10" x14ac:dyDescent="0.35">
      <c r="A686" s="7">
        <v>685</v>
      </c>
      <c r="B686" s="2">
        <v>44459</v>
      </c>
      <c r="C686" s="4">
        <v>243.389757</v>
      </c>
      <c r="D686" s="10">
        <f t="shared" si="72"/>
        <v>249.13490236363631</v>
      </c>
      <c r="E686" s="8">
        <f t="shared" si="73"/>
        <v>247.4824874711282</v>
      </c>
      <c r="F686" s="9">
        <f t="shared" si="74"/>
        <v>241.17629219999998</v>
      </c>
      <c r="G686" s="8">
        <f t="shared" si="76"/>
        <v>242.72518018153795</v>
      </c>
      <c r="H686" s="14">
        <f t="shared" si="75"/>
        <v>4.7573072895902442</v>
      </c>
      <c r="I686" s="9">
        <f t="shared" si="70"/>
        <v>249.21225074999998</v>
      </c>
      <c r="J686" s="8">
        <f t="shared" si="71"/>
        <v>248.30743113965408</v>
      </c>
    </row>
    <row r="687" spans="1:10" x14ac:dyDescent="0.35">
      <c r="A687" s="7">
        <v>686</v>
      </c>
      <c r="B687" s="2">
        <v>44460</v>
      </c>
      <c r="C687" s="4">
        <v>246.459754</v>
      </c>
      <c r="D687" s="10">
        <f t="shared" si="72"/>
        <v>249.31096281818179</v>
      </c>
      <c r="E687" s="8">
        <f t="shared" si="73"/>
        <v>247.32514386018539</v>
      </c>
      <c r="F687" s="9">
        <f t="shared" si="74"/>
        <v>241.88575816000005</v>
      </c>
      <c r="G687" s="8">
        <f t="shared" si="76"/>
        <v>243.00181527920182</v>
      </c>
      <c r="H687" s="14">
        <f t="shared" si="75"/>
        <v>4.3233285809835706</v>
      </c>
      <c r="I687" s="9">
        <f t="shared" si="70"/>
        <v>248.5672515</v>
      </c>
      <c r="J687" s="8">
        <f t="shared" si="71"/>
        <v>247.93789571172329</v>
      </c>
    </row>
    <row r="688" spans="1:10" x14ac:dyDescent="0.35">
      <c r="A688" s="7">
        <v>687</v>
      </c>
      <c r="B688" s="2">
        <v>44461</v>
      </c>
      <c r="C688" s="4">
        <v>250.64641599999999</v>
      </c>
      <c r="D688" s="10">
        <f t="shared" si="72"/>
        <v>249.28126590909093</v>
      </c>
      <c r="E688" s="8">
        <f t="shared" si="73"/>
        <v>247.83610880477227</v>
      </c>
      <c r="F688" s="9">
        <f t="shared" si="74"/>
        <v>243.03549036000001</v>
      </c>
      <c r="G688" s="8">
        <f t="shared" si="76"/>
        <v>243.56808199926095</v>
      </c>
      <c r="H688" s="14">
        <f t="shared" si="75"/>
        <v>4.2680268055113117</v>
      </c>
      <c r="I688" s="9">
        <f t="shared" si="70"/>
        <v>249.22016749999997</v>
      </c>
      <c r="J688" s="8">
        <f t="shared" si="71"/>
        <v>248.47959976937864</v>
      </c>
    </row>
    <row r="689" spans="1:10" x14ac:dyDescent="0.35">
      <c r="A689" s="7">
        <v>688</v>
      </c>
      <c r="B689" s="2">
        <v>44462</v>
      </c>
      <c r="C689" s="4">
        <v>251.21308200000001</v>
      </c>
      <c r="D689" s="10">
        <f t="shared" si="72"/>
        <v>249.27429618181822</v>
      </c>
      <c r="E689" s="8">
        <f t="shared" si="73"/>
        <v>248.35564314249962</v>
      </c>
      <c r="F689" s="9">
        <f t="shared" si="74"/>
        <v>243.89748947999999</v>
      </c>
      <c r="G689" s="8">
        <f t="shared" si="76"/>
        <v>244.13437829561201</v>
      </c>
      <c r="H689" s="14">
        <f t="shared" si="75"/>
        <v>4.2212648468876068</v>
      </c>
      <c r="I689" s="9">
        <f t="shared" si="70"/>
        <v>249.66350037500001</v>
      </c>
      <c r="J689" s="8">
        <f t="shared" si="71"/>
        <v>249.02629621550292</v>
      </c>
    </row>
    <row r="690" spans="1:10" x14ac:dyDescent="0.35">
      <c r="A690" s="7">
        <v>689</v>
      </c>
      <c r="B690" s="2">
        <v>44463</v>
      </c>
      <c r="C690" s="4">
        <v>258.12974200000002</v>
      </c>
      <c r="D690" s="10">
        <f t="shared" si="72"/>
        <v>249.86611381818184</v>
      </c>
      <c r="E690" s="8">
        <f t="shared" si="73"/>
        <v>249.85935065903817</v>
      </c>
      <c r="F690" s="9">
        <f t="shared" si="74"/>
        <v>245.24308812000004</v>
      </c>
      <c r="G690" s="8">
        <f t="shared" si="76"/>
        <v>245.17107190334445</v>
      </c>
      <c r="H690" s="14">
        <f t="shared" si="75"/>
        <v>4.688278755693716</v>
      </c>
      <c r="I690" s="9">
        <f t="shared" si="70"/>
        <v>250.90933250000003</v>
      </c>
      <c r="J690" s="8">
        <f t="shared" si="71"/>
        <v>250.84698537240234</v>
      </c>
    </row>
    <row r="691" spans="1:10" x14ac:dyDescent="0.35">
      <c r="A691" s="7">
        <v>690</v>
      </c>
      <c r="B691" s="2">
        <v>44466</v>
      </c>
      <c r="C691" s="4">
        <v>263.78640300000001</v>
      </c>
      <c r="D691" s="10">
        <f t="shared" si="72"/>
        <v>251.53550609090908</v>
      </c>
      <c r="E691" s="8">
        <f t="shared" si="73"/>
        <v>252.00197409610922</v>
      </c>
      <c r="F691" s="9">
        <f t="shared" si="74"/>
        <v>246.72441996000001</v>
      </c>
      <c r="G691" s="8">
        <f t="shared" si="76"/>
        <v>246.54998531791153</v>
      </c>
      <c r="H691" s="14">
        <f t="shared" si="75"/>
        <v>5.4519887781976877</v>
      </c>
      <c r="I691" s="9">
        <f t="shared" si="70"/>
        <v>252.38974775000003</v>
      </c>
      <c r="J691" s="8">
        <f t="shared" si="71"/>
        <v>253.43486889792189</v>
      </c>
    </row>
    <row r="692" spans="1:10" x14ac:dyDescent="0.35">
      <c r="A692" s="7">
        <v>691</v>
      </c>
      <c r="B692" s="2">
        <v>44467</v>
      </c>
      <c r="C692" s="4">
        <v>259.18640699999997</v>
      </c>
      <c r="D692" s="10">
        <f t="shared" si="72"/>
        <v>252.58277772727277</v>
      </c>
      <c r="E692" s="8">
        <f t="shared" si="73"/>
        <v>253.10727146593857</v>
      </c>
      <c r="F692" s="9">
        <f t="shared" si="74"/>
        <v>247.67455232000003</v>
      </c>
      <c r="G692" s="8">
        <f t="shared" si="76"/>
        <v>247.48601655362177</v>
      </c>
      <c r="H692" s="14">
        <f t="shared" si="75"/>
        <v>5.6212549123168003</v>
      </c>
      <c r="I692" s="9">
        <f t="shared" si="70"/>
        <v>253.246830125</v>
      </c>
      <c r="J692" s="8">
        <f t="shared" si="71"/>
        <v>254.58517651833751</v>
      </c>
    </row>
    <row r="693" spans="1:10" x14ac:dyDescent="0.35">
      <c r="A693" s="7">
        <v>692</v>
      </c>
      <c r="B693" s="2">
        <v>44468</v>
      </c>
      <c r="C693" s="4">
        <v>260.43640599999998</v>
      </c>
      <c r="D693" s="10">
        <f t="shared" si="72"/>
        <v>253.69853418181819</v>
      </c>
      <c r="E693" s="8">
        <f t="shared" si="73"/>
        <v>254.23483062502495</v>
      </c>
      <c r="F693" s="9">
        <f t="shared" si="74"/>
        <v>248.64548468000004</v>
      </c>
      <c r="G693" s="8">
        <f t="shared" si="76"/>
        <v>248.44530466076088</v>
      </c>
      <c r="H693" s="14">
        <f t="shared" si="75"/>
        <v>5.7895259642640724</v>
      </c>
      <c r="I693" s="9">
        <f t="shared" si="70"/>
        <v>254.155995875</v>
      </c>
      <c r="J693" s="8">
        <f t="shared" si="71"/>
        <v>255.75542241467002</v>
      </c>
    </row>
    <row r="694" spans="1:10" x14ac:dyDescent="0.35">
      <c r="A694" s="7">
        <v>693</v>
      </c>
      <c r="B694" s="2">
        <v>44469</v>
      </c>
      <c r="C694" s="4">
        <v>258.49307499999998</v>
      </c>
      <c r="D694" s="10">
        <f t="shared" si="72"/>
        <v>254.29398818181818</v>
      </c>
      <c r="E694" s="8">
        <f t="shared" si="73"/>
        <v>254.8899451442519</v>
      </c>
      <c r="F694" s="9">
        <f t="shared" si="74"/>
        <v>249.50255048000002</v>
      </c>
      <c r="G694" s="8">
        <f t="shared" si="76"/>
        <v>249.18958394514897</v>
      </c>
      <c r="H694" s="14">
        <f t="shared" si="75"/>
        <v>5.7003611991029288</v>
      </c>
      <c r="I694" s="9">
        <f t="shared" si="70"/>
        <v>256.04391062500002</v>
      </c>
      <c r="J694" s="8">
        <f t="shared" si="71"/>
        <v>256.30295293173606</v>
      </c>
    </row>
    <row r="695" spans="1:10" x14ac:dyDescent="0.35">
      <c r="A695" s="7">
        <v>694</v>
      </c>
      <c r="B695" s="2">
        <v>44470</v>
      </c>
      <c r="C695" s="4">
        <v>258.406408</v>
      </c>
      <c r="D695" s="10">
        <f t="shared" si="72"/>
        <v>254.84641181818179</v>
      </c>
      <c r="E695" s="8">
        <f t="shared" si="73"/>
        <v>255.43093942975159</v>
      </c>
      <c r="F695" s="9">
        <f t="shared" si="74"/>
        <v>250.49001616000001</v>
      </c>
      <c r="G695" s="8">
        <f t="shared" si="76"/>
        <v>249.8723116529157</v>
      </c>
      <c r="H695" s="14">
        <f t="shared" si="75"/>
        <v>5.5586277768358912</v>
      </c>
      <c r="I695" s="9">
        <f t="shared" si="70"/>
        <v>257.53724237500001</v>
      </c>
      <c r="J695" s="8">
        <f t="shared" si="71"/>
        <v>256.72364394538886</v>
      </c>
    </row>
    <row r="696" spans="1:10" x14ac:dyDescent="0.35">
      <c r="A696" s="7">
        <v>695</v>
      </c>
      <c r="B696" s="2">
        <v>44473</v>
      </c>
      <c r="C696" s="4">
        <v>260.50973900000002</v>
      </c>
      <c r="D696" s="10">
        <f t="shared" si="72"/>
        <v>255.51428990909091</v>
      </c>
      <c r="E696" s="8">
        <f t="shared" si="73"/>
        <v>256.21229320978983</v>
      </c>
      <c r="F696" s="9">
        <f t="shared" si="74"/>
        <v>251.41814856000002</v>
      </c>
      <c r="G696" s="8">
        <f t="shared" si="76"/>
        <v>250.66026923418121</v>
      </c>
      <c r="H696" s="14">
        <f t="shared" si="75"/>
        <v>5.5520239756086198</v>
      </c>
      <c r="I696" s="9">
        <f t="shared" si="70"/>
        <v>258.77015775000001</v>
      </c>
      <c r="J696" s="8">
        <f t="shared" si="71"/>
        <v>257.48086295631111</v>
      </c>
    </row>
    <row r="697" spans="1:10" x14ac:dyDescent="0.35">
      <c r="A697" s="7">
        <v>696</v>
      </c>
      <c r="B697" s="2">
        <v>44474</v>
      </c>
      <c r="C697" s="4">
        <v>260.19640600000002</v>
      </c>
      <c r="D697" s="10">
        <f t="shared" si="72"/>
        <v>257.04216709090912</v>
      </c>
      <c r="E697" s="8">
        <f t="shared" si="73"/>
        <v>256.82523363905295</v>
      </c>
      <c r="F697" s="9">
        <f t="shared" si="74"/>
        <v>252.08054788000001</v>
      </c>
      <c r="G697" s="8">
        <f t="shared" si="76"/>
        <v>251.36664973535298</v>
      </c>
      <c r="H697" s="14">
        <f t="shared" si="75"/>
        <v>5.4585839036999744</v>
      </c>
      <c r="I697" s="9">
        <f t="shared" si="70"/>
        <v>259.89307325000004</v>
      </c>
      <c r="J697" s="8">
        <f t="shared" si="71"/>
        <v>258.0239715650489</v>
      </c>
    </row>
    <row r="698" spans="1:10" x14ac:dyDescent="0.35">
      <c r="A698" s="7">
        <v>697</v>
      </c>
      <c r="B698" s="2">
        <v>44475</v>
      </c>
      <c r="C698" s="4">
        <v>260.91640599999999</v>
      </c>
      <c r="D698" s="10">
        <f t="shared" si="72"/>
        <v>258.35640818181815</v>
      </c>
      <c r="E698" s="8">
        <f t="shared" si="73"/>
        <v>257.45464477150637</v>
      </c>
      <c r="F698" s="9">
        <f t="shared" si="74"/>
        <v>252.70761392</v>
      </c>
      <c r="G698" s="8">
        <f t="shared" si="76"/>
        <v>252.07403908828979</v>
      </c>
      <c r="H698" s="14">
        <f t="shared" si="75"/>
        <v>5.3806056832165723</v>
      </c>
      <c r="I698" s="9">
        <f t="shared" si="70"/>
        <v>260.24140625000001</v>
      </c>
      <c r="J698" s="8">
        <f t="shared" si="71"/>
        <v>258.60245845203912</v>
      </c>
    </row>
    <row r="699" spans="1:10" x14ac:dyDescent="0.35">
      <c r="A699" s="7">
        <v>698</v>
      </c>
      <c r="B699" s="2">
        <v>44476</v>
      </c>
      <c r="C699" s="4">
        <v>264.53640200000001</v>
      </c>
      <c r="D699" s="10">
        <f t="shared" si="72"/>
        <v>259.6191341818182</v>
      </c>
      <c r="E699" s="8">
        <f t="shared" si="73"/>
        <v>258.5441458835823</v>
      </c>
      <c r="F699" s="9">
        <f t="shared" si="74"/>
        <v>253.50121311999999</v>
      </c>
      <c r="G699" s="8">
        <f t="shared" si="76"/>
        <v>252.99717708174981</v>
      </c>
      <c r="H699" s="14">
        <f t="shared" si="75"/>
        <v>5.5469688018324916</v>
      </c>
      <c r="I699" s="9">
        <f t="shared" si="70"/>
        <v>260.33515612500003</v>
      </c>
      <c r="J699" s="8">
        <f t="shared" si="71"/>
        <v>259.78924716163129</v>
      </c>
    </row>
    <row r="700" spans="1:10" x14ac:dyDescent="0.35">
      <c r="A700" s="7">
        <v>699</v>
      </c>
      <c r="B700" s="2">
        <v>44477</v>
      </c>
      <c r="C700" s="4">
        <v>261.82973800000002</v>
      </c>
      <c r="D700" s="10">
        <f t="shared" si="72"/>
        <v>260.58428472727275</v>
      </c>
      <c r="E700" s="8">
        <f t="shared" si="73"/>
        <v>259.0496215938004</v>
      </c>
      <c r="F700" s="9">
        <f t="shared" si="74"/>
        <v>254.20921239999998</v>
      </c>
      <c r="G700" s="8">
        <f t="shared" si="76"/>
        <v>253.65144085347205</v>
      </c>
      <c r="H700" s="14">
        <f t="shared" si="75"/>
        <v>5.3981807403283426</v>
      </c>
      <c r="I700" s="9">
        <f t="shared" si="70"/>
        <v>260.6655725</v>
      </c>
      <c r="J700" s="8">
        <f t="shared" si="71"/>
        <v>260.19734532930505</v>
      </c>
    </row>
    <row r="701" spans="1:10" x14ac:dyDescent="0.35">
      <c r="A701" s="7">
        <v>700</v>
      </c>
      <c r="B701" s="2">
        <v>44480</v>
      </c>
      <c r="C701" s="4">
        <v>263.979736</v>
      </c>
      <c r="D701" s="10">
        <f t="shared" si="72"/>
        <v>261.11610236363634</v>
      </c>
      <c r="E701" s="8">
        <f t="shared" si="73"/>
        <v>259.80810073321572</v>
      </c>
      <c r="F701" s="9">
        <f t="shared" si="74"/>
        <v>254.98747828000003</v>
      </c>
      <c r="G701" s="8">
        <f t="shared" si="76"/>
        <v>254.41649975321485</v>
      </c>
      <c r="H701" s="14">
        <f t="shared" si="75"/>
        <v>5.3916009800008737</v>
      </c>
      <c r="I701" s="9">
        <f t="shared" si="70"/>
        <v>261.10848874999999</v>
      </c>
      <c r="J701" s="8">
        <f t="shared" si="71"/>
        <v>260.95382346344405</v>
      </c>
    </row>
    <row r="702" spans="1:10" x14ac:dyDescent="0.35">
      <c r="A702" s="7">
        <v>701</v>
      </c>
      <c r="B702" s="2">
        <v>44481</v>
      </c>
      <c r="C702" s="4">
        <v>268.57306499999999</v>
      </c>
      <c r="D702" s="10">
        <f t="shared" si="72"/>
        <v>261.55125345454547</v>
      </c>
      <c r="E702" s="8">
        <f t="shared" si="73"/>
        <v>261.15655677425946</v>
      </c>
      <c r="F702" s="9">
        <f t="shared" si="74"/>
        <v>255.69147760000004</v>
      </c>
      <c r="G702" s="8">
        <f t="shared" si="76"/>
        <v>255.46513421593968</v>
      </c>
      <c r="H702" s="14">
        <f t="shared" si="75"/>
        <v>5.691422558319772</v>
      </c>
      <c r="I702" s="9">
        <f t="shared" si="70"/>
        <v>262.36848749999996</v>
      </c>
      <c r="J702" s="8">
        <f t="shared" si="71"/>
        <v>262.47767177075525</v>
      </c>
    </row>
    <row r="703" spans="1:10" x14ac:dyDescent="0.35">
      <c r="A703" s="7">
        <v>702</v>
      </c>
      <c r="B703" s="2">
        <v>44482</v>
      </c>
      <c r="C703" s="4">
        <v>270.35973000000001</v>
      </c>
      <c r="D703" s="10">
        <f t="shared" si="72"/>
        <v>262.56701009090909</v>
      </c>
      <c r="E703" s="8">
        <f t="shared" si="73"/>
        <v>262.57242957821956</v>
      </c>
      <c r="F703" s="9">
        <f t="shared" si="74"/>
        <v>256.45427684000003</v>
      </c>
      <c r="G703" s="8">
        <f t="shared" si="76"/>
        <v>256.5684376073516</v>
      </c>
      <c r="H703" s="14">
        <f t="shared" si="75"/>
        <v>6.0039919708679577</v>
      </c>
      <c r="I703" s="9">
        <f t="shared" si="70"/>
        <v>263.86265275</v>
      </c>
      <c r="J703" s="8">
        <f t="shared" si="71"/>
        <v>264.05408341660421</v>
      </c>
    </row>
    <row r="704" spans="1:10" x14ac:dyDescent="0.35">
      <c r="A704" s="7">
        <v>703</v>
      </c>
      <c r="B704" s="2">
        <v>44483</v>
      </c>
      <c r="C704" s="4">
        <v>272.77306099999998</v>
      </c>
      <c r="D704" s="10">
        <f t="shared" si="72"/>
        <v>263.6885241818182</v>
      </c>
      <c r="E704" s="8">
        <f t="shared" si="73"/>
        <v>264.14175748926272</v>
      </c>
      <c r="F704" s="9">
        <f t="shared" si="74"/>
        <v>257.30040936</v>
      </c>
      <c r="G704" s="8">
        <f t="shared" si="76"/>
        <v>257.76878008088113</v>
      </c>
      <c r="H704" s="14">
        <f t="shared" si="75"/>
        <v>6.3729774083815869</v>
      </c>
      <c r="I704" s="9">
        <f t="shared" si="70"/>
        <v>265.39556799999997</v>
      </c>
      <c r="J704" s="8">
        <f t="shared" si="71"/>
        <v>265.79787893328336</v>
      </c>
    </row>
    <row r="705" spans="1:10" x14ac:dyDescent="0.35">
      <c r="A705" s="7">
        <v>704</v>
      </c>
      <c r="B705" s="2">
        <v>44484</v>
      </c>
      <c r="C705" s="4">
        <v>281.00971900000002</v>
      </c>
      <c r="D705" s="10">
        <f t="shared" si="72"/>
        <v>265.7354918181818</v>
      </c>
      <c r="E705" s="8">
        <f t="shared" si="73"/>
        <v>266.7368284909146</v>
      </c>
      <c r="F705" s="9">
        <f t="shared" si="74"/>
        <v>258.72387459999999</v>
      </c>
      <c r="G705" s="8">
        <f t="shared" si="76"/>
        <v>259.49033111192699</v>
      </c>
      <c r="H705" s="14">
        <f t="shared" si="75"/>
        <v>7.2464973789876126</v>
      </c>
      <c r="I705" s="9">
        <f t="shared" si="70"/>
        <v>267.99723212500004</v>
      </c>
      <c r="J705" s="8">
        <f t="shared" si="71"/>
        <v>268.84024694662673</v>
      </c>
    </row>
    <row r="706" spans="1:10" x14ac:dyDescent="0.35">
      <c r="A706" s="7">
        <v>705</v>
      </c>
      <c r="B706" s="2">
        <v>44487</v>
      </c>
      <c r="C706" s="4">
        <v>290.03637700000002</v>
      </c>
      <c r="D706" s="10">
        <f t="shared" si="72"/>
        <v>268.61094354545452</v>
      </c>
      <c r="E706" s="8">
        <f t="shared" si="73"/>
        <v>270.3213744153893</v>
      </c>
      <c r="F706" s="9">
        <f t="shared" si="74"/>
        <v>260.41867292000001</v>
      </c>
      <c r="G706" s="8">
        <f t="shared" si="76"/>
        <v>261.75300117771019</v>
      </c>
      <c r="H706" s="14">
        <f t="shared" si="75"/>
        <v>8.5683732376791113</v>
      </c>
      <c r="I706" s="9">
        <f t="shared" si="70"/>
        <v>271.63722849999999</v>
      </c>
      <c r="J706" s="8">
        <f t="shared" si="71"/>
        <v>273.07947295730139</v>
      </c>
    </row>
    <row r="707" spans="1:10" x14ac:dyDescent="0.35">
      <c r="A707" s="7">
        <v>706</v>
      </c>
      <c r="B707" s="2">
        <v>44488</v>
      </c>
      <c r="C707" s="4">
        <v>288.08971200000002</v>
      </c>
      <c r="D707" s="10">
        <f t="shared" si="72"/>
        <v>271.1182138181818</v>
      </c>
      <c r="E707" s="8">
        <f t="shared" si="73"/>
        <v>273.05496481302174</v>
      </c>
      <c r="F707" s="9">
        <f t="shared" si="74"/>
        <v>262.015738</v>
      </c>
      <c r="G707" s="8">
        <f t="shared" si="76"/>
        <v>263.70386864602796</v>
      </c>
      <c r="H707" s="14">
        <f t="shared" si="75"/>
        <v>9.3510961669937842</v>
      </c>
      <c r="I707" s="9">
        <f t="shared" si="70"/>
        <v>274.58139224999996</v>
      </c>
      <c r="J707" s="8">
        <f t="shared" si="71"/>
        <v>276.08152076584111</v>
      </c>
    </row>
    <row r="708" spans="1:10" x14ac:dyDescent="0.35">
      <c r="A708" s="7">
        <v>707</v>
      </c>
      <c r="B708" s="2">
        <v>44489</v>
      </c>
      <c r="C708" s="4">
        <v>288.59971100000001</v>
      </c>
      <c r="D708" s="10">
        <f t="shared" si="72"/>
        <v>273.70033245454545</v>
      </c>
      <c r="E708" s="8">
        <f t="shared" si="73"/>
        <v>275.44646422640301</v>
      </c>
      <c r="F708" s="9">
        <f t="shared" si="74"/>
        <v>263.48200320000001</v>
      </c>
      <c r="G708" s="8">
        <f t="shared" si="76"/>
        <v>265.54800511669254</v>
      </c>
      <c r="H708" s="14">
        <f t="shared" si="75"/>
        <v>9.8984591097104726</v>
      </c>
      <c r="I708" s="9">
        <f t="shared" si="70"/>
        <v>277.92763887499996</v>
      </c>
      <c r="J708" s="8">
        <f t="shared" si="71"/>
        <v>278.58515881267289</v>
      </c>
    </row>
    <row r="709" spans="1:10" x14ac:dyDescent="0.35">
      <c r="A709" s="7">
        <v>708</v>
      </c>
      <c r="B709" s="2">
        <v>44490</v>
      </c>
      <c r="C709" s="4">
        <v>297.99970200000001</v>
      </c>
      <c r="D709" s="10">
        <f t="shared" si="72"/>
        <v>277.07154118181819</v>
      </c>
      <c r="E709" s="8">
        <f t="shared" si="73"/>
        <v>278.91619311464871</v>
      </c>
      <c r="F709" s="9">
        <f t="shared" si="74"/>
        <v>265.30880136000002</v>
      </c>
      <c r="G709" s="8">
        <f t="shared" si="76"/>
        <v>267.95183451545608</v>
      </c>
      <c r="H709" s="14">
        <f t="shared" si="75"/>
        <v>10.964358599192622</v>
      </c>
      <c r="I709" s="9">
        <f t="shared" si="70"/>
        <v>282.18013462499999</v>
      </c>
      <c r="J709" s="8">
        <f t="shared" si="71"/>
        <v>282.46806745013834</v>
      </c>
    </row>
    <row r="710" spans="1:10" x14ac:dyDescent="0.35">
      <c r="A710" s="7">
        <v>709</v>
      </c>
      <c r="B710" s="2">
        <v>44491</v>
      </c>
      <c r="C710" s="4">
        <v>303.22636299999999</v>
      </c>
      <c r="D710" s="10">
        <f t="shared" si="72"/>
        <v>280.58881036363636</v>
      </c>
      <c r="E710" s="8">
        <f t="shared" si="73"/>
        <v>282.65621925085657</v>
      </c>
      <c r="F710" s="9">
        <f t="shared" si="74"/>
        <v>267.31133267999996</v>
      </c>
      <c r="G710" s="8">
        <f t="shared" si="76"/>
        <v>270.56476255134822</v>
      </c>
      <c r="H710" s="14">
        <f t="shared" si="75"/>
        <v>12.091456699508342</v>
      </c>
      <c r="I710" s="9">
        <f t="shared" si="70"/>
        <v>286.51179687500002</v>
      </c>
      <c r="J710" s="8">
        <f t="shared" si="71"/>
        <v>286.61972656011068</v>
      </c>
    </row>
    <row r="711" spans="1:10" x14ac:dyDescent="0.35">
      <c r="A711" s="7">
        <v>710</v>
      </c>
      <c r="B711" s="2">
        <v>44494</v>
      </c>
      <c r="C711" s="4">
        <v>341.61965800000002</v>
      </c>
      <c r="D711" s="10">
        <f t="shared" si="72"/>
        <v>287.8424394545454</v>
      </c>
      <c r="E711" s="8">
        <f t="shared" si="73"/>
        <v>291.72751751995554</v>
      </c>
      <c r="F711" s="9">
        <f t="shared" si="74"/>
        <v>271.24052871999999</v>
      </c>
      <c r="G711" s="8">
        <f t="shared" si="76"/>
        <v>275.82808814013725</v>
      </c>
      <c r="H711" s="14">
        <f t="shared" si="75"/>
        <v>15.899429379818287</v>
      </c>
      <c r="I711" s="9">
        <f t="shared" si="70"/>
        <v>295.41928787500001</v>
      </c>
      <c r="J711" s="8">
        <f t="shared" si="71"/>
        <v>297.61971284808857</v>
      </c>
    </row>
    <row r="712" spans="1:10" x14ac:dyDescent="0.35">
      <c r="A712" s="7">
        <v>711</v>
      </c>
      <c r="B712" s="2">
        <v>44495</v>
      </c>
      <c r="C712" s="4">
        <v>339.47632700000003</v>
      </c>
      <c r="D712" s="10">
        <f t="shared" si="72"/>
        <v>294.70576590909093</v>
      </c>
      <c r="E712" s="8">
        <f t="shared" si="73"/>
        <v>299.07348820919316</v>
      </c>
      <c r="F712" s="9">
        <f t="shared" si="74"/>
        <v>274.96119163999998</v>
      </c>
      <c r="G712" s="8">
        <f t="shared" si="76"/>
        <v>280.54277250012706</v>
      </c>
      <c r="H712" s="14">
        <f t="shared" si="75"/>
        <v>18.530715709066101</v>
      </c>
      <c r="I712" s="9">
        <f t="shared" si="70"/>
        <v>303.75719612500001</v>
      </c>
      <c r="J712" s="8">
        <f t="shared" si="71"/>
        <v>305.99103567847089</v>
      </c>
    </row>
    <row r="713" spans="1:10" x14ac:dyDescent="0.35">
      <c r="A713" s="7">
        <v>712</v>
      </c>
      <c r="B713" s="2">
        <v>44496</v>
      </c>
      <c r="C713" s="4">
        <v>345.95298700000001</v>
      </c>
      <c r="D713" s="10">
        <f t="shared" si="72"/>
        <v>301.74030427272731</v>
      </c>
      <c r="E713" s="8">
        <f t="shared" si="73"/>
        <v>306.28571879239422</v>
      </c>
      <c r="F713" s="9">
        <f t="shared" si="74"/>
        <v>278.77345448</v>
      </c>
      <c r="G713" s="8">
        <f t="shared" si="76"/>
        <v>285.38797357419173</v>
      </c>
      <c r="H713" s="14">
        <f t="shared" si="75"/>
        <v>20.897745218202488</v>
      </c>
      <c r="I713" s="9">
        <f t="shared" si="70"/>
        <v>311.87510462500006</v>
      </c>
      <c r="J713" s="8">
        <f t="shared" si="71"/>
        <v>313.98342594277676</v>
      </c>
    </row>
    <row r="714" spans="1:10" x14ac:dyDescent="0.35">
      <c r="A714" s="7">
        <v>713</v>
      </c>
      <c r="B714" s="2">
        <v>44497</v>
      </c>
      <c r="C714" s="4">
        <v>359.01297399999999</v>
      </c>
      <c r="D714" s="10">
        <f t="shared" si="72"/>
        <v>309.79969009090911</v>
      </c>
      <c r="E714" s="8">
        <f t="shared" si="73"/>
        <v>314.39760420894896</v>
      </c>
      <c r="F714" s="9">
        <f t="shared" si="74"/>
        <v>283.08545015999999</v>
      </c>
      <c r="G714" s="8">
        <f t="shared" si="76"/>
        <v>290.84167730943682</v>
      </c>
      <c r="H714" s="14">
        <f t="shared" si="75"/>
        <v>23.555926899512144</v>
      </c>
      <c r="I714" s="9">
        <f t="shared" ref="I714:I777" si="77">AVERAGE(C707:C714)</f>
        <v>320.49717925000004</v>
      </c>
      <c r="J714" s="8">
        <f t="shared" si="71"/>
        <v>322.98933555422144</v>
      </c>
    </row>
    <row r="715" spans="1:10" x14ac:dyDescent="0.35">
      <c r="A715" s="7">
        <v>714</v>
      </c>
      <c r="B715" s="2">
        <v>44498</v>
      </c>
      <c r="C715" s="4">
        <v>371.33296200000001</v>
      </c>
      <c r="D715" s="10">
        <f t="shared" si="72"/>
        <v>318.75968109090911</v>
      </c>
      <c r="E715" s="8">
        <f t="shared" si="73"/>
        <v>323.15689002295682</v>
      </c>
      <c r="F715" s="9">
        <f t="shared" si="74"/>
        <v>287.61357896000004</v>
      </c>
      <c r="G715" s="8">
        <f t="shared" si="76"/>
        <v>296.80399469392296</v>
      </c>
      <c r="H715" s="14">
        <f t="shared" si="75"/>
        <v>26.352895329033856</v>
      </c>
      <c r="I715" s="9">
        <f t="shared" si="77"/>
        <v>330.90258550000004</v>
      </c>
      <c r="J715" s="8">
        <f t="shared" si="71"/>
        <v>332.65806084337714</v>
      </c>
    </row>
    <row r="716" spans="1:10" x14ac:dyDescent="0.35">
      <c r="A716" s="7">
        <v>715</v>
      </c>
      <c r="B716" s="2">
        <v>44501</v>
      </c>
      <c r="C716" s="4">
        <v>402.86293000000001</v>
      </c>
      <c r="D716" s="10">
        <f t="shared" si="72"/>
        <v>329.83724572727277</v>
      </c>
      <c r="E716" s="8">
        <f t="shared" si="73"/>
        <v>335.41935771173269</v>
      </c>
      <c r="F716" s="9">
        <f t="shared" si="74"/>
        <v>293.17664004</v>
      </c>
      <c r="G716" s="8">
        <f t="shared" si="76"/>
        <v>304.66021212400273</v>
      </c>
      <c r="H716" s="14">
        <f t="shared" si="75"/>
        <v>30.759145587729961</v>
      </c>
      <c r="I716" s="9">
        <f t="shared" si="77"/>
        <v>345.18548787500004</v>
      </c>
      <c r="J716" s="8">
        <f t="shared" ref="J716:J779" si="78">+C716*$M$3+J715*(1-$M$3)</f>
        <v>346.69903467470175</v>
      </c>
    </row>
    <row r="717" spans="1:10" x14ac:dyDescent="0.35">
      <c r="A717" s="7">
        <v>716</v>
      </c>
      <c r="B717" s="2">
        <v>44502</v>
      </c>
      <c r="C717" s="4">
        <v>390.66627599999998</v>
      </c>
      <c r="D717" s="10">
        <f t="shared" ref="D717:D780" si="79">+AVERAGE(C707:C717)</f>
        <v>338.98541836363637</v>
      </c>
      <c r="E717" s="8">
        <f t="shared" si="73"/>
        <v>343.91888360223538</v>
      </c>
      <c r="F717" s="9">
        <f t="shared" si="74"/>
        <v>298.43583480000001</v>
      </c>
      <c r="G717" s="8">
        <f t="shared" si="76"/>
        <v>311.0310316703729</v>
      </c>
      <c r="H717" s="14">
        <f t="shared" si="75"/>
        <v>32.887851931862485</v>
      </c>
      <c r="I717" s="9">
        <f t="shared" si="77"/>
        <v>356.76880962500002</v>
      </c>
      <c r="J717" s="8">
        <f t="shared" si="78"/>
        <v>355.49248293976143</v>
      </c>
    </row>
    <row r="718" spans="1:10" x14ac:dyDescent="0.35">
      <c r="A718" s="7">
        <v>717</v>
      </c>
      <c r="B718" s="2">
        <v>44503</v>
      </c>
      <c r="C718" s="4">
        <v>404.619595</v>
      </c>
      <c r="D718" s="10">
        <f t="shared" si="79"/>
        <v>349.57904409090912</v>
      </c>
      <c r="E718" s="8">
        <f t="shared" si="73"/>
        <v>353.25745458650687</v>
      </c>
      <c r="F718" s="9">
        <f t="shared" si="74"/>
        <v>304.20316235999996</v>
      </c>
      <c r="G718" s="8">
        <f t="shared" si="76"/>
        <v>317.9635178429379</v>
      </c>
      <c r="H718" s="14">
        <f t="shared" si="75"/>
        <v>35.293936743568963</v>
      </c>
      <c r="I718" s="9">
        <f t="shared" si="77"/>
        <v>369.442963625</v>
      </c>
      <c r="J718" s="8">
        <f t="shared" si="78"/>
        <v>365.31790535180915</v>
      </c>
    </row>
    <row r="719" spans="1:10" x14ac:dyDescent="0.35">
      <c r="A719" s="7">
        <v>718</v>
      </c>
      <c r="B719" s="2">
        <v>44504</v>
      </c>
      <c r="C719" s="4">
        <v>409.96958999999998</v>
      </c>
      <c r="D719" s="10">
        <f t="shared" si="79"/>
        <v>360.61266945454548</v>
      </c>
      <c r="E719" s="8">
        <f t="shared" ref="E719:E782" si="80">+C719*$M$1+E718*(1-$M$1)</f>
        <v>361.9823984962751</v>
      </c>
      <c r="F719" s="9">
        <f t="shared" si="74"/>
        <v>310.26222295999997</v>
      </c>
      <c r="G719" s="8">
        <f t="shared" si="76"/>
        <v>324.77878244716476</v>
      </c>
      <c r="H719" s="14">
        <f t="shared" si="75"/>
        <v>37.203616049110337</v>
      </c>
      <c r="I719" s="9">
        <f t="shared" si="77"/>
        <v>377.98670512500001</v>
      </c>
      <c r="J719" s="8">
        <f t="shared" si="78"/>
        <v>374.24824228144735</v>
      </c>
    </row>
    <row r="720" spans="1:10" x14ac:dyDescent="0.35">
      <c r="A720" s="7">
        <v>719</v>
      </c>
      <c r="B720" s="2">
        <v>44505</v>
      </c>
      <c r="C720" s="4">
        <v>407.36292600000002</v>
      </c>
      <c r="D720" s="10">
        <f t="shared" si="79"/>
        <v>370.55478072727277</v>
      </c>
      <c r="E720" s="8">
        <f t="shared" si="80"/>
        <v>368.96401811223274</v>
      </c>
      <c r="F720" s="9">
        <f t="shared" si="74"/>
        <v>316.22048367999997</v>
      </c>
      <c r="G720" s="8">
        <f t="shared" si="76"/>
        <v>330.89612641404148</v>
      </c>
      <c r="H720" s="14">
        <f t="shared" si="75"/>
        <v>38.067891698191261</v>
      </c>
      <c r="I720" s="9">
        <f t="shared" si="77"/>
        <v>386.47253000000001</v>
      </c>
      <c r="J720" s="8">
        <f t="shared" si="78"/>
        <v>380.87117902515791</v>
      </c>
    </row>
    <row r="721" spans="1:10" x14ac:dyDescent="0.35">
      <c r="A721" s="7">
        <v>720</v>
      </c>
      <c r="B721" s="2">
        <v>44508</v>
      </c>
      <c r="C721" s="4">
        <v>387.64627899999999</v>
      </c>
      <c r="D721" s="10">
        <f t="shared" si="79"/>
        <v>378.22931854545453</v>
      </c>
      <c r="E721" s="8">
        <f t="shared" si="80"/>
        <v>371.8382120949662</v>
      </c>
      <c r="F721" s="9">
        <f t="shared" si="74"/>
        <v>321.30594528</v>
      </c>
      <c r="G721" s="8">
        <f t="shared" si="76"/>
        <v>335.09984142040878</v>
      </c>
      <c r="H721" s="14">
        <f t="shared" si="75"/>
        <v>36.738370674557416</v>
      </c>
      <c r="I721" s="9">
        <f t="shared" si="77"/>
        <v>391.68419150000005</v>
      </c>
      <c r="J721" s="8">
        <f t="shared" si="78"/>
        <v>382.22619902012633</v>
      </c>
    </row>
    <row r="722" spans="1:10" x14ac:dyDescent="0.35">
      <c r="A722" s="7">
        <v>721</v>
      </c>
      <c r="B722" s="2">
        <v>44509</v>
      </c>
      <c r="C722" s="4">
        <v>341.16632600000003</v>
      </c>
      <c r="D722" s="10">
        <f t="shared" si="79"/>
        <v>378.18810654545456</v>
      </c>
      <c r="E722" s="8">
        <f t="shared" si="80"/>
        <v>367.11946038804831</v>
      </c>
      <c r="F722" s="9">
        <f t="shared" si="74"/>
        <v>324.54474207999999</v>
      </c>
      <c r="G722" s="8">
        <f t="shared" si="76"/>
        <v>335.54921064852664</v>
      </c>
      <c r="H722" s="14">
        <f t="shared" si="75"/>
        <v>31.570249739521671</v>
      </c>
      <c r="I722" s="9">
        <f t="shared" si="77"/>
        <v>389.45336049999997</v>
      </c>
      <c r="J722" s="8">
        <f t="shared" si="78"/>
        <v>374.01422441610106</v>
      </c>
    </row>
    <row r="723" spans="1:10" x14ac:dyDescent="0.35">
      <c r="A723" s="7">
        <v>722</v>
      </c>
      <c r="B723" s="2">
        <v>44510</v>
      </c>
      <c r="C723" s="4">
        <v>355.98297700000001</v>
      </c>
      <c r="D723" s="10">
        <f t="shared" si="79"/>
        <v>379.68871109090907</v>
      </c>
      <c r="E723" s="8">
        <f t="shared" si="80"/>
        <v>365.4061552514255</v>
      </c>
      <c r="F723" s="9">
        <f t="shared" si="74"/>
        <v>328.34740491999997</v>
      </c>
      <c r="G723" s="8">
        <f t="shared" si="76"/>
        <v>337.06282297085801</v>
      </c>
      <c r="H723" s="14">
        <f t="shared" si="75"/>
        <v>28.343332280567495</v>
      </c>
      <c r="I723" s="9">
        <f t="shared" si="77"/>
        <v>387.53461237499999</v>
      </c>
      <c r="J723" s="8">
        <f t="shared" si="78"/>
        <v>370.40797493288085</v>
      </c>
    </row>
    <row r="724" spans="1:10" x14ac:dyDescent="0.35">
      <c r="A724" s="7">
        <v>723</v>
      </c>
      <c r="B724" s="2">
        <v>44511</v>
      </c>
      <c r="C724" s="4">
        <v>354.50297899999998</v>
      </c>
      <c r="D724" s="10">
        <f t="shared" si="79"/>
        <v>380.46598309090916</v>
      </c>
      <c r="E724" s="8">
        <f t="shared" si="80"/>
        <v>363.72874352043698</v>
      </c>
      <c r="F724" s="9">
        <f t="shared" si="74"/>
        <v>331.94606800000003</v>
      </c>
      <c r="G724" s="8">
        <f t="shared" si="76"/>
        <v>338.35468638042408</v>
      </c>
      <c r="H724" s="14">
        <f t="shared" si="75"/>
        <v>25.374057140012894</v>
      </c>
      <c r="I724" s="9">
        <f t="shared" si="77"/>
        <v>381.48961850000001</v>
      </c>
      <c r="J724" s="8">
        <f t="shared" si="78"/>
        <v>367.22697574630473</v>
      </c>
    </row>
    <row r="725" spans="1:10" x14ac:dyDescent="0.35">
      <c r="A725" s="7">
        <v>724</v>
      </c>
      <c r="B725" s="2">
        <v>44512</v>
      </c>
      <c r="C725" s="4">
        <v>344.47298899999998</v>
      </c>
      <c r="D725" s="10">
        <f t="shared" si="79"/>
        <v>379.14416627272726</v>
      </c>
      <c r="E725" s="8">
        <f t="shared" si="80"/>
        <v>360.76631974806207</v>
      </c>
      <c r="F725" s="9">
        <f t="shared" si="74"/>
        <v>335.25179803999998</v>
      </c>
      <c r="G725" s="8">
        <f t="shared" si="76"/>
        <v>338.80789398187414</v>
      </c>
      <c r="H725" s="14">
        <f t="shared" si="75"/>
        <v>21.958425766187929</v>
      </c>
      <c r="I725" s="9">
        <f t="shared" si="77"/>
        <v>375.715457625</v>
      </c>
      <c r="J725" s="8">
        <f t="shared" si="78"/>
        <v>362.67617839704377</v>
      </c>
    </row>
    <row r="726" spans="1:10" x14ac:dyDescent="0.35">
      <c r="A726" s="7">
        <v>725</v>
      </c>
      <c r="B726" s="2">
        <v>44515</v>
      </c>
      <c r="C726" s="4">
        <v>337.79632900000001</v>
      </c>
      <c r="D726" s="10">
        <f t="shared" si="79"/>
        <v>376.09538145454547</v>
      </c>
      <c r="E726" s="8">
        <f t="shared" si="80"/>
        <v>357.23247501759096</v>
      </c>
      <c r="F726" s="9">
        <f t="shared" si="74"/>
        <v>338.20446175999996</v>
      </c>
      <c r="G726" s="8">
        <f t="shared" si="76"/>
        <v>338.7329632424761</v>
      </c>
      <c r="H726" s="14">
        <f t="shared" si="75"/>
        <v>18.499511775114854</v>
      </c>
      <c r="I726" s="9">
        <f t="shared" si="77"/>
        <v>367.36254937499996</v>
      </c>
      <c r="J726" s="8">
        <f t="shared" si="78"/>
        <v>357.70020851763502</v>
      </c>
    </row>
    <row r="727" spans="1:10" x14ac:dyDescent="0.35">
      <c r="A727" s="7">
        <v>726</v>
      </c>
      <c r="B727" s="2">
        <v>44516</v>
      </c>
      <c r="C727" s="4">
        <v>351.57631500000002</v>
      </c>
      <c r="D727" s="10">
        <f t="shared" si="79"/>
        <v>371.43296190909092</v>
      </c>
      <c r="E727" s="8">
        <f t="shared" si="80"/>
        <v>356.3622965533462</v>
      </c>
      <c r="F727" s="9">
        <f t="shared" si="74"/>
        <v>341.52459175999996</v>
      </c>
      <c r="G727" s="8">
        <f t="shared" si="76"/>
        <v>339.68432263192233</v>
      </c>
      <c r="H727" s="14">
        <f t="shared" si="75"/>
        <v>16.67797392142387</v>
      </c>
      <c r="I727" s="9">
        <f t="shared" si="77"/>
        <v>360.06339000000003</v>
      </c>
      <c r="J727" s="8">
        <f t="shared" si="78"/>
        <v>356.47542981410805</v>
      </c>
    </row>
    <row r="728" spans="1:10" x14ac:dyDescent="0.35">
      <c r="A728" s="7">
        <v>727</v>
      </c>
      <c r="B728" s="2">
        <v>44517</v>
      </c>
      <c r="C728" s="4">
        <v>363.00297</v>
      </c>
      <c r="D728" s="10">
        <f t="shared" si="79"/>
        <v>368.91811590909089</v>
      </c>
      <c r="E728" s="8">
        <f t="shared" si="80"/>
        <v>357.38393862206215</v>
      </c>
      <c r="F728" s="9">
        <f t="shared" si="74"/>
        <v>345.23032135999995</v>
      </c>
      <c r="G728" s="8">
        <f t="shared" si="76"/>
        <v>341.4116298443725</v>
      </c>
      <c r="H728" s="14">
        <f t="shared" si="75"/>
        <v>15.972308777689648</v>
      </c>
      <c r="I728" s="9">
        <f t="shared" si="77"/>
        <v>354.51839550000005</v>
      </c>
      <c r="J728" s="8">
        <f t="shared" si="78"/>
        <v>357.78093785128647</v>
      </c>
    </row>
    <row r="729" spans="1:10" x14ac:dyDescent="0.35">
      <c r="A729" s="7">
        <v>728</v>
      </c>
      <c r="B729" s="2">
        <v>44518</v>
      </c>
      <c r="C729" s="4">
        <v>365.45963499999999</v>
      </c>
      <c r="D729" s="10">
        <f t="shared" si="79"/>
        <v>365.35811954545454</v>
      </c>
      <c r="E729" s="8">
        <f t="shared" si="80"/>
        <v>358.6263534494372</v>
      </c>
      <c r="F729" s="9">
        <f t="shared" si="74"/>
        <v>348.93778431999993</v>
      </c>
      <c r="G729" s="8">
        <f t="shared" si="76"/>
        <v>343.19296355960415</v>
      </c>
      <c r="H729" s="14">
        <f t="shared" si="75"/>
        <v>15.433389889833052</v>
      </c>
      <c r="I729" s="9">
        <f t="shared" si="77"/>
        <v>351.74506500000001</v>
      </c>
      <c r="J729" s="8">
        <f t="shared" si="78"/>
        <v>359.31667728102917</v>
      </c>
    </row>
    <row r="730" spans="1:10" x14ac:dyDescent="0.35">
      <c r="A730" s="7">
        <v>729</v>
      </c>
      <c r="B730" s="2">
        <v>44519</v>
      </c>
      <c r="C730" s="4">
        <v>379.01962099999997</v>
      </c>
      <c r="D730" s="10">
        <f t="shared" si="79"/>
        <v>362.54448600000001</v>
      </c>
      <c r="E730" s="8">
        <f t="shared" si="80"/>
        <v>361.7637792264469</v>
      </c>
      <c r="F730" s="9">
        <f t="shared" si="74"/>
        <v>352.85818039999992</v>
      </c>
      <c r="G730" s="8">
        <f t="shared" si="76"/>
        <v>345.84679003667048</v>
      </c>
      <c r="H730" s="14">
        <f t="shared" si="75"/>
        <v>15.916989189776416</v>
      </c>
      <c r="I730" s="9">
        <f t="shared" si="77"/>
        <v>356.476726875</v>
      </c>
      <c r="J730" s="8">
        <f t="shared" si="78"/>
        <v>363.25726602482331</v>
      </c>
    </row>
    <row r="731" spans="1:10" x14ac:dyDescent="0.35">
      <c r="A731" s="7">
        <v>730</v>
      </c>
      <c r="B731" s="2">
        <v>44522</v>
      </c>
      <c r="C731" s="4">
        <v>385.62294800000001</v>
      </c>
      <c r="D731" s="10">
        <f t="shared" si="79"/>
        <v>360.5681243636364</v>
      </c>
      <c r="E731" s="8">
        <f t="shared" si="80"/>
        <v>365.43442057622428</v>
      </c>
      <c r="F731" s="9">
        <f t="shared" ref="F731:F794" si="81">AVERAGE(C707:C731)</f>
        <v>356.68164323999997</v>
      </c>
      <c r="G731" s="8">
        <f t="shared" si="76"/>
        <v>348.79317210802822</v>
      </c>
      <c r="H731" s="14">
        <f t="shared" si="75"/>
        <v>16.641248468196068</v>
      </c>
      <c r="I731" s="9">
        <f t="shared" si="77"/>
        <v>360.18172325</v>
      </c>
      <c r="J731" s="8">
        <f t="shared" si="78"/>
        <v>367.73040241985871</v>
      </c>
    </row>
    <row r="732" spans="1:10" x14ac:dyDescent="0.35">
      <c r="A732" s="7">
        <v>731</v>
      </c>
      <c r="B732" s="2">
        <v>44523</v>
      </c>
      <c r="C732" s="4">
        <v>369.67629699999998</v>
      </c>
      <c r="D732" s="10">
        <f t="shared" si="79"/>
        <v>358.93448963636365</v>
      </c>
      <c r="E732" s="8">
        <f t="shared" si="80"/>
        <v>366.08701694911286</v>
      </c>
      <c r="F732" s="9">
        <f t="shared" si="81"/>
        <v>359.94510663999995</v>
      </c>
      <c r="G732" s="8">
        <f t="shared" si="76"/>
        <v>350.34007024817424</v>
      </c>
      <c r="H732" s="14">
        <f t="shared" ref="H732:H795" si="82">+E732-G732</f>
        <v>15.746946700938622</v>
      </c>
      <c r="I732" s="9">
        <f t="shared" si="77"/>
        <v>362.07838800000002</v>
      </c>
      <c r="J732" s="8">
        <f t="shared" si="78"/>
        <v>368.11958133588701</v>
      </c>
    </row>
    <row r="733" spans="1:10" x14ac:dyDescent="0.35">
      <c r="A733" s="7">
        <v>732</v>
      </c>
      <c r="B733" s="2">
        <v>44524</v>
      </c>
      <c r="C733" s="4">
        <v>371.99962799999997</v>
      </c>
      <c r="D733" s="10">
        <f t="shared" si="79"/>
        <v>361.73751709090908</v>
      </c>
      <c r="E733" s="8">
        <f t="shared" si="80"/>
        <v>366.9966494184801</v>
      </c>
      <c r="F733" s="9">
        <f t="shared" si="81"/>
        <v>363.28110331999994</v>
      </c>
      <c r="G733" s="8">
        <f t="shared" ref="G733:G796" si="83">+C733*$M$2+G732*(1-$M$2)</f>
        <v>351.94448193349467</v>
      </c>
      <c r="H733" s="14">
        <f t="shared" si="82"/>
        <v>15.052167484985432</v>
      </c>
      <c r="I733" s="9">
        <f t="shared" si="77"/>
        <v>365.51921787499998</v>
      </c>
      <c r="J733" s="8">
        <f t="shared" si="78"/>
        <v>368.89559066870964</v>
      </c>
    </row>
    <row r="734" spans="1:10" x14ac:dyDescent="0.35">
      <c r="A734" s="7">
        <v>733</v>
      </c>
      <c r="B734" s="2">
        <v>44526</v>
      </c>
      <c r="C734" s="4">
        <v>360.63963899999999</v>
      </c>
      <c r="D734" s="10">
        <f t="shared" si="79"/>
        <v>362.16084999999998</v>
      </c>
      <c r="E734" s="8">
        <f t="shared" si="80"/>
        <v>366.018647815637</v>
      </c>
      <c r="F734" s="9">
        <f t="shared" si="81"/>
        <v>365.78670079999995</v>
      </c>
      <c r="G734" s="8">
        <f t="shared" si="83"/>
        <v>352.5885676421247</v>
      </c>
      <c r="H734" s="14">
        <f t="shared" si="82"/>
        <v>13.430080173512295</v>
      </c>
      <c r="I734" s="9">
        <f t="shared" si="77"/>
        <v>368.37463162499995</v>
      </c>
      <c r="J734" s="8">
        <f t="shared" si="78"/>
        <v>367.24440033496774</v>
      </c>
    </row>
    <row r="735" spans="1:10" x14ac:dyDescent="0.35">
      <c r="A735" s="7">
        <v>734</v>
      </c>
      <c r="B735" s="2">
        <v>44529</v>
      </c>
      <c r="C735" s="4">
        <v>378.99628799999999</v>
      </c>
      <c r="D735" s="10">
        <f t="shared" si="79"/>
        <v>364.38751445454545</v>
      </c>
      <c r="E735" s="8">
        <f t="shared" si="80"/>
        <v>368.01520784400049</v>
      </c>
      <c r="F735" s="9">
        <f t="shared" si="81"/>
        <v>368.8174977999999</v>
      </c>
      <c r="G735" s="8">
        <f t="shared" si="83"/>
        <v>354.54469507604136</v>
      </c>
      <c r="H735" s="14">
        <f t="shared" si="82"/>
        <v>13.470512767959121</v>
      </c>
      <c r="I735" s="9">
        <f t="shared" si="77"/>
        <v>371.80212824999995</v>
      </c>
      <c r="J735" s="8">
        <f t="shared" si="78"/>
        <v>369.59477786797424</v>
      </c>
    </row>
    <row r="736" spans="1:10" x14ac:dyDescent="0.35">
      <c r="A736" s="7">
        <v>735</v>
      </c>
      <c r="B736" s="2">
        <v>44530</v>
      </c>
      <c r="C736" s="4">
        <v>381.58628499999998</v>
      </c>
      <c r="D736" s="10">
        <f t="shared" si="79"/>
        <v>367.76145045454541</v>
      </c>
      <c r="E736" s="8">
        <f t="shared" si="80"/>
        <v>370.10306586800039</v>
      </c>
      <c r="F736" s="9">
        <f t="shared" si="81"/>
        <v>370.41616288000006</v>
      </c>
      <c r="G736" s="8">
        <f t="shared" si="83"/>
        <v>356.54777581114939</v>
      </c>
      <c r="H736" s="14">
        <f t="shared" si="82"/>
        <v>13.555290056850993</v>
      </c>
      <c r="I736" s="9">
        <f t="shared" si="77"/>
        <v>374.12504262499999</v>
      </c>
      <c r="J736" s="8">
        <f t="shared" si="78"/>
        <v>371.99307929437941</v>
      </c>
    </row>
    <row r="737" spans="1:10" x14ac:dyDescent="0.35">
      <c r="A737" s="7">
        <v>736</v>
      </c>
      <c r="B737" s="2">
        <v>44531</v>
      </c>
      <c r="C737" s="4">
        <v>364.99963500000001</v>
      </c>
      <c r="D737" s="10">
        <f t="shared" si="79"/>
        <v>370.23447827272724</v>
      </c>
      <c r="E737" s="8">
        <f t="shared" si="80"/>
        <v>369.31792265753882</v>
      </c>
      <c r="F737" s="9">
        <f t="shared" si="81"/>
        <v>371.43709519999999</v>
      </c>
      <c r="G737" s="8">
        <f t="shared" si="83"/>
        <v>357.17383945476797</v>
      </c>
      <c r="H737" s="14">
        <f t="shared" si="82"/>
        <v>12.144083202770844</v>
      </c>
      <c r="I737" s="9">
        <f t="shared" si="77"/>
        <v>374.06754262499999</v>
      </c>
      <c r="J737" s="8">
        <f t="shared" si="78"/>
        <v>370.59439043550356</v>
      </c>
    </row>
    <row r="738" spans="1:10" x14ac:dyDescent="0.35">
      <c r="A738" s="7">
        <v>737</v>
      </c>
      <c r="B738" s="2">
        <v>44532</v>
      </c>
      <c r="C738" s="4">
        <v>361.53297199999997</v>
      </c>
      <c r="D738" s="10">
        <f t="shared" si="79"/>
        <v>371.13962890909085</v>
      </c>
      <c r="E738" s="8">
        <f t="shared" si="80"/>
        <v>368.12023794099434</v>
      </c>
      <c r="F738" s="9">
        <f t="shared" si="81"/>
        <v>372.06029460000008</v>
      </c>
      <c r="G738" s="8">
        <f t="shared" si="83"/>
        <v>357.49673816182218</v>
      </c>
      <c r="H738" s="14">
        <f t="shared" si="82"/>
        <v>10.623499779172164</v>
      </c>
      <c r="I738" s="9">
        <f t="shared" si="77"/>
        <v>371.88171149999999</v>
      </c>
      <c r="J738" s="8">
        <f t="shared" si="78"/>
        <v>368.78210674840284</v>
      </c>
    </row>
    <row r="739" spans="1:10" x14ac:dyDescent="0.35">
      <c r="A739" s="7">
        <v>738</v>
      </c>
      <c r="B739" s="2">
        <v>44533</v>
      </c>
      <c r="C739" s="4">
        <v>338.32299499999999</v>
      </c>
      <c r="D739" s="10">
        <f t="shared" si="79"/>
        <v>368.8959948181818</v>
      </c>
      <c r="E739" s="8">
        <f t="shared" si="80"/>
        <v>363.53604671930293</v>
      </c>
      <c r="F739" s="9">
        <f t="shared" si="81"/>
        <v>371.23269544000004</v>
      </c>
      <c r="G739" s="8">
        <f t="shared" si="83"/>
        <v>356.07646089057613</v>
      </c>
      <c r="H739" s="14">
        <f t="shared" si="82"/>
        <v>7.4595858287268015</v>
      </c>
      <c r="I739" s="9">
        <f t="shared" si="77"/>
        <v>365.96921737500003</v>
      </c>
      <c r="J739" s="8">
        <f t="shared" si="78"/>
        <v>362.69028439872227</v>
      </c>
    </row>
    <row r="740" spans="1:10" x14ac:dyDescent="0.35">
      <c r="A740" s="7">
        <v>739</v>
      </c>
      <c r="B740" s="2">
        <v>44536</v>
      </c>
      <c r="C740" s="4">
        <v>336.33632999999998</v>
      </c>
      <c r="D740" s="10">
        <f t="shared" si="79"/>
        <v>366.24842163636362</v>
      </c>
      <c r="E740" s="8">
        <f t="shared" si="80"/>
        <v>359.35147491633325</v>
      </c>
      <c r="F740" s="9">
        <f t="shared" si="81"/>
        <v>369.83283016000001</v>
      </c>
      <c r="G740" s="8">
        <f t="shared" si="83"/>
        <v>354.61422897275565</v>
      </c>
      <c r="H740" s="14">
        <f t="shared" si="82"/>
        <v>4.7372459435775909</v>
      </c>
      <c r="I740" s="9">
        <f t="shared" si="77"/>
        <v>361.80172150000004</v>
      </c>
      <c r="J740" s="8">
        <f t="shared" si="78"/>
        <v>357.41949351897784</v>
      </c>
    </row>
    <row r="741" spans="1:10" x14ac:dyDescent="0.35">
      <c r="A741" s="7">
        <v>740</v>
      </c>
      <c r="B741" s="2">
        <v>44537</v>
      </c>
      <c r="C741" s="4">
        <v>350.58298300000001</v>
      </c>
      <c r="D741" s="10">
        <f t="shared" si="79"/>
        <v>363.66327272727273</v>
      </c>
      <c r="E741" s="8">
        <f t="shared" si="80"/>
        <v>358.00247615997426</v>
      </c>
      <c r="F741" s="9">
        <f t="shared" si="81"/>
        <v>367.74163228000003</v>
      </c>
      <c r="G741" s="8">
        <f t="shared" si="83"/>
        <v>354.31561815995894</v>
      </c>
      <c r="H741" s="14">
        <f t="shared" si="82"/>
        <v>3.6868580000153202</v>
      </c>
      <c r="I741" s="9">
        <f t="shared" si="77"/>
        <v>359.12464087500007</v>
      </c>
      <c r="J741" s="8">
        <f t="shared" si="78"/>
        <v>356.05219141518228</v>
      </c>
    </row>
    <row r="742" spans="1:10" x14ac:dyDescent="0.35">
      <c r="A742" s="7">
        <v>741</v>
      </c>
      <c r="B742" s="2">
        <v>44538</v>
      </c>
      <c r="C742" s="4">
        <v>356.31964399999998</v>
      </c>
      <c r="D742" s="10">
        <f t="shared" si="79"/>
        <v>360.99933600000003</v>
      </c>
      <c r="E742" s="8">
        <f t="shared" si="80"/>
        <v>357.74357890459362</v>
      </c>
      <c r="F742" s="9">
        <f t="shared" si="81"/>
        <v>366.36776700000001</v>
      </c>
      <c r="G742" s="8">
        <f t="shared" si="83"/>
        <v>354.46406451848048</v>
      </c>
      <c r="H742" s="14">
        <f t="shared" si="82"/>
        <v>3.2795143861131351</v>
      </c>
      <c r="I742" s="9">
        <f t="shared" si="77"/>
        <v>358.58464149999998</v>
      </c>
      <c r="J742" s="8">
        <f t="shared" si="78"/>
        <v>356.10568193214579</v>
      </c>
    </row>
    <row r="743" spans="1:10" x14ac:dyDescent="0.35">
      <c r="A743" s="7">
        <v>742</v>
      </c>
      <c r="B743" s="2">
        <v>44539</v>
      </c>
      <c r="C743" s="4">
        <v>334.59966500000002</v>
      </c>
      <c r="D743" s="10">
        <f t="shared" si="79"/>
        <v>357.81055127272731</v>
      </c>
      <c r="E743" s="8">
        <f t="shared" si="80"/>
        <v>354.18297676542534</v>
      </c>
      <c r="F743" s="9">
        <f t="shared" si="81"/>
        <v>363.56696979999998</v>
      </c>
      <c r="G743" s="8">
        <f t="shared" si="83"/>
        <v>352.99262751711154</v>
      </c>
      <c r="H743" s="14">
        <f t="shared" si="82"/>
        <v>1.1903492483137939</v>
      </c>
      <c r="I743" s="9">
        <f t="shared" si="77"/>
        <v>353.03506362500008</v>
      </c>
      <c r="J743" s="8">
        <f t="shared" si="78"/>
        <v>351.80447854571668</v>
      </c>
    </row>
    <row r="744" spans="1:10" x14ac:dyDescent="0.35">
      <c r="A744" s="7">
        <v>743</v>
      </c>
      <c r="B744" s="2">
        <v>44540</v>
      </c>
      <c r="C744" s="4">
        <v>339.00966099999999</v>
      </c>
      <c r="D744" s="10">
        <f t="shared" si="79"/>
        <v>354.81146336363645</v>
      </c>
      <c r="E744" s="8">
        <f t="shared" si="80"/>
        <v>351.84862049382144</v>
      </c>
      <c r="F744" s="9">
        <f t="shared" si="81"/>
        <v>360.72857263999998</v>
      </c>
      <c r="G744" s="8">
        <f t="shared" si="83"/>
        <v>351.95685221954773</v>
      </c>
      <c r="H744" s="14">
        <f t="shared" si="82"/>
        <v>-0.10823172572628437</v>
      </c>
      <c r="I744" s="9">
        <f t="shared" si="77"/>
        <v>347.71298562500004</v>
      </c>
      <c r="J744" s="8">
        <f t="shared" si="78"/>
        <v>349.24551503657335</v>
      </c>
    </row>
    <row r="745" spans="1:10" x14ac:dyDescent="0.35">
      <c r="A745" s="7">
        <v>744</v>
      </c>
      <c r="B745" s="2">
        <v>44543</v>
      </c>
      <c r="C745" s="4">
        <v>322.13634500000001</v>
      </c>
      <c r="D745" s="10">
        <f t="shared" si="79"/>
        <v>351.31116390909091</v>
      </c>
      <c r="E745" s="8">
        <f t="shared" si="80"/>
        <v>347.27750118707968</v>
      </c>
      <c r="F745" s="9">
        <f t="shared" si="81"/>
        <v>357.31950940000007</v>
      </c>
      <c r="G745" s="8">
        <f t="shared" si="83"/>
        <v>349.74792575884049</v>
      </c>
      <c r="H745" s="14">
        <f t="shared" si="82"/>
        <v>-2.470424571760816</v>
      </c>
      <c r="I745" s="9">
        <f t="shared" si="77"/>
        <v>342.35507437500002</v>
      </c>
      <c r="J745" s="8">
        <f t="shared" si="78"/>
        <v>343.82368102925869</v>
      </c>
    </row>
    <row r="746" spans="1:10" x14ac:dyDescent="0.35">
      <c r="A746" s="7">
        <v>745</v>
      </c>
      <c r="B746" s="2">
        <v>44544</v>
      </c>
      <c r="C746" s="4">
        <v>319.50301400000001</v>
      </c>
      <c r="D746" s="10">
        <f t="shared" si="79"/>
        <v>345.90268445454552</v>
      </c>
      <c r="E746" s="8">
        <f t="shared" si="80"/>
        <v>343.00450315829818</v>
      </c>
      <c r="F746" s="9">
        <f t="shared" si="81"/>
        <v>354.5937788</v>
      </c>
      <c r="G746" s="8">
        <f t="shared" si="83"/>
        <v>347.50756192485233</v>
      </c>
      <c r="H746" s="14">
        <f t="shared" si="82"/>
        <v>-4.5030587665541475</v>
      </c>
      <c r="I746" s="9">
        <f t="shared" si="77"/>
        <v>337.10132962499995</v>
      </c>
      <c r="J746" s="8">
        <f t="shared" si="78"/>
        <v>338.95954762340699</v>
      </c>
    </row>
    <row r="747" spans="1:10" x14ac:dyDescent="0.35">
      <c r="A747" s="7">
        <v>746</v>
      </c>
      <c r="B747" s="2">
        <v>44545</v>
      </c>
      <c r="C747" s="4">
        <v>325.32967500000001</v>
      </c>
      <c r="D747" s="10">
        <f t="shared" si="79"/>
        <v>340.78844718181819</v>
      </c>
      <c r="E747" s="8">
        <f t="shared" si="80"/>
        <v>340.2852988262523</v>
      </c>
      <c r="F747" s="9">
        <f t="shared" si="81"/>
        <v>353.96031276000008</v>
      </c>
      <c r="G747" s="8">
        <f t="shared" si="83"/>
        <v>345.8647554859744</v>
      </c>
      <c r="H747" s="14">
        <f t="shared" si="82"/>
        <v>-5.5794566597220978</v>
      </c>
      <c r="I747" s="9">
        <f t="shared" si="77"/>
        <v>335.477164625</v>
      </c>
      <c r="J747" s="8">
        <f t="shared" si="78"/>
        <v>336.23357309872563</v>
      </c>
    </row>
    <row r="748" spans="1:10" x14ac:dyDescent="0.35">
      <c r="A748" s="7">
        <v>747</v>
      </c>
      <c r="B748" s="2">
        <v>44546</v>
      </c>
      <c r="C748" s="4">
        <v>308.97302400000001</v>
      </c>
      <c r="D748" s="10">
        <f t="shared" si="79"/>
        <v>335.69511890909092</v>
      </c>
      <c r="E748" s="8">
        <f t="shared" si="80"/>
        <v>335.46802577605962</v>
      </c>
      <c r="F748" s="9">
        <f t="shared" si="81"/>
        <v>352.07991464000008</v>
      </c>
      <c r="G748" s="8">
        <f t="shared" si="83"/>
        <v>343.13203463516146</v>
      </c>
      <c r="H748" s="14">
        <f t="shared" si="82"/>
        <v>-7.6640088591018412</v>
      </c>
      <c r="I748" s="9">
        <f t="shared" si="77"/>
        <v>332.05675137499998</v>
      </c>
      <c r="J748" s="8">
        <f t="shared" si="78"/>
        <v>330.78146327898054</v>
      </c>
    </row>
    <row r="749" spans="1:10" x14ac:dyDescent="0.35">
      <c r="A749" s="7">
        <v>748</v>
      </c>
      <c r="B749" s="2">
        <v>44547</v>
      </c>
      <c r="C749" s="4">
        <v>310.85635600000001</v>
      </c>
      <c r="D749" s="10">
        <f t="shared" si="79"/>
        <v>331.08815381818181</v>
      </c>
      <c r="E749" s="8">
        <f t="shared" si="80"/>
        <v>331.68161504128119</v>
      </c>
      <c r="F749" s="9">
        <f t="shared" si="81"/>
        <v>350.33404972000005</v>
      </c>
      <c r="G749" s="8">
        <f t="shared" si="83"/>
        <v>340.74124362514948</v>
      </c>
      <c r="H749" s="14">
        <f t="shared" si="82"/>
        <v>-9.0596285838682888</v>
      </c>
      <c r="I749" s="9">
        <f t="shared" si="77"/>
        <v>327.09092299999998</v>
      </c>
      <c r="J749" s="8">
        <f t="shared" si="78"/>
        <v>326.79644182318441</v>
      </c>
    </row>
    <row r="750" spans="1:10" x14ac:dyDescent="0.35">
      <c r="A750" s="7">
        <v>749</v>
      </c>
      <c r="B750" s="2">
        <v>44550</v>
      </c>
      <c r="C750" s="4">
        <v>299.97969999999998</v>
      </c>
      <c r="D750" s="10">
        <f t="shared" si="79"/>
        <v>327.60239972727271</v>
      </c>
      <c r="E750" s="8">
        <f t="shared" si="80"/>
        <v>326.80439734262256</v>
      </c>
      <c r="F750" s="9">
        <f t="shared" si="81"/>
        <v>348.55431815999998</v>
      </c>
      <c r="G750" s="8">
        <f t="shared" si="83"/>
        <v>337.72187002328656</v>
      </c>
      <c r="H750" s="14">
        <f t="shared" si="82"/>
        <v>-10.917472680663991</v>
      </c>
      <c r="I750" s="9">
        <f t="shared" si="77"/>
        <v>320.04842999999994</v>
      </c>
      <c r="J750" s="8">
        <f t="shared" si="78"/>
        <v>321.43309345854755</v>
      </c>
    </row>
    <row r="751" spans="1:10" x14ac:dyDescent="0.35">
      <c r="A751" s="7">
        <v>750</v>
      </c>
      <c r="B751" s="2">
        <v>44551</v>
      </c>
      <c r="C751" s="4">
        <v>312.84302000000002</v>
      </c>
      <c r="D751" s="10">
        <f t="shared" si="79"/>
        <v>325.46664427272731</v>
      </c>
      <c r="E751" s="8">
        <f t="shared" si="80"/>
        <v>324.65649313606525</v>
      </c>
      <c r="F751" s="9">
        <f t="shared" si="81"/>
        <v>347.55618580000004</v>
      </c>
      <c r="G751" s="8">
        <f t="shared" si="83"/>
        <v>335.87899224378384</v>
      </c>
      <c r="H751" s="14">
        <f t="shared" si="82"/>
        <v>-11.22249910771859</v>
      </c>
      <c r="I751" s="9">
        <f t="shared" si="77"/>
        <v>317.328849375</v>
      </c>
      <c r="J751" s="8">
        <f t="shared" si="78"/>
        <v>319.71507876683802</v>
      </c>
    </row>
    <row r="752" spans="1:10" x14ac:dyDescent="0.35">
      <c r="A752" s="7">
        <v>751</v>
      </c>
      <c r="B752" s="2">
        <v>44552</v>
      </c>
      <c r="C752" s="4">
        <v>336.28966400000002</v>
      </c>
      <c r="D752" s="10">
        <f t="shared" si="79"/>
        <v>324.16725163636363</v>
      </c>
      <c r="E752" s="8">
        <f t="shared" si="80"/>
        <v>326.44621173051672</v>
      </c>
      <c r="F752" s="9">
        <f t="shared" si="81"/>
        <v>346.94471976</v>
      </c>
      <c r="G752" s="8">
        <f t="shared" si="83"/>
        <v>335.90941237387392</v>
      </c>
      <c r="H752" s="14">
        <f t="shared" si="82"/>
        <v>-9.4632006433571974</v>
      </c>
      <c r="I752" s="9">
        <f t="shared" si="77"/>
        <v>316.98884974999999</v>
      </c>
      <c r="J752" s="8">
        <f t="shared" si="78"/>
        <v>323.02999581347041</v>
      </c>
    </row>
    <row r="753" spans="1:10" x14ac:dyDescent="0.35">
      <c r="A753" s="7">
        <v>752</v>
      </c>
      <c r="B753" s="2">
        <v>44553</v>
      </c>
      <c r="C753" s="4">
        <v>355.66631100000001</v>
      </c>
      <c r="D753" s="10">
        <f t="shared" si="79"/>
        <v>324.10785772727269</v>
      </c>
      <c r="E753" s="8">
        <f t="shared" si="80"/>
        <v>330.94161161812951</v>
      </c>
      <c r="F753" s="9">
        <f t="shared" si="81"/>
        <v>346.65125340000009</v>
      </c>
      <c r="G753" s="8">
        <f t="shared" si="83"/>
        <v>337.3728863461796</v>
      </c>
      <c r="H753" s="14">
        <f t="shared" si="82"/>
        <v>-6.4312747280500844</v>
      </c>
      <c r="I753" s="9">
        <f t="shared" si="77"/>
        <v>321.18009549999999</v>
      </c>
      <c r="J753" s="8">
        <f t="shared" si="78"/>
        <v>329.55725885077635</v>
      </c>
    </row>
    <row r="754" spans="1:10" x14ac:dyDescent="0.35">
      <c r="A754" s="7">
        <v>753</v>
      </c>
      <c r="B754" s="2">
        <v>44557</v>
      </c>
      <c r="C754" s="4">
        <v>364.64630199999999</v>
      </c>
      <c r="D754" s="10">
        <f t="shared" si="79"/>
        <v>326.8393701818182</v>
      </c>
      <c r="E754" s="8">
        <f t="shared" si="80"/>
        <v>336.12694859995577</v>
      </c>
      <c r="F754" s="9">
        <f t="shared" si="81"/>
        <v>346.61872008</v>
      </c>
      <c r="G754" s="8">
        <f t="shared" si="83"/>
        <v>339.39313935757366</v>
      </c>
      <c r="H754" s="14">
        <f t="shared" si="82"/>
        <v>-3.2661907576178919</v>
      </c>
      <c r="I754" s="9">
        <f t="shared" si="77"/>
        <v>326.82300650000002</v>
      </c>
      <c r="J754" s="8">
        <f t="shared" si="78"/>
        <v>336.5750674806211</v>
      </c>
    </row>
    <row r="755" spans="1:10" x14ac:dyDescent="0.35">
      <c r="A755" s="7">
        <v>754</v>
      </c>
      <c r="B755" s="2">
        <v>44558</v>
      </c>
      <c r="C755" s="4">
        <v>362.822971</v>
      </c>
      <c r="D755" s="10">
        <f t="shared" si="79"/>
        <v>329.00421654545454</v>
      </c>
      <c r="E755" s="8">
        <f t="shared" si="80"/>
        <v>340.23402896919333</v>
      </c>
      <c r="F755" s="9">
        <f t="shared" si="81"/>
        <v>345.97085407999998</v>
      </c>
      <c r="G755" s="8">
        <f t="shared" si="83"/>
        <v>341.12868244219783</v>
      </c>
      <c r="H755" s="14">
        <f t="shared" si="82"/>
        <v>-0.89465347300449594</v>
      </c>
      <c r="I755" s="9">
        <f t="shared" si="77"/>
        <v>331.50966850000003</v>
      </c>
      <c r="J755" s="8">
        <f t="shared" si="78"/>
        <v>341.82464818449688</v>
      </c>
    </row>
    <row r="756" spans="1:10" x14ac:dyDescent="0.35">
      <c r="A756" s="7">
        <v>755</v>
      </c>
      <c r="B756" s="2">
        <v>44559</v>
      </c>
      <c r="C756" s="4">
        <v>362.062971</v>
      </c>
      <c r="D756" s="10">
        <f t="shared" si="79"/>
        <v>332.63390981818179</v>
      </c>
      <c r="E756" s="8">
        <f t="shared" si="80"/>
        <v>343.59232774316354</v>
      </c>
      <c r="F756" s="9">
        <f t="shared" si="81"/>
        <v>345.02845499999995</v>
      </c>
      <c r="G756" s="8">
        <f t="shared" si="83"/>
        <v>342.67937048351649</v>
      </c>
      <c r="H756" s="14">
        <f t="shared" si="82"/>
        <v>0.91295725964704388</v>
      </c>
      <c r="I756" s="9">
        <f t="shared" si="77"/>
        <v>338.14591187499997</v>
      </c>
      <c r="J756" s="8">
        <f t="shared" si="78"/>
        <v>345.8723127475975</v>
      </c>
    </row>
    <row r="757" spans="1:10" x14ac:dyDescent="0.35">
      <c r="A757" s="7">
        <v>756</v>
      </c>
      <c r="B757" s="2">
        <v>44560</v>
      </c>
      <c r="C757" s="4">
        <v>356.77964300000002</v>
      </c>
      <c r="D757" s="10">
        <f t="shared" si="79"/>
        <v>336.02269427272728</v>
      </c>
      <c r="E757" s="8">
        <f t="shared" si="80"/>
        <v>345.62114547498453</v>
      </c>
      <c r="F757" s="9">
        <f t="shared" si="81"/>
        <v>344.51258883999998</v>
      </c>
      <c r="G757" s="8">
        <f t="shared" si="83"/>
        <v>343.72383511436715</v>
      </c>
      <c r="H757" s="14">
        <f t="shared" si="82"/>
        <v>1.8973103606173822</v>
      </c>
      <c r="I757" s="9">
        <f t="shared" si="77"/>
        <v>343.88632274999998</v>
      </c>
      <c r="J757" s="8">
        <f t="shared" si="78"/>
        <v>348.05377879807804</v>
      </c>
    </row>
    <row r="758" spans="1:10" x14ac:dyDescent="0.35">
      <c r="A758" s="7">
        <v>757</v>
      </c>
      <c r="B758" s="2">
        <v>44561</v>
      </c>
      <c r="C758" s="4">
        <v>352.25964800000003</v>
      </c>
      <c r="D758" s="10">
        <f t="shared" si="79"/>
        <v>338.47087363636365</v>
      </c>
      <c r="E758" s="8">
        <f t="shared" si="80"/>
        <v>346.64245355575616</v>
      </c>
      <c r="F758" s="9">
        <f t="shared" si="81"/>
        <v>343.72298964000004</v>
      </c>
      <c r="G758" s="8">
        <f t="shared" si="83"/>
        <v>344.35611755033995</v>
      </c>
      <c r="H758" s="14">
        <f t="shared" si="82"/>
        <v>2.2863360054162172</v>
      </c>
      <c r="I758" s="9">
        <f t="shared" si="77"/>
        <v>350.42131625000002</v>
      </c>
      <c r="J758" s="8">
        <f t="shared" si="78"/>
        <v>348.89495263846248</v>
      </c>
    </row>
    <row r="759" spans="1:10" x14ac:dyDescent="0.35">
      <c r="A759" s="7">
        <v>758</v>
      </c>
      <c r="B759" s="2">
        <v>44564</v>
      </c>
      <c r="C759" s="4">
        <v>399.926267</v>
      </c>
      <c r="D759" s="10">
        <f t="shared" si="79"/>
        <v>346.73935027272722</v>
      </c>
      <c r="E759" s="8">
        <f t="shared" si="80"/>
        <v>354.83996331640901</v>
      </c>
      <c r="F759" s="9">
        <f t="shared" si="81"/>
        <v>345.29445476000001</v>
      </c>
      <c r="G759" s="8">
        <f t="shared" si="83"/>
        <v>348.47242491698142</v>
      </c>
      <c r="H759" s="14">
        <f t="shared" si="82"/>
        <v>6.3675383994275876</v>
      </c>
      <c r="I759" s="9">
        <f t="shared" si="77"/>
        <v>361.30672212500002</v>
      </c>
      <c r="J759" s="8">
        <f t="shared" si="78"/>
        <v>359.10121551076998</v>
      </c>
    </row>
    <row r="760" spans="1:10" x14ac:dyDescent="0.35">
      <c r="A760" s="7">
        <v>759</v>
      </c>
      <c r="B760" s="2">
        <v>44565</v>
      </c>
      <c r="C760" s="4">
        <v>383.19628299999999</v>
      </c>
      <c r="D760" s="10">
        <f t="shared" si="79"/>
        <v>353.31570727272725</v>
      </c>
      <c r="E760" s="8">
        <f t="shared" si="80"/>
        <v>359.20247403696146</v>
      </c>
      <c r="F760" s="9">
        <f t="shared" si="81"/>
        <v>345.46245456000003</v>
      </c>
      <c r="G760" s="8">
        <f t="shared" si="83"/>
        <v>351.04456255276057</v>
      </c>
      <c r="H760" s="14">
        <f t="shared" si="82"/>
        <v>8.1579114842008948</v>
      </c>
      <c r="I760" s="9">
        <f t="shared" si="77"/>
        <v>367.1700495</v>
      </c>
      <c r="J760" s="8">
        <f t="shared" si="78"/>
        <v>363.92022900861599</v>
      </c>
    </row>
    <row r="761" spans="1:10" x14ac:dyDescent="0.35">
      <c r="A761" s="7">
        <v>760</v>
      </c>
      <c r="B761" s="2">
        <v>44566</v>
      </c>
      <c r="C761" s="4">
        <v>362.70630399999999</v>
      </c>
      <c r="D761" s="10">
        <f t="shared" si="79"/>
        <v>359.01812581818183</v>
      </c>
      <c r="E761" s="8">
        <f t="shared" si="80"/>
        <v>359.74152480050589</v>
      </c>
      <c r="F761" s="9">
        <f t="shared" si="81"/>
        <v>344.70725531999994</v>
      </c>
      <c r="G761" s="8">
        <f t="shared" si="83"/>
        <v>351.90839525255609</v>
      </c>
      <c r="H761" s="14">
        <f t="shared" si="82"/>
        <v>7.8331295479497953</v>
      </c>
      <c r="I761" s="9">
        <f t="shared" si="77"/>
        <v>368.05004862499999</v>
      </c>
      <c r="J761" s="8">
        <f t="shared" si="78"/>
        <v>363.67744400689276</v>
      </c>
    </row>
    <row r="762" spans="1:10" x14ac:dyDescent="0.35">
      <c r="A762" s="7">
        <v>761</v>
      </c>
      <c r="B762" s="2">
        <v>44567</v>
      </c>
      <c r="C762" s="4">
        <v>354.89964500000002</v>
      </c>
      <c r="D762" s="10">
        <f t="shared" si="79"/>
        <v>362.84145536363633</v>
      </c>
      <c r="E762" s="8">
        <f t="shared" si="80"/>
        <v>358.9966202158127</v>
      </c>
      <c r="F762" s="9">
        <f t="shared" si="81"/>
        <v>344.30325571999992</v>
      </c>
      <c r="G762" s="8">
        <f t="shared" si="83"/>
        <v>352.12996930792229</v>
      </c>
      <c r="H762" s="14">
        <f t="shared" si="82"/>
        <v>6.8666509078904028</v>
      </c>
      <c r="I762" s="9">
        <f t="shared" si="77"/>
        <v>366.83171649999997</v>
      </c>
      <c r="J762" s="8">
        <f t="shared" si="78"/>
        <v>361.92188420551423</v>
      </c>
    </row>
    <row r="763" spans="1:10" x14ac:dyDescent="0.35">
      <c r="A763" s="7">
        <v>762</v>
      </c>
      <c r="B763" s="2">
        <v>44568</v>
      </c>
      <c r="C763" s="4">
        <v>342.319658</v>
      </c>
      <c r="D763" s="10">
        <f t="shared" si="79"/>
        <v>363.3896366363636</v>
      </c>
      <c r="E763" s="8">
        <f t="shared" si="80"/>
        <v>356.43093372107228</v>
      </c>
      <c r="F763" s="9">
        <f t="shared" si="81"/>
        <v>343.53472316</v>
      </c>
      <c r="G763" s="8">
        <f t="shared" si="83"/>
        <v>351.40327958140949</v>
      </c>
      <c r="H763" s="14">
        <f t="shared" si="82"/>
        <v>5.0276541396627863</v>
      </c>
      <c r="I763" s="9">
        <f t="shared" si="77"/>
        <v>364.26880237500001</v>
      </c>
      <c r="J763" s="8">
        <f t="shared" si="78"/>
        <v>358.00143896441142</v>
      </c>
    </row>
    <row r="764" spans="1:10" x14ac:dyDescent="0.35">
      <c r="A764" s="7">
        <v>763</v>
      </c>
      <c r="B764" s="2">
        <v>44571</v>
      </c>
      <c r="C764" s="4">
        <v>352.70631400000002</v>
      </c>
      <c r="D764" s="10">
        <f t="shared" si="79"/>
        <v>363.12054599999999</v>
      </c>
      <c r="E764" s="8">
        <f t="shared" si="80"/>
        <v>355.8579153024458</v>
      </c>
      <c r="F764" s="9">
        <f t="shared" si="81"/>
        <v>344.11005592000004</v>
      </c>
      <c r="G764" s="8">
        <f t="shared" si="83"/>
        <v>351.49980064945322</v>
      </c>
      <c r="H764" s="14">
        <f t="shared" si="82"/>
        <v>4.3581146529925832</v>
      </c>
      <c r="I764" s="9">
        <f t="shared" si="77"/>
        <v>363.09922025000003</v>
      </c>
      <c r="J764" s="8">
        <f t="shared" si="78"/>
        <v>356.94241397152916</v>
      </c>
    </row>
    <row r="765" spans="1:10" x14ac:dyDescent="0.35">
      <c r="A765" s="7">
        <v>764</v>
      </c>
      <c r="B765" s="2">
        <v>44572</v>
      </c>
      <c r="C765" s="4">
        <v>354.799645</v>
      </c>
      <c r="D765" s="10">
        <f t="shared" si="79"/>
        <v>362.22539536363632</v>
      </c>
      <c r="E765" s="8">
        <f t="shared" si="80"/>
        <v>355.69510448668495</v>
      </c>
      <c r="F765" s="9">
        <f t="shared" si="81"/>
        <v>344.84858852000002</v>
      </c>
      <c r="G765" s="8">
        <f t="shared" si="83"/>
        <v>351.7442335643085</v>
      </c>
      <c r="H765" s="14">
        <f t="shared" si="82"/>
        <v>3.9508709223764527</v>
      </c>
      <c r="I765" s="9">
        <f t="shared" si="77"/>
        <v>362.8517205</v>
      </c>
      <c r="J765" s="8">
        <f t="shared" si="78"/>
        <v>356.51386017722331</v>
      </c>
    </row>
    <row r="766" spans="1:10" x14ac:dyDescent="0.35">
      <c r="A766" s="7">
        <v>765</v>
      </c>
      <c r="B766" s="2">
        <v>44573</v>
      </c>
      <c r="C766" s="4">
        <v>368.73963099999997</v>
      </c>
      <c r="D766" s="10">
        <f t="shared" si="79"/>
        <v>362.76327354545452</v>
      </c>
      <c r="E766" s="8">
        <f t="shared" si="80"/>
        <v>357.70195471950262</v>
      </c>
      <c r="F766" s="9">
        <f t="shared" si="81"/>
        <v>345.57485444000008</v>
      </c>
      <c r="G766" s="8">
        <f t="shared" si="83"/>
        <v>353.00315189287824</v>
      </c>
      <c r="H766" s="14">
        <f t="shared" si="82"/>
        <v>4.6988028266243873</v>
      </c>
      <c r="I766" s="9">
        <f t="shared" si="77"/>
        <v>364.91171837500002</v>
      </c>
      <c r="J766" s="8">
        <f t="shared" si="78"/>
        <v>358.95901434177864</v>
      </c>
    </row>
    <row r="767" spans="1:10" x14ac:dyDescent="0.35">
      <c r="A767" s="7">
        <v>766</v>
      </c>
      <c r="B767" s="2">
        <v>44574</v>
      </c>
      <c r="C767" s="4">
        <v>343.85298899999998</v>
      </c>
      <c r="D767" s="10">
        <f t="shared" si="79"/>
        <v>361.10782063636367</v>
      </c>
      <c r="E767" s="8">
        <f t="shared" si="80"/>
        <v>355.57134460880991</v>
      </c>
      <c r="F767" s="9">
        <f t="shared" si="81"/>
        <v>345.07618824000002</v>
      </c>
      <c r="G767" s="8">
        <f t="shared" si="83"/>
        <v>352.32536204896132</v>
      </c>
      <c r="H767" s="14">
        <f t="shared" si="82"/>
        <v>3.245982559848585</v>
      </c>
      <c r="I767" s="9">
        <f t="shared" si="77"/>
        <v>357.90255862499998</v>
      </c>
      <c r="J767" s="8">
        <f t="shared" si="78"/>
        <v>355.93780927342294</v>
      </c>
    </row>
    <row r="768" spans="1:10" x14ac:dyDescent="0.35">
      <c r="A768" s="7">
        <v>767</v>
      </c>
      <c r="B768" s="2">
        <v>44575</v>
      </c>
      <c r="C768" s="4">
        <v>349.86964999999998</v>
      </c>
      <c r="D768" s="10">
        <f t="shared" si="79"/>
        <v>360.47963945454546</v>
      </c>
      <c r="E768" s="8">
        <f t="shared" si="80"/>
        <v>354.69416082283914</v>
      </c>
      <c r="F768" s="9">
        <f t="shared" si="81"/>
        <v>345.6869876400001</v>
      </c>
      <c r="G768" s="8">
        <f t="shared" si="83"/>
        <v>352.14345745274193</v>
      </c>
      <c r="H768" s="14">
        <f t="shared" si="82"/>
        <v>2.5507033700972102</v>
      </c>
      <c r="I768" s="9">
        <f t="shared" si="77"/>
        <v>353.73672950000002</v>
      </c>
      <c r="J768" s="8">
        <f t="shared" si="78"/>
        <v>354.72417741873835</v>
      </c>
    </row>
    <row r="769" spans="1:10" x14ac:dyDescent="0.35">
      <c r="A769" s="7">
        <v>768</v>
      </c>
      <c r="B769" s="2">
        <v>44579</v>
      </c>
      <c r="C769" s="4">
        <v>343.50299000000001</v>
      </c>
      <c r="D769" s="10">
        <f t="shared" si="79"/>
        <v>359.68357963636367</v>
      </c>
      <c r="E769" s="8">
        <f t="shared" si="80"/>
        <v>352.97244223471006</v>
      </c>
      <c r="F769" s="9">
        <f t="shared" si="81"/>
        <v>345.86672080000011</v>
      </c>
      <c r="G769" s="8">
        <f t="shared" si="83"/>
        <v>351.50342282661285</v>
      </c>
      <c r="H769" s="14">
        <f t="shared" si="82"/>
        <v>1.4690194080972105</v>
      </c>
      <c r="I769" s="9">
        <f t="shared" si="77"/>
        <v>351.33631525000004</v>
      </c>
      <c r="J769" s="8">
        <f t="shared" si="78"/>
        <v>352.47993993499068</v>
      </c>
    </row>
    <row r="770" spans="1:10" x14ac:dyDescent="0.35">
      <c r="A770" s="7">
        <v>769</v>
      </c>
      <c r="B770" s="2">
        <v>44580</v>
      </c>
      <c r="C770" s="4">
        <v>331.88300099999998</v>
      </c>
      <c r="D770" s="10">
        <f t="shared" si="79"/>
        <v>353.49782818181819</v>
      </c>
      <c r="E770" s="8">
        <f t="shared" si="80"/>
        <v>349.72791281398543</v>
      </c>
      <c r="F770" s="9">
        <f t="shared" si="81"/>
        <v>346.25658704000011</v>
      </c>
      <c r="G770" s="8">
        <f t="shared" si="83"/>
        <v>350.05005824686378</v>
      </c>
      <c r="H770" s="14">
        <f t="shared" si="82"/>
        <v>-0.32214543287835795</v>
      </c>
      <c r="I770" s="9">
        <f t="shared" si="77"/>
        <v>348.45923475000001</v>
      </c>
      <c r="J770" s="8">
        <f t="shared" si="78"/>
        <v>348.36055214799256</v>
      </c>
    </row>
    <row r="771" spans="1:10" x14ac:dyDescent="0.35">
      <c r="A771" s="7">
        <v>770</v>
      </c>
      <c r="B771" s="2">
        <v>44581</v>
      </c>
      <c r="C771" s="4">
        <v>332.08966800000002</v>
      </c>
      <c r="D771" s="10">
        <f t="shared" si="79"/>
        <v>348.85177227272732</v>
      </c>
      <c r="E771" s="8">
        <f t="shared" si="80"/>
        <v>347.01433668875694</v>
      </c>
      <c r="F771" s="9">
        <f t="shared" si="81"/>
        <v>346.76005320000002</v>
      </c>
      <c r="G771" s="8">
        <f t="shared" si="83"/>
        <v>348.71965896931835</v>
      </c>
      <c r="H771" s="14">
        <f t="shared" si="82"/>
        <v>-1.7053222805614041</v>
      </c>
      <c r="I771" s="9">
        <f t="shared" si="77"/>
        <v>347.18048600000003</v>
      </c>
      <c r="J771" s="8">
        <f t="shared" si="78"/>
        <v>345.1063753183941</v>
      </c>
    </row>
    <row r="772" spans="1:10" x14ac:dyDescent="0.35">
      <c r="A772" s="7">
        <v>771</v>
      </c>
      <c r="B772" s="2">
        <v>44582</v>
      </c>
      <c r="C772" s="4">
        <v>314.63301899999999</v>
      </c>
      <c r="D772" s="10">
        <f t="shared" si="79"/>
        <v>344.48147363636366</v>
      </c>
      <c r="E772" s="8">
        <f t="shared" si="80"/>
        <v>342.03259550587126</v>
      </c>
      <c r="F772" s="9">
        <f t="shared" si="81"/>
        <v>346.33218696000012</v>
      </c>
      <c r="G772" s="8">
        <f t="shared" si="83"/>
        <v>346.19472267529477</v>
      </c>
      <c r="H772" s="14">
        <f t="shared" si="82"/>
        <v>-4.1621271694235134</v>
      </c>
      <c r="I772" s="9">
        <f t="shared" si="77"/>
        <v>342.42132412500001</v>
      </c>
      <c r="J772" s="8">
        <f t="shared" si="78"/>
        <v>339.01170405471532</v>
      </c>
    </row>
    <row r="773" spans="1:10" x14ac:dyDescent="0.35">
      <c r="A773" s="7">
        <v>772</v>
      </c>
      <c r="B773" s="2">
        <v>44585</v>
      </c>
      <c r="C773" s="4">
        <v>309.99968999999999</v>
      </c>
      <c r="D773" s="10">
        <f t="shared" si="79"/>
        <v>340.39965954545454</v>
      </c>
      <c r="E773" s="8">
        <f t="shared" si="80"/>
        <v>337.10445619727562</v>
      </c>
      <c r="F773" s="9">
        <f t="shared" si="81"/>
        <v>346.3732536</v>
      </c>
      <c r="G773" s="8">
        <f t="shared" si="83"/>
        <v>343.51360914379148</v>
      </c>
      <c r="H773" s="14">
        <f t="shared" si="82"/>
        <v>-6.4091529465158601</v>
      </c>
      <c r="I773" s="9">
        <f t="shared" si="77"/>
        <v>336.82132974999996</v>
      </c>
      <c r="J773" s="8">
        <f t="shared" si="78"/>
        <v>333.20930124377225</v>
      </c>
    </row>
    <row r="774" spans="1:10" x14ac:dyDescent="0.35">
      <c r="A774" s="7">
        <v>773</v>
      </c>
      <c r="B774" s="2">
        <v>44586</v>
      </c>
      <c r="C774" s="4">
        <v>306.13302700000003</v>
      </c>
      <c r="D774" s="10">
        <f t="shared" si="79"/>
        <v>337.10996581818182</v>
      </c>
      <c r="E774" s="8">
        <f t="shared" si="80"/>
        <v>332.33962093615628</v>
      </c>
      <c r="F774" s="9">
        <f t="shared" si="81"/>
        <v>346.18432044000002</v>
      </c>
      <c r="G774" s="8">
        <f t="shared" si="83"/>
        <v>340.74467713314027</v>
      </c>
      <c r="H774" s="14">
        <f t="shared" si="82"/>
        <v>-8.4050561969839919</v>
      </c>
      <c r="I774" s="9">
        <f t="shared" si="77"/>
        <v>328.99550425000001</v>
      </c>
      <c r="J774" s="8">
        <f t="shared" si="78"/>
        <v>327.79404639501786</v>
      </c>
    </row>
    <row r="775" spans="1:10" x14ac:dyDescent="0.35">
      <c r="A775" s="7">
        <v>774</v>
      </c>
      <c r="B775" s="2">
        <v>44587</v>
      </c>
      <c r="C775" s="4">
        <v>312.46968800000002</v>
      </c>
      <c r="D775" s="10">
        <f t="shared" si="79"/>
        <v>333.45209072727272</v>
      </c>
      <c r="E775" s="8">
        <f t="shared" si="80"/>
        <v>329.28270817674763</v>
      </c>
      <c r="F775" s="9">
        <f t="shared" si="81"/>
        <v>346.68391995999997</v>
      </c>
      <c r="G775" s="8">
        <f t="shared" si="83"/>
        <v>338.65023349364839</v>
      </c>
      <c r="H775" s="14">
        <f t="shared" si="82"/>
        <v>-9.3675253169007533</v>
      </c>
      <c r="I775" s="9">
        <f t="shared" si="77"/>
        <v>325.07259162500003</v>
      </c>
      <c r="J775" s="8">
        <f t="shared" si="78"/>
        <v>324.72917471601431</v>
      </c>
    </row>
    <row r="776" spans="1:10" x14ac:dyDescent="0.35">
      <c r="A776" s="7">
        <v>775</v>
      </c>
      <c r="B776" s="2">
        <v>44588</v>
      </c>
      <c r="C776" s="4">
        <v>276.36639000000002</v>
      </c>
      <c r="D776" s="10">
        <f t="shared" si="79"/>
        <v>326.32179481818179</v>
      </c>
      <c r="E776" s="8">
        <f t="shared" si="80"/>
        <v>321.1417361495557</v>
      </c>
      <c r="F776" s="9">
        <f t="shared" si="81"/>
        <v>345.22485475999997</v>
      </c>
      <c r="G776" s="8">
        <f t="shared" si="83"/>
        <v>334.03661545708184</v>
      </c>
      <c r="H776" s="14">
        <f t="shared" si="82"/>
        <v>-12.894879307526139</v>
      </c>
      <c r="I776" s="9">
        <f t="shared" si="77"/>
        <v>315.88468412500004</v>
      </c>
      <c r="J776" s="8">
        <f t="shared" si="78"/>
        <v>315.05661777281148</v>
      </c>
    </row>
    <row r="777" spans="1:10" x14ac:dyDescent="0.35">
      <c r="A777" s="7">
        <v>776</v>
      </c>
      <c r="B777" s="2">
        <v>44589</v>
      </c>
      <c r="C777" s="4">
        <v>282.11638499999998</v>
      </c>
      <c r="D777" s="10">
        <f t="shared" si="79"/>
        <v>318.44695427272728</v>
      </c>
      <c r="E777" s="8">
        <f t="shared" si="80"/>
        <v>315.13783597270094</v>
      </c>
      <c r="F777" s="9">
        <f t="shared" si="81"/>
        <v>343.05792359999992</v>
      </c>
      <c r="G777" s="8">
        <f t="shared" si="83"/>
        <v>330.190672460261</v>
      </c>
      <c r="H777" s="14">
        <f t="shared" si="82"/>
        <v>-15.052836487560057</v>
      </c>
      <c r="I777" s="9">
        <f t="shared" si="77"/>
        <v>308.21135850000002</v>
      </c>
      <c r="J777" s="8">
        <f t="shared" si="78"/>
        <v>308.46857121824917</v>
      </c>
    </row>
    <row r="778" spans="1:10" x14ac:dyDescent="0.35">
      <c r="A778" s="7">
        <v>777</v>
      </c>
      <c r="B778" s="2">
        <v>44592</v>
      </c>
      <c r="C778" s="4">
        <v>312.239688</v>
      </c>
      <c r="D778" s="10">
        <f t="shared" si="79"/>
        <v>315.57301781818182</v>
      </c>
      <c r="E778" s="8">
        <f t="shared" si="80"/>
        <v>314.69196705382387</v>
      </c>
      <c r="F778" s="9">
        <f t="shared" si="81"/>
        <v>341.32085867999996</v>
      </c>
      <c r="G778" s="8">
        <f t="shared" si="83"/>
        <v>328.86096990764906</v>
      </c>
      <c r="H778" s="14">
        <f t="shared" si="82"/>
        <v>-14.169002853825191</v>
      </c>
      <c r="I778" s="9">
        <f t="shared" ref="I778:I841" si="84">AVERAGE(C771:C778)</f>
        <v>305.75594437500001</v>
      </c>
      <c r="J778" s="8">
        <f t="shared" si="78"/>
        <v>309.22279457459933</v>
      </c>
    </row>
    <row r="779" spans="1:10" x14ac:dyDescent="0.35">
      <c r="A779" s="7">
        <v>778</v>
      </c>
      <c r="B779" s="2">
        <v>44593</v>
      </c>
      <c r="C779" s="4">
        <v>310.41635600000001</v>
      </c>
      <c r="D779" s="10">
        <f t="shared" si="79"/>
        <v>311.98635472727278</v>
      </c>
      <c r="E779" s="8">
        <f t="shared" si="80"/>
        <v>314.03418073785099</v>
      </c>
      <c r="F779" s="9">
        <f t="shared" si="81"/>
        <v>339.15166083999998</v>
      </c>
      <c r="G779" s="8">
        <f t="shared" si="83"/>
        <v>327.49470221078622</v>
      </c>
      <c r="H779" s="14">
        <f t="shared" si="82"/>
        <v>-13.460521472935227</v>
      </c>
      <c r="I779" s="9">
        <f t="shared" si="84"/>
        <v>303.04678037500003</v>
      </c>
      <c r="J779" s="8">
        <f t="shared" si="78"/>
        <v>309.4615068596795</v>
      </c>
    </row>
    <row r="780" spans="1:10" x14ac:dyDescent="0.35">
      <c r="A780" s="7">
        <v>779</v>
      </c>
      <c r="B780" s="2">
        <v>44594</v>
      </c>
      <c r="C780" s="4">
        <v>301.88636500000001</v>
      </c>
      <c r="D780" s="10">
        <f t="shared" si="79"/>
        <v>308.20302518181819</v>
      </c>
      <c r="E780" s="8">
        <f t="shared" si="80"/>
        <v>312.16528600895083</v>
      </c>
      <c r="F780" s="9">
        <f t="shared" si="81"/>
        <v>336.71419659999992</v>
      </c>
      <c r="G780" s="8">
        <f t="shared" si="83"/>
        <v>325.59778834332059</v>
      </c>
      <c r="H780" s="14">
        <f t="shared" si="82"/>
        <v>-13.432502334369758</v>
      </c>
      <c r="I780" s="9">
        <f t="shared" si="84"/>
        <v>301.45344862500002</v>
      </c>
      <c r="J780" s="8">
        <f t="shared" ref="J780:J843" si="85">+C780*$M$3+J779*(1-$M$3)</f>
        <v>307.9464784877436</v>
      </c>
    </row>
    <row r="781" spans="1:10" x14ac:dyDescent="0.35">
      <c r="A781" s="7">
        <v>780</v>
      </c>
      <c r="B781" s="2">
        <v>44595</v>
      </c>
      <c r="C781" s="4">
        <v>297.04637000000002</v>
      </c>
      <c r="D781" s="10">
        <f t="shared" ref="D781:D844" si="86">+AVERAGE(C771:C781)</f>
        <v>305.03605872727275</v>
      </c>
      <c r="E781" s="8">
        <f t="shared" si="80"/>
        <v>309.83929893065073</v>
      </c>
      <c r="F781" s="9">
        <f t="shared" si="81"/>
        <v>334.11353256000001</v>
      </c>
      <c r="G781" s="8">
        <f t="shared" si="83"/>
        <v>323.48286846603759</v>
      </c>
      <c r="H781" s="14">
        <f t="shared" si="82"/>
        <v>-13.64356953538686</v>
      </c>
      <c r="I781" s="9">
        <f t="shared" si="84"/>
        <v>299.83428362500001</v>
      </c>
      <c r="J781" s="8">
        <f t="shared" si="85"/>
        <v>305.76645679019487</v>
      </c>
    </row>
    <row r="782" spans="1:10" x14ac:dyDescent="0.35">
      <c r="A782" s="7">
        <v>781</v>
      </c>
      <c r="B782" s="2">
        <v>44596</v>
      </c>
      <c r="C782" s="4">
        <v>307.77302600000002</v>
      </c>
      <c r="D782" s="10">
        <f t="shared" si="86"/>
        <v>302.82545490909092</v>
      </c>
      <c r="E782" s="8">
        <f t="shared" si="80"/>
        <v>309.52141078747366</v>
      </c>
      <c r="F782" s="9">
        <f t="shared" si="81"/>
        <v>332.15326787999999</v>
      </c>
      <c r="G782" s="8">
        <f t="shared" si="83"/>
        <v>322.31917643151627</v>
      </c>
      <c r="H782" s="14">
        <f t="shared" si="82"/>
        <v>-12.797765644042613</v>
      </c>
      <c r="I782" s="9">
        <f t="shared" si="84"/>
        <v>300.03928350000001</v>
      </c>
      <c r="J782" s="8">
        <f t="shared" si="85"/>
        <v>306.16777063215591</v>
      </c>
    </row>
    <row r="783" spans="1:10" x14ac:dyDescent="0.35">
      <c r="A783" s="7">
        <v>782</v>
      </c>
      <c r="B783" s="2">
        <v>44599</v>
      </c>
      <c r="C783" s="4">
        <v>302.44636400000002</v>
      </c>
      <c r="D783" s="10">
        <f t="shared" si="86"/>
        <v>301.71757718181817</v>
      </c>
      <c r="E783" s="8">
        <f t="shared" ref="E783:E846" si="87">+C783*$M$1+E782*(1-$M$1)</f>
        <v>308.43294205093929</v>
      </c>
      <c r="F783" s="9">
        <f t="shared" si="81"/>
        <v>330.16073652</v>
      </c>
      <c r="G783" s="8">
        <f t="shared" si="83"/>
        <v>320.84711625140392</v>
      </c>
      <c r="H783" s="14">
        <f t="shared" si="82"/>
        <v>-12.414174200464629</v>
      </c>
      <c r="I783" s="9">
        <f t="shared" si="84"/>
        <v>298.78636799999998</v>
      </c>
      <c r="J783" s="8">
        <f t="shared" si="85"/>
        <v>305.42348930572473</v>
      </c>
    </row>
    <row r="784" spans="1:10" x14ac:dyDescent="0.35">
      <c r="A784" s="7">
        <v>783</v>
      </c>
      <c r="B784" s="2">
        <v>44600</v>
      </c>
      <c r="C784" s="4">
        <v>307.33302600000002</v>
      </c>
      <c r="D784" s="10">
        <f t="shared" si="86"/>
        <v>301.47515318181814</v>
      </c>
      <c r="E784" s="8">
        <f t="shared" si="87"/>
        <v>308.26372419694866</v>
      </c>
      <c r="F784" s="9">
        <f t="shared" si="81"/>
        <v>326.45700687999999</v>
      </c>
      <c r="G784" s="8">
        <f t="shared" si="83"/>
        <v>319.84607252907767</v>
      </c>
      <c r="H784" s="14">
        <f t="shared" si="82"/>
        <v>-11.582348332129015</v>
      </c>
      <c r="I784" s="9">
        <f t="shared" si="84"/>
        <v>302.65719750000005</v>
      </c>
      <c r="J784" s="8">
        <f t="shared" si="85"/>
        <v>305.80539664457979</v>
      </c>
    </row>
    <row r="785" spans="1:10" x14ac:dyDescent="0.35">
      <c r="A785" s="7">
        <v>784</v>
      </c>
      <c r="B785" s="2">
        <v>44601</v>
      </c>
      <c r="C785" s="4">
        <v>310.66635600000001</v>
      </c>
      <c r="D785" s="10">
        <f t="shared" si="86"/>
        <v>301.88727399999999</v>
      </c>
      <c r="E785" s="8">
        <f t="shared" si="87"/>
        <v>308.63335985895657</v>
      </c>
      <c r="F785" s="9">
        <f t="shared" si="81"/>
        <v>323.55580980000002</v>
      </c>
      <c r="G785" s="8">
        <f t="shared" si="83"/>
        <v>319.16609352692376</v>
      </c>
      <c r="H785" s="14">
        <f t="shared" si="82"/>
        <v>-10.532733667967193</v>
      </c>
      <c r="I785" s="9">
        <f t="shared" si="84"/>
        <v>306.22594387500004</v>
      </c>
      <c r="J785" s="8">
        <f t="shared" si="85"/>
        <v>306.77758851566387</v>
      </c>
    </row>
    <row r="786" spans="1:10" x14ac:dyDescent="0.35">
      <c r="A786" s="7">
        <v>785</v>
      </c>
      <c r="B786" s="2">
        <v>44602</v>
      </c>
      <c r="C786" s="4">
        <v>301.51636500000001</v>
      </c>
      <c r="D786" s="10">
        <f t="shared" si="86"/>
        <v>300.89151736363635</v>
      </c>
      <c r="E786" s="8">
        <f t="shared" si="87"/>
        <v>307.53843757296323</v>
      </c>
      <c r="F786" s="9">
        <f t="shared" si="81"/>
        <v>321.10821224000006</v>
      </c>
      <c r="G786" s="8">
        <f t="shared" si="83"/>
        <v>317.85870622863314</v>
      </c>
      <c r="H786" s="14">
        <f t="shared" si="82"/>
        <v>-10.320268655669906</v>
      </c>
      <c r="I786" s="9">
        <f t="shared" si="84"/>
        <v>304.88552850000002</v>
      </c>
      <c r="J786" s="8">
        <f t="shared" si="85"/>
        <v>305.72534381253109</v>
      </c>
    </row>
    <row r="787" spans="1:10" x14ac:dyDescent="0.35">
      <c r="A787" s="7">
        <v>786</v>
      </c>
      <c r="B787" s="2">
        <v>44603</v>
      </c>
      <c r="C787" s="4">
        <v>286.66638</v>
      </c>
      <c r="D787" s="10">
        <f t="shared" si="86"/>
        <v>301.82788009090916</v>
      </c>
      <c r="E787" s="8">
        <f t="shared" si="87"/>
        <v>304.32735179250739</v>
      </c>
      <c r="F787" s="9">
        <f t="shared" si="81"/>
        <v>318.37888163999997</v>
      </c>
      <c r="G787" s="8">
        <f t="shared" si="83"/>
        <v>315.54816354503072</v>
      </c>
      <c r="H787" s="14">
        <f t="shared" si="82"/>
        <v>-11.220811752523332</v>
      </c>
      <c r="I787" s="9">
        <f t="shared" si="84"/>
        <v>301.91678150000001</v>
      </c>
      <c r="J787" s="8">
        <f t="shared" si="85"/>
        <v>301.91355105002486</v>
      </c>
    </row>
    <row r="788" spans="1:10" x14ac:dyDescent="0.35">
      <c r="A788" s="7">
        <v>787</v>
      </c>
      <c r="B788" s="2">
        <v>44606</v>
      </c>
      <c r="C788" s="4">
        <v>291.91970800000001</v>
      </c>
      <c r="D788" s="10">
        <f t="shared" si="86"/>
        <v>302.71909127272733</v>
      </c>
      <c r="E788" s="8">
        <f t="shared" si="87"/>
        <v>302.41848351673701</v>
      </c>
      <c r="F788" s="9">
        <f t="shared" si="81"/>
        <v>316.36288364000006</v>
      </c>
      <c r="G788" s="8">
        <f t="shared" si="83"/>
        <v>313.79790757873212</v>
      </c>
      <c r="H788" s="14">
        <f t="shared" si="82"/>
        <v>-11.37942406199511</v>
      </c>
      <c r="I788" s="9">
        <f t="shared" si="84"/>
        <v>300.67094937499996</v>
      </c>
      <c r="J788" s="8">
        <f t="shared" si="85"/>
        <v>299.91478244001991</v>
      </c>
    </row>
    <row r="789" spans="1:10" x14ac:dyDescent="0.35">
      <c r="A789" s="7">
        <v>788</v>
      </c>
      <c r="B789" s="2">
        <v>44607</v>
      </c>
      <c r="C789" s="4">
        <v>307.476359</v>
      </c>
      <c r="D789" s="10">
        <f t="shared" si="86"/>
        <v>302.28606136363635</v>
      </c>
      <c r="E789" s="8">
        <f t="shared" si="87"/>
        <v>303.19661820646979</v>
      </c>
      <c r="F789" s="9">
        <f t="shared" si="81"/>
        <v>314.55368544000004</v>
      </c>
      <c r="G789" s="8">
        <f t="shared" si="83"/>
        <v>313.32964472104828</v>
      </c>
      <c r="H789" s="14">
        <f t="shared" si="82"/>
        <v>-10.133026514578489</v>
      </c>
      <c r="I789" s="9">
        <f t="shared" si="84"/>
        <v>301.97469799999999</v>
      </c>
      <c r="J789" s="8">
        <f t="shared" si="85"/>
        <v>301.42709775201592</v>
      </c>
    </row>
    <row r="790" spans="1:10" x14ac:dyDescent="0.35">
      <c r="A790" s="7">
        <v>789</v>
      </c>
      <c r="B790" s="2">
        <v>44608</v>
      </c>
      <c r="C790" s="4">
        <v>307.796359</v>
      </c>
      <c r="D790" s="10">
        <f t="shared" si="86"/>
        <v>302.04787981818185</v>
      </c>
      <c r="E790" s="8">
        <f t="shared" si="87"/>
        <v>303.90427063624367</v>
      </c>
      <c r="F790" s="9">
        <f t="shared" si="81"/>
        <v>312.67355400000002</v>
      </c>
      <c r="G790" s="8">
        <f t="shared" si="83"/>
        <v>312.9197717046743</v>
      </c>
      <c r="H790" s="14">
        <f t="shared" si="82"/>
        <v>-9.0155010684306376</v>
      </c>
      <c r="I790" s="9">
        <f t="shared" si="84"/>
        <v>301.977614625</v>
      </c>
      <c r="J790" s="8">
        <f t="shared" si="85"/>
        <v>302.7009500016128</v>
      </c>
    </row>
    <row r="791" spans="1:10" x14ac:dyDescent="0.35">
      <c r="A791" s="7">
        <v>790</v>
      </c>
      <c r="B791" s="2">
        <v>44609</v>
      </c>
      <c r="C791" s="4">
        <v>292.11637500000001</v>
      </c>
      <c r="D791" s="10">
        <f t="shared" si="86"/>
        <v>301.15969890909088</v>
      </c>
      <c r="E791" s="8">
        <f t="shared" si="87"/>
        <v>302.09074823066771</v>
      </c>
      <c r="F791" s="9">
        <f t="shared" si="81"/>
        <v>309.60862376000006</v>
      </c>
      <c r="G791" s="8">
        <f t="shared" si="83"/>
        <v>311.37877935617996</v>
      </c>
      <c r="H791" s="14">
        <f t="shared" si="82"/>
        <v>-9.2880311255122479</v>
      </c>
      <c r="I791" s="9">
        <f t="shared" si="84"/>
        <v>300.68636600000002</v>
      </c>
      <c r="J791" s="8">
        <f t="shared" si="85"/>
        <v>300.58403500129026</v>
      </c>
    </row>
    <row r="792" spans="1:10" x14ac:dyDescent="0.35">
      <c r="A792" s="7">
        <v>791</v>
      </c>
      <c r="B792" s="2">
        <v>44610</v>
      </c>
      <c r="C792" s="4">
        <v>285.65971400000001</v>
      </c>
      <c r="D792" s="10">
        <f t="shared" si="86"/>
        <v>300.12454836363634</v>
      </c>
      <c r="E792" s="8">
        <f t="shared" si="87"/>
        <v>299.56289681056501</v>
      </c>
      <c r="F792" s="9">
        <f t="shared" si="81"/>
        <v>307.28089276000009</v>
      </c>
      <c r="G792" s="8">
        <f t="shared" si="83"/>
        <v>309.47366340387032</v>
      </c>
      <c r="H792" s="14">
        <f t="shared" si="82"/>
        <v>-9.9107665933053113</v>
      </c>
      <c r="I792" s="9">
        <f t="shared" si="84"/>
        <v>297.97720199999998</v>
      </c>
      <c r="J792" s="8">
        <f t="shared" si="85"/>
        <v>297.59917080103224</v>
      </c>
    </row>
    <row r="793" spans="1:10" x14ac:dyDescent="0.35">
      <c r="A793" s="7">
        <v>792</v>
      </c>
      <c r="B793" s="2">
        <v>44614</v>
      </c>
      <c r="C793" s="4">
        <v>273.84305899999998</v>
      </c>
      <c r="D793" s="10">
        <f t="shared" si="86"/>
        <v>297.04000590909089</v>
      </c>
      <c r="E793" s="8">
        <f t="shared" si="87"/>
        <v>295.60599868586269</v>
      </c>
      <c r="F793" s="9">
        <f t="shared" si="81"/>
        <v>304.23982912000002</v>
      </c>
      <c r="G793" s="8">
        <f t="shared" si="83"/>
        <v>306.83435937395399</v>
      </c>
      <c r="H793" s="14">
        <f t="shared" si="82"/>
        <v>-11.2283606880913</v>
      </c>
      <c r="I793" s="9">
        <f t="shared" si="84"/>
        <v>293.37428987499999</v>
      </c>
      <c r="J793" s="8">
        <f t="shared" si="85"/>
        <v>292.8479484408258</v>
      </c>
    </row>
    <row r="794" spans="1:10" x14ac:dyDescent="0.35">
      <c r="A794" s="7">
        <v>793</v>
      </c>
      <c r="B794" s="2">
        <v>44615</v>
      </c>
      <c r="C794" s="4">
        <v>254.679745</v>
      </c>
      <c r="D794" s="10">
        <f t="shared" si="86"/>
        <v>292.697586</v>
      </c>
      <c r="E794" s="8">
        <f t="shared" si="87"/>
        <v>289.30965196496072</v>
      </c>
      <c r="F794" s="9">
        <f t="shared" si="81"/>
        <v>300.68689932000007</v>
      </c>
      <c r="G794" s="8">
        <f t="shared" si="83"/>
        <v>302.97105460551296</v>
      </c>
      <c r="H794" s="14">
        <f t="shared" si="82"/>
        <v>-13.66140264055224</v>
      </c>
      <c r="I794" s="9">
        <f t="shared" si="84"/>
        <v>287.51971237500004</v>
      </c>
      <c r="J794" s="8">
        <f t="shared" si="85"/>
        <v>285.21430775266066</v>
      </c>
    </row>
    <row r="795" spans="1:10" x14ac:dyDescent="0.35">
      <c r="A795" s="7">
        <v>794</v>
      </c>
      <c r="B795" s="2">
        <v>44616</v>
      </c>
      <c r="C795" s="4">
        <v>266.92306600000001</v>
      </c>
      <c r="D795" s="10">
        <f t="shared" si="86"/>
        <v>289.02395327272723</v>
      </c>
      <c r="E795" s="8">
        <f t="shared" si="87"/>
        <v>285.86556181650519</v>
      </c>
      <c r="F795" s="9">
        <f t="shared" ref="F795:F858" si="88">AVERAGE(C771:C795)</f>
        <v>298.08850192</v>
      </c>
      <c r="G795" s="8">
        <f t="shared" si="83"/>
        <v>300.30083322732679</v>
      </c>
      <c r="H795" s="14">
        <f t="shared" si="82"/>
        <v>-14.435271410821599</v>
      </c>
      <c r="I795" s="9">
        <f t="shared" si="84"/>
        <v>285.051798125</v>
      </c>
      <c r="J795" s="8">
        <f t="shared" si="85"/>
        <v>281.55605940212854</v>
      </c>
    </row>
    <row r="796" spans="1:10" x14ac:dyDescent="0.35">
      <c r="A796" s="7">
        <v>795</v>
      </c>
      <c r="B796" s="2">
        <v>44617</v>
      </c>
      <c r="C796" s="4">
        <v>269.95639699999998</v>
      </c>
      <c r="D796" s="10">
        <f t="shared" si="86"/>
        <v>285.32304790909086</v>
      </c>
      <c r="E796" s="8">
        <f t="shared" si="87"/>
        <v>283.41799799858131</v>
      </c>
      <c r="F796" s="9">
        <f t="shared" si="88"/>
        <v>295.60317108000004</v>
      </c>
      <c r="G796" s="8">
        <f t="shared" si="83"/>
        <v>298.05309721048775</v>
      </c>
      <c r="H796" s="14">
        <f t="shared" ref="H796:H859" si="89">+E796-G796</f>
        <v>-14.635099211906436</v>
      </c>
      <c r="I796" s="9">
        <f t="shared" si="84"/>
        <v>282.30638425000001</v>
      </c>
      <c r="J796" s="8">
        <f t="shared" si="85"/>
        <v>279.23612692170286</v>
      </c>
    </row>
    <row r="797" spans="1:10" x14ac:dyDescent="0.35">
      <c r="A797" s="7">
        <v>796</v>
      </c>
      <c r="B797" s="2">
        <v>44620</v>
      </c>
      <c r="C797" s="4">
        <v>290.14304299999998</v>
      </c>
      <c r="D797" s="10">
        <f t="shared" si="86"/>
        <v>284.28910954545455</v>
      </c>
      <c r="E797" s="8">
        <f t="shared" si="87"/>
        <v>284.45262030649189</v>
      </c>
      <c r="F797" s="9">
        <f t="shared" si="88"/>
        <v>294.62357204000006</v>
      </c>
      <c r="G797" s="8">
        <f t="shared" ref="G797:G860" si="90">+C797*$M$2+G796*(1-$M$2)</f>
        <v>297.46716726897012</v>
      </c>
      <c r="H797" s="14">
        <f t="shared" si="89"/>
        <v>-13.014546962478221</v>
      </c>
      <c r="I797" s="9">
        <f t="shared" si="84"/>
        <v>280.13971974999998</v>
      </c>
      <c r="J797" s="8">
        <f t="shared" si="85"/>
        <v>281.41751013736229</v>
      </c>
    </row>
    <row r="798" spans="1:10" x14ac:dyDescent="0.35">
      <c r="A798" s="7">
        <v>797</v>
      </c>
      <c r="B798" s="2">
        <v>44621</v>
      </c>
      <c r="C798" s="4">
        <v>288.12304499999999</v>
      </c>
      <c r="D798" s="10">
        <f t="shared" si="86"/>
        <v>284.42153363636362</v>
      </c>
      <c r="E798" s="8">
        <f t="shared" si="87"/>
        <v>285.01730102857005</v>
      </c>
      <c r="F798" s="9">
        <f t="shared" si="88"/>
        <v>293.74850624000004</v>
      </c>
      <c r="G798" s="8">
        <f t="shared" si="90"/>
        <v>296.7750100638612</v>
      </c>
      <c r="H798" s="14">
        <f t="shared" si="89"/>
        <v>-11.757709035291157</v>
      </c>
      <c r="I798" s="9">
        <f t="shared" si="84"/>
        <v>277.68055549999997</v>
      </c>
      <c r="J798" s="8">
        <f t="shared" si="85"/>
        <v>282.75861710988983</v>
      </c>
    </row>
    <row r="799" spans="1:10" x14ac:dyDescent="0.35">
      <c r="A799" s="7">
        <v>798</v>
      </c>
      <c r="B799" s="2">
        <v>44622</v>
      </c>
      <c r="C799" s="4">
        <v>293.29637300000002</v>
      </c>
      <c r="D799" s="10">
        <f t="shared" si="86"/>
        <v>284.54668500000002</v>
      </c>
      <c r="E799" s="8">
        <f t="shared" si="87"/>
        <v>286.29100440879006</v>
      </c>
      <c r="F799" s="9">
        <f t="shared" si="88"/>
        <v>293.23504008000003</v>
      </c>
      <c r="G799" s="8">
        <f t="shared" si="90"/>
        <v>296.51733324431592</v>
      </c>
      <c r="H799" s="14">
        <f t="shared" si="89"/>
        <v>-10.226328835525862</v>
      </c>
      <c r="I799" s="9">
        <f t="shared" si="84"/>
        <v>277.82805524999998</v>
      </c>
      <c r="J799" s="8">
        <f t="shared" si="85"/>
        <v>284.86616828791188</v>
      </c>
    </row>
    <row r="800" spans="1:10" x14ac:dyDescent="0.35">
      <c r="A800" s="7">
        <v>799</v>
      </c>
      <c r="B800" s="2">
        <v>44623</v>
      </c>
      <c r="C800" s="4">
        <v>279.76305400000001</v>
      </c>
      <c r="D800" s="10">
        <f t="shared" si="86"/>
        <v>282.02729363636359</v>
      </c>
      <c r="E800" s="8">
        <f t="shared" si="87"/>
        <v>285.2867043458993</v>
      </c>
      <c r="F800" s="9">
        <f t="shared" si="88"/>
        <v>291.92677472000003</v>
      </c>
      <c r="G800" s="8">
        <f t="shared" si="90"/>
        <v>295.27627552251471</v>
      </c>
      <c r="H800" s="14">
        <f t="shared" si="89"/>
        <v>-9.9895711766154136</v>
      </c>
      <c r="I800" s="9">
        <f t="shared" si="84"/>
        <v>277.09097274999999</v>
      </c>
      <c r="J800" s="8">
        <f t="shared" si="85"/>
        <v>283.84554543032948</v>
      </c>
    </row>
    <row r="801" spans="1:10" x14ac:dyDescent="0.35">
      <c r="A801" s="7">
        <v>800</v>
      </c>
      <c r="B801" s="2">
        <v>44624</v>
      </c>
      <c r="C801" s="4">
        <v>279.42972099999997</v>
      </c>
      <c r="D801" s="10">
        <f t="shared" si="86"/>
        <v>279.44850836363634</v>
      </c>
      <c r="E801" s="8">
        <f t="shared" si="87"/>
        <v>284.38562998499174</v>
      </c>
      <c r="F801" s="9">
        <f t="shared" si="88"/>
        <v>292.04930796000008</v>
      </c>
      <c r="G801" s="8">
        <f t="shared" si="90"/>
        <v>294.1024566689951</v>
      </c>
      <c r="H801" s="14">
        <f t="shared" si="89"/>
        <v>-9.7168266840033652</v>
      </c>
      <c r="I801" s="9">
        <f t="shared" si="84"/>
        <v>277.78930550000001</v>
      </c>
      <c r="J801" s="8">
        <f t="shared" si="85"/>
        <v>282.96238054426357</v>
      </c>
    </row>
    <row r="802" spans="1:10" x14ac:dyDescent="0.35">
      <c r="A802" s="7">
        <v>801</v>
      </c>
      <c r="B802" s="2">
        <v>44627</v>
      </c>
      <c r="C802" s="4">
        <v>268.19306499999999</v>
      </c>
      <c r="D802" s="10">
        <f t="shared" si="86"/>
        <v>277.273662</v>
      </c>
      <c r="E802" s="8">
        <f t="shared" si="87"/>
        <v>281.89446614114684</v>
      </c>
      <c r="F802" s="9">
        <f t="shared" si="88"/>
        <v>291.49237516000005</v>
      </c>
      <c r="G802" s="8">
        <f t="shared" si="90"/>
        <v>292.18324247129181</v>
      </c>
      <c r="H802" s="14">
        <f t="shared" si="89"/>
        <v>-10.28877633014497</v>
      </c>
      <c r="I802" s="9">
        <f t="shared" si="84"/>
        <v>279.47847050000001</v>
      </c>
      <c r="J802" s="8">
        <f t="shared" si="85"/>
        <v>280.00851743541085</v>
      </c>
    </row>
    <row r="803" spans="1:10" x14ac:dyDescent="0.35">
      <c r="A803" s="7">
        <v>802</v>
      </c>
      <c r="B803" s="2">
        <v>44628</v>
      </c>
      <c r="C803" s="4">
        <v>274.79972500000002</v>
      </c>
      <c r="D803" s="10">
        <f t="shared" si="86"/>
        <v>276.28639027272726</v>
      </c>
      <c r="E803" s="8">
        <f t="shared" si="87"/>
        <v>280.80296750404733</v>
      </c>
      <c r="F803" s="9">
        <f t="shared" si="88"/>
        <v>289.99477664000005</v>
      </c>
      <c r="G803" s="8">
        <f t="shared" si="90"/>
        <v>290.89557451045539</v>
      </c>
      <c r="H803" s="14">
        <f t="shared" si="89"/>
        <v>-10.092607006408059</v>
      </c>
      <c r="I803" s="9">
        <f t="shared" si="84"/>
        <v>280.46305287499996</v>
      </c>
      <c r="J803" s="8">
        <f t="shared" si="85"/>
        <v>278.96675894832867</v>
      </c>
    </row>
    <row r="804" spans="1:10" x14ac:dyDescent="0.35">
      <c r="A804" s="7">
        <v>803</v>
      </c>
      <c r="B804" s="2">
        <v>44629</v>
      </c>
      <c r="C804" s="4">
        <v>286.32304699999997</v>
      </c>
      <c r="D804" s="10">
        <f t="shared" si="86"/>
        <v>277.4209346363636</v>
      </c>
      <c r="E804" s="8">
        <f t="shared" si="87"/>
        <v>281.65221050342467</v>
      </c>
      <c r="F804" s="9">
        <f t="shared" si="88"/>
        <v>289.03104428000006</v>
      </c>
      <c r="G804" s="8">
        <f t="shared" si="90"/>
        <v>290.55686876894015</v>
      </c>
      <c r="H804" s="14">
        <f t="shared" si="89"/>
        <v>-8.9046582655154793</v>
      </c>
      <c r="I804" s="9">
        <f t="shared" si="84"/>
        <v>282.50888412500001</v>
      </c>
      <c r="J804" s="8">
        <f t="shared" si="85"/>
        <v>280.43801655866292</v>
      </c>
    </row>
    <row r="805" spans="1:10" x14ac:dyDescent="0.35">
      <c r="A805" s="7">
        <v>804</v>
      </c>
      <c r="B805" s="2">
        <v>44630</v>
      </c>
      <c r="C805" s="4">
        <v>279.43305400000003</v>
      </c>
      <c r="D805" s="10">
        <f t="shared" si="86"/>
        <v>279.67123545454547</v>
      </c>
      <c r="E805" s="8">
        <f t="shared" si="87"/>
        <v>281.31080181059014</v>
      </c>
      <c r="F805" s="9">
        <f t="shared" si="88"/>
        <v>288.13291184000008</v>
      </c>
      <c r="G805" s="8">
        <f t="shared" si="90"/>
        <v>289.73288248975939</v>
      </c>
      <c r="H805" s="14">
        <f t="shared" si="89"/>
        <v>-8.4220806791692553</v>
      </c>
      <c r="I805" s="9">
        <f t="shared" si="84"/>
        <v>281.17013550000001</v>
      </c>
      <c r="J805" s="8">
        <f t="shared" si="85"/>
        <v>280.23702404693034</v>
      </c>
    </row>
    <row r="806" spans="1:10" x14ac:dyDescent="0.35">
      <c r="A806" s="7">
        <v>805</v>
      </c>
      <c r="B806" s="2">
        <v>44631</v>
      </c>
      <c r="C806" s="4">
        <v>265.11640199999999</v>
      </c>
      <c r="D806" s="10">
        <f t="shared" si="86"/>
        <v>279.50699327272724</v>
      </c>
      <c r="E806" s="8">
        <f t="shared" si="87"/>
        <v>278.81935568588398</v>
      </c>
      <c r="F806" s="9">
        <f t="shared" si="88"/>
        <v>286.85571311999996</v>
      </c>
      <c r="G806" s="8">
        <f t="shared" si="90"/>
        <v>287.90943949051797</v>
      </c>
      <c r="H806" s="14">
        <f t="shared" si="89"/>
        <v>-9.0900838046339913</v>
      </c>
      <c r="I806" s="9">
        <f t="shared" si="84"/>
        <v>278.29430512500005</v>
      </c>
      <c r="J806" s="8">
        <f t="shared" si="85"/>
        <v>277.2128996375443</v>
      </c>
    </row>
    <row r="807" spans="1:10" x14ac:dyDescent="0.35">
      <c r="A807" s="7">
        <v>806</v>
      </c>
      <c r="B807" s="2">
        <v>44634</v>
      </c>
      <c r="C807" s="4">
        <v>255.456411</v>
      </c>
      <c r="D807" s="10">
        <f t="shared" si="86"/>
        <v>278.18881272727276</v>
      </c>
      <c r="E807" s="8">
        <f t="shared" si="87"/>
        <v>275.22505650344033</v>
      </c>
      <c r="F807" s="9">
        <f t="shared" si="88"/>
        <v>284.76304851999998</v>
      </c>
      <c r="G807" s="8">
        <f t="shared" si="90"/>
        <v>285.50551145418331</v>
      </c>
      <c r="H807" s="14">
        <f t="shared" si="89"/>
        <v>-10.280454950742978</v>
      </c>
      <c r="I807" s="9">
        <f t="shared" si="84"/>
        <v>273.56430987500005</v>
      </c>
      <c r="J807" s="8">
        <f t="shared" si="85"/>
        <v>272.86160191003546</v>
      </c>
    </row>
    <row r="808" spans="1:10" x14ac:dyDescent="0.35">
      <c r="A808" s="7">
        <v>807</v>
      </c>
      <c r="B808" s="2">
        <v>44635</v>
      </c>
      <c r="C808" s="4">
        <v>267.29639900000001</v>
      </c>
      <c r="D808" s="10">
        <f t="shared" si="86"/>
        <v>276.11184509090913</v>
      </c>
      <c r="E808" s="8">
        <f t="shared" si="87"/>
        <v>274.00526304137259</v>
      </c>
      <c r="F808" s="9">
        <f t="shared" si="88"/>
        <v>283.35704991999995</v>
      </c>
      <c r="G808" s="8">
        <f t="shared" si="90"/>
        <v>284.156688309429</v>
      </c>
      <c r="H808" s="14">
        <f t="shared" si="89"/>
        <v>-10.151425268056414</v>
      </c>
      <c r="I808" s="9">
        <f t="shared" si="84"/>
        <v>272.00597800000003</v>
      </c>
      <c r="J808" s="8">
        <f t="shared" si="85"/>
        <v>271.74856132802836</v>
      </c>
    </row>
    <row r="809" spans="1:10" x14ac:dyDescent="0.35">
      <c r="A809" s="7">
        <v>808</v>
      </c>
      <c r="B809" s="2">
        <v>44636</v>
      </c>
      <c r="C809" s="4">
        <v>280.07638700000001</v>
      </c>
      <c r="D809" s="10">
        <f t="shared" si="86"/>
        <v>275.38033072727279</v>
      </c>
      <c r="E809" s="8">
        <f t="shared" si="87"/>
        <v>274.93928211193065</v>
      </c>
      <c r="F809" s="9">
        <f t="shared" si="88"/>
        <v>282.26678435999997</v>
      </c>
      <c r="G809" s="8">
        <f t="shared" si="90"/>
        <v>283.85444376798978</v>
      </c>
      <c r="H809" s="14">
        <f t="shared" si="89"/>
        <v>-8.9151616560591265</v>
      </c>
      <c r="I809" s="9">
        <f t="shared" si="84"/>
        <v>272.08681124999998</v>
      </c>
      <c r="J809" s="8">
        <f t="shared" si="85"/>
        <v>273.4141264624227</v>
      </c>
    </row>
    <row r="810" spans="1:10" x14ac:dyDescent="0.35">
      <c r="A810" s="7">
        <v>809</v>
      </c>
      <c r="B810" s="2">
        <v>44637</v>
      </c>
      <c r="C810" s="4">
        <v>290.53304300000002</v>
      </c>
      <c r="D810" s="10">
        <f t="shared" si="86"/>
        <v>275.12911890909095</v>
      </c>
      <c r="E810" s="8">
        <f t="shared" si="87"/>
        <v>277.33832224855672</v>
      </c>
      <c r="F810" s="9">
        <f t="shared" si="88"/>
        <v>281.46145184</v>
      </c>
      <c r="G810" s="8">
        <f t="shared" si="90"/>
        <v>284.34915482221277</v>
      </c>
      <c r="H810" s="14">
        <f t="shared" si="89"/>
        <v>-7.010832573656046</v>
      </c>
      <c r="I810" s="9">
        <f t="shared" si="84"/>
        <v>274.87930850000004</v>
      </c>
      <c r="J810" s="8">
        <f t="shared" si="85"/>
        <v>276.83790976993816</v>
      </c>
    </row>
    <row r="811" spans="1:10" x14ac:dyDescent="0.35">
      <c r="A811" s="7">
        <v>810</v>
      </c>
      <c r="B811" s="2">
        <v>44638</v>
      </c>
      <c r="C811" s="4">
        <v>301.79636499999998</v>
      </c>
      <c r="D811" s="10">
        <f t="shared" si="86"/>
        <v>277.1321471818182</v>
      </c>
      <c r="E811" s="8">
        <f t="shared" si="87"/>
        <v>281.10109805647107</v>
      </c>
      <c r="F811" s="9">
        <f t="shared" si="88"/>
        <v>281.47265184000003</v>
      </c>
      <c r="G811" s="8">
        <f t="shared" si="90"/>
        <v>285.64154076130814</v>
      </c>
      <c r="H811" s="14">
        <f t="shared" si="89"/>
        <v>-4.5404427048370621</v>
      </c>
      <c r="I811" s="9">
        <f t="shared" si="84"/>
        <v>278.25388850000002</v>
      </c>
      <c r="J811" s="8">
        <f t="shared" si="85"/>
        <v>281.82960081595058</v>
      </c>
    </row>
    <row r="812" spans="1:10" x14ac:dyDescent="0.35">
      <c r="A812" s="7">
        <v>811</v>
      </c>
      <c r="B812" s="2">
        <v>44641</v>
      </c>
      <c r="C812" s="4">
        <v>307.05302599999999</v>
      </c>
      <c r="D812" s="10">
        <f t="shared" si="86"/>
        <v>279.6433567272727</v>
      </c>
      <c r="E812" s="8">
        <f t="shared" si="87"/>
        <v>285.0937023554755</v>
      </c>
      <c r="F812" s="9">
        <f t="shared" si="88"/>
        <v>282.28811767999997</v>
      </c>
      <c r="G812" s="8">
        <f t="shared" si="90"/>
        <v>287.22757670491495</v>
      </c>
      <c r="H812" s="14">
        <f t="shared" si="89"/>
        <v>-2.1338743494394521</v>
      </c>
      <c r="I812" s="9">
        <f t="shared" si="84"/>
        <v>280.84513587499998</v>
      </c>
      <c r="J812" s="8">
        <f t="shared" si="85"/>
        <v>286.87428585276047</v>
      </c>
    </row>
    <row r="813" spans="1:10" x14ac:dyDescent="0.35">
      <c r="A813" s="7">
        <v>812</v>
      </c>
      <c r="B813" s="2">
        <v>44642</v>
      </c>
      <c r="C813" s="4">
        <v>331.32633499999997</v>
      </c>
      <c r="D813" s="10">
        <f t="shared" si="86"/>
        <v>285.38274490909095</v>
      </c>
      <c r="E813" s="8">
        <f t="shared" si="87"/>
        <v>292.20641507001773</v>
      </c>
      <c r="F813" s="9">
        <f t="shared" si="88"/>
        <v>283.86438275999996</v>
      </c>
      <c r="G813" s="8">
        <f t="shared" si="90"/>
        <v>290.49415139343978</v>
      </c>
      <c r="H813" s="14">
        <f t="shared" si="89"/>
        <v>1.7122636765779475</v>
      </c>
      <c r="I813" s="9">
        <f t="shared" si="84"/>
        <v>287.331796</v>
      </c>
      <c r="J813" s="8">
        <f t="shared" si="85"/>
        <v>295.76469568220841</v>
      </c>
    </row>
    <row r="814" spans="1:10" x14ac:dyDescent="0.35">
      <c r="A814" s="7">
        <v>813</v>
      </c>
      <c r="B814" s="2">
        <v>44643</v>
      </c>
      <c r="C814" s="4">
        <v>333.03633400000001</v>
      </c>
      <c r="D814" s="10">
        <f t="shared" si="86"/>
        <v>290.67698209090912</v>
      </c>
      <c r="E814" s="8">
        <f t="shared" si="87"/>
        <v>298.48794105924577</v>
      </c>
      <c r="F814" s="9">
        <f t="shared" si="88"/>
        <v>284.88678175999996</v>
      </c>
      <c r="G814" s="8">
        <f t="shared" si="90"/>
        <v>293.64542417911088</v>
      </c>
      <c r="H814" s="14">
        <f t="shared" si="89"/>
        <v>4.8425168801348946</v>
      </c>
      <c r="I814" s="9">
        <f t="shared" si="84"/>
        <v>295.82178749999997</v>
      </c>
      <c r="J814" s="8">
        <f t="shared" si="85"/>
        <v>303.21902334576674</v>
      </c>
    </row>
    <row r="815" spans="1:10" x14ac:dyDescent="0.35">
      <c r="A815" s="7">
        <v>814</v>
      </c>
      <c r="B815" s="2">
        <v>44644</v>
      </c>
      <c r="C815" s="4">
        <v>337.97299500000003</v>
      </c>
      <c r="D815" s="10">
        <f t="shared" si="86"/>
        <v>295.37243190909089</v>
      </c>
      <c r="E815" s="8">
        <f t="shared" si="87"/>
        <v>304.56256474243872</v>
      </c>
      <c r="F815" s="9">
        <f t="shared" si="88"/>
        <v>286.09384719999997</v>
      </c>
      <c r="G815" s="8">
        <f t="shared" si="90"/>
        <v>296.92894794362115</v>
      </c>
      <c r="H815" s="14">
        <f t="shared" si="89"/>
        <v>7.6336167988175703</v>
      </c>
      <c r="I815" s="9">
        <f t="shared" si="84"/>
        <v>306.13636050000002</v>
      </c>
      <c r="J815" s="8">
        <f t="shared" si="85"/>
        <v>310.16981767661343</v>
      </c>
    </row>
    <row r="816" spans="1:10" x14ac:dyDescent="0.35">
      <c r="A816" s="7">
        <v>815</v>
      </c>
      <c r="B816" s="2">
        <v>44645</v>
      </c>
      <c r="C816" s="4">
        <v>336.87966299999999</v>
      </c>
      <c r="D816" s="10">
        <f t="shared" si="86"/>
        <v>300.59485090909089</v>
      </c>
      <c r="E816" s="8">
        <f t="shared" si="87"/>
        <v>309.53442601283274</v>
      </c>
      <c r="F816" s="9">
        <f t="shared" si="88"/>
        <v>287.88437871999997</v>
      </c>
      <c r="G816" s="8">
        <f t="shared" si="90"/>
        <v>299.88826017001958</v>
      </c>
      <c r="H816" s="14">
        <f t="shared" si="89"/>
        <v>9.6461658428131614</v>
      </c>
      <c r="I816" s="9">
        <f t="shared" si="84"/>
        <v>314.83426850000001</v>
      </c>
      <c r="J816" s="8">
        <f t="shared" si="85"/>
        <v>315.51178674129073</v>
      </c>
    </row>
    <row r="817" spans="1:10" x14ac:dyDescent="0.35">
      <c r="A817" s="7">
        <v>816</v>
      </c>
      <c r="B817" s="2">
        <v>44648</v>
      </c>
      <c r="C817" s="4">
        <v>363.946303</v>
      </c>
      <c r="D817" s="10">
        <f t="shared" si="86"/>
        <v>309.57938736363639</v>
      </c>
      <c r="E817" s="8">
        <f t="shared" si="87"/>
        <v>317.90548401085846</v>
      </c>
      <c r="F817" s="9">
        <f t="shared" si="88"/>
        <v>291.01584227999996</v>
      </c>
      <c r="G817" s="8">
        <f t="shared" si="90"/>
        <v>304.63330037964772</v>
      </c>
      <c r="H817" s="14">
        <f t="shared" si="89"/>
        <v>13.272183631210737</v>
      </c>
      <c r="I817" s="9">
        <f t="shared" si="84"/>
        <v>325.31800800000008</v>
      </c>
      <c r="J817" s="8">
        <f t="shared" si="85"/>
        <v>325.19868999303264</v>
      </c>
    </row>
    <row r="818" spans="1:10" x14ac:dyDescent="0.35">
      <c r="A818" s="7">
        <v>817</v>
      </c>
      <c r="B818" s="2">
        <v>44649</v>
      </c>
      <c r="C818" s="4">
        <v>366.52296699999999</v>
      </c>
      <c r="D818" s="10">
        <f t="shared" si="86"/>
        <v>319.67634700000002</v>
      </c>
      <c r="E818" s="8">
        <f t="shared" si="87"/>
        <v>325.3850967784187</v>
      </c>
      <c r="F818" s="9">
        <f t="shared" si="88"/>
        <v>294.7230386</v>
      </c>
      <c r="G818" s="8">
        <f t="shared" si="90"/>
        <v>309.21772012930347</v>
      </c>
      <c r="H818" s="14">
        <f t="shared" si="89"/>
        <v>16.167376649115226</v>
      </c>
      <c r="I818" s="9">
        <f t="shared" si="84"/>
        <v>334.81674849999996</v>
      </c>
      <c r="J818" s="8">
        <f t="shared" si="85"/>
        <v>333.46354539442609</v>
      </c>
    </row>
    <row r="819" spans="1:10" x14ac:dyDescent="0.35">
      <c r="A819" s="7">
        <v>818</v>
      </c>
      <c r="B819" s="2">
        <v>44650</v>
      </c>
      <c r="C819" s="4">
        <v>364.66296899999998</v>
      </c>
      <c r="D819" s="10">
        <f t="shared" si="86"/>
        <v>328.52785336363638</v>
      </c>
      <c r="E819" s="8">
        <f t="shared" si="87"/>
        <v>331.42784635096962</v>
      </c>
      <c r="F819" s="9">
        <f t="shared" si="88"/>
        <v>299.12236755999999</v>
      </c>
      <c r="G819" s="8">
        <f t="shared" si="90"/>
        <v>313.32477560120691</v>
      </c>
      <c r="H819" s="14">
        <f t="shared" si="89"/>
        <v>18.103070749762708</v>
      </c>
      <c r="I819" s="9">
        <f t="shared" si="84"/>
        <v>342.675074</v>
      </c>
      <c r="J819" s="8">
        <f t="shared" si="85"/>
        <v>339.70343011554087</v>
      </c>
    </row>
    <row r="820" spans="1:10" x14ac:dyDescent="0.35">
      <c r="A820" s="7">
        <v>819</v>
      </c>
      <c r="B820" s="2">
        <v>44651</v>
      </c>
      <c r="C820" s="4">
        <v>359.19964099999999</v>
      </c>
      <c r="D820" s="10">
        <f t="shared" si="86"/>
        <v>335.72087645454553</v>
      </c>
      <c r="E820" s="8">
        <f t="shared" si="87"/>
        <v>335.70043014312813</v>
      </c>
      <c r="F820" s="9">
        <f t="shared" si="88"/>
        <v>302.81343055999997</v>
      </c>
      <c r="G820" s="8">
        <f t="shared" si="90"/>
        <v>316.7229137788953</v>
      </c>
      <c r="H820" s="14">
        <f t="shared" si="89"/>
        <v>18.977516364232827</v>
      </c>
      <c r="I820" s="9">
        <f t="shared" si="84"/>
        <v>349.19340087500001</v>
      </c>
      <c r="J820" s="8">
        <f t="shared" si="85"/>
        <v>343.60267229243266</v>
      </c>
    </row>
    <row r="821" spans="1:10" x14ac:dyDescent="0.35">
      <c r="A821" s="7">
        <v>820</v>
      </c>
      <c r="B821" s="2">
        <v>44652</v>
      </c>
      <c r="C821" s="4">
        <v>361.52963799999998</v>
      </c>
      <c r="D821" s="10">
        <f t="shared" si="86"/>
        <v>342.17511236363634</v>
      </c>
      <c r="E821" s="8">
        <f t="shared" si="87"/>
        <v>339.67415442880076</v>
      </c>
      <c r="F821" s="9">
        <f t="shared" si="88"/>
        <v>306.47636019999999</v>
      </c>
      <c r="G821" s="8">
        <f t="shared" si="90"/>
        <v>320.04193038786599</v>
      </c>
      <c r="H821" s="14">
        <f t="shared" si="89"/>
        <v>19.632224040934773</v>
      </c>
      <c r="I821" s="9">
        <f t="shared" si="84"/>
        <v>352.96881374999998</v>
      </c>
      <c r="J821" s="8">
        <f t="shared" si="85"/>
        <v>347.18806543394618</v>
      </c>
    </row>
    <row r="822" spans="1:10" x14ac:dyDescent="0.35">
      <c r="A822" s="7">
        <v>821</v>
      </c>
      <c r="B822" s="2">
        <v>44655</v>
      </c>
      <c r="C822" s="4">
        <v>381.81628499999999</v>
      </c>
      <c r="D822" s="10">
        <f t="shared" si="86"/>
        <v>349.44965054545452</v>
      </c>
      <c r="E822" s="8">
        <f t="shared" si="87"/>
        <v>346.1575591320622</v>
      </c>
      <c r="F822" s="9">
        <f t="shared" si="88"/>
        <v>310.14328988</v>
      </c>
      <c r="G822" s="8">
        <f t="shared" si="90"/>
        <v>324.61780850728331</v>
      </c>
      <c r="H822" s="14">
        <f t="shared" si="89"/>
        <v>21.53975062477889</v>
      </c>
      <c r="I822" s="9">
        <f t="shared" si="84"/>
        <v>359.06630762499998</v>
      </c>
      <c r="J822" s="8">
        <f t="shared" si="85"/>
        <v>354.11370934715694</v>
      </c>
    </row>
    <row r="823" spans="1:10" x14ac:dyDescent="0.35">
      <c r="A823" s="7">
        <v>822</v>
      </c>
      <c r="B823" s="2">
        <v>44656</v>
      </c>
      <c r="C823" s="4">
        <v>363.75297</v>
      </c>
      <c r="D823" s="10">
        <f t="shared" si="86"/>
        <v>354.6041909090909</v>
      </c>
      <c r="E823" s="8">
        <f t="shared" si="87"/>
        <v>348.86454541943726</v>
      </c>
      <c r="F823" s="9">
        <f t="shared" si="88"/>
        <v>313.16848687999999</v>
      </c>
      <c r="G823" s="8">
        <f t="shared" si="90"/>
        <v>327.51670935859568</v>
      </c>
      <c r="H823" s="14">
        <f t="shared" si="89"/>
        <v>21.347836060841587</v>
      </c>
      <c r="I823" s="9">
        <f t="shared" si="84"/>
        <v>362.28880449999997</v>
      </c>
      <c r="J823" s="8">
        <f t="shared" si="85"/>
        <v>356.04156147772562</v>
      </c>
    </row>
    <row r="824" spans="1:10" x14ac:dyDescent="0.35">
      <c r="A824" s="7">
        <v>823</v>
      </c>
      <c r="B824" s="2">
        <v>44657</v>
      </c>
      <c r="C824" s="4">
        <v>348.58631800000001</v>
      </c>
      <c r="D824" s="10">
        <f t="shared" si="86"/>
        <v>356.17328027272725</v>
      </c>
      <c r="E824" s="8">
        <f t="shared" si="87"/>
        <v>348.82174120106231</v>
      </c>
      <c r="F824" s="9">
        <f t="shared" si="88"/>
        <v>315.38008467999998</v>
      </c>
      <c r="G824" s="8">
        <f t="shared" si="90"/>
        <v>329.07742110981081</v>
      </c>
      <c r="H824" s="14">
        <f t="shared" si="89"/>
        <v>19.744320091251495</v>
      </c>
      <c r="I824" s="9">
        <f t="shared" si="84"/>
        <v>363.75213637500002</v>
      </c>
      <c r="J824" s="8">
        <f t="shared" si="85"/>
        <v>354.55051278218053</v>
      </c>
    </row>
    <row r="825" spans="1:10" x14ac:dyDescent="0.35">
      <c r="A825" s="7">
        <v>824</v>
      </c>
      <c r="B825" s="2">
        <v>44658</v>
      </c>
      <c r="C825" s="4">
        <v>352.419648</v>
      </c>
      <c r="D825" s="10">
        <f t="shared" si="86"/>
        <v>357.93539972727274</v>
      </c>
      <c r="E825" s="8">
        <f t="shared" si="87"/>
        <v>349.37526532397578</v>
      </c>
      <c r="F825" s="9">
        <f t="shared" si="88"/>
        <v>318.28634843999998</v>
      </c>
      <c r="G825" s="8">
        <f t="shared" si="90"/>
        <v>330.80647495352855</v>
      </c>
      <c r="H825" s="14">
        <f t="shared" si="89"/>
        <v>18.568790370447232</v>
      </c>
      <c r="I825" s="9">
        <f t="shared" si="84"/>
        <v>362.31130450000001</v>
      </c>
      <c r="J825" s="8">
        <f t="shared" si="85"/>
        <v>354.12433982574447</v>
      </c>
    </row>
    <row r="826" spans="1:10" x14ac:dyDescent="0.35">
      <c r="A826" s="7">
        <v>825</v>
      </c>
      <c r="B826" s="2">
        <v>44659</v>
      </c>
      <c r="C826" s="4">
        <v>341.82965799999999</v>
      </c>
      <c r="D826" s="10">
        <f t="shared" si="86"/>
        <v>358.28600545454543</v>
      </c>
      <c r="E826" s="8">
        <f t="shared" si="87"/>
        <v>348.21440265874872</v>
      </c>
      <c r="F826" s="9">
        <f t="shared" si="88"/>
        <v>320.78234591999995</v>
      </c>
      <c r="G826" s="8">
        <f t="shared" si="90"/>
        <v>331.62300703104495</v>
      </c>
      <c r="H826" s="14">
        <f t="shared" si="89"/>
        <v>16.591395627703776</v>
      </c>
      <c r="I826" s="9">
        <f t="shared" si="84"/>
        <v>359.22464087500003</v>
      </c>
      <c r="J826" s="8">
        <f t="shared" si="85"/>
        <v>351.6654034605956</v>
      </c>
    </row>
    <row r="827" spans="1:10" x14ac:dyDescent="0.35">
      <c r="A827" s="7">
        <v>826</v>
      </c>
      <c r="B827" s="2">
        <v>44662</v>
      </c>
      <c r="C827" s="4">
        <v>325.30967500000003</v>
      </c>
      <c r="D827" s="10">
        <f t="shared" si="86"/>
        <v>357.23418836363641</v>
      </c>
      <c r="E827" s="8">
        <f t="shared" si="87"/>
        <v>344.69059840355658</v>
      </c>
      <c r="F827" s="9">
        <f t="shared" si="88"/>
        <v>323.06701031999995</v>
      </c>
      <c r="G827" s="8">
        <f t="shared" si="90"/>
        <v>331.15535280652307</v>
      </c>
      <c r="H827" s="14">
        <f t="shared" si="89"/>
        <v>13.535245597033509</v>
      </c>
      <c r="I827" s="9">
        <f t="shared" si="84"/>
        <v>354.30547912500003</v>
      </c>
      <c r="J827" s="8">
        <f t="shared" si="85"/>
        <v>346.39425776847651</v>
      </c>
    </row>
    <row r="828" spans="1:10" x14ac:dyDescent="0.35">
      <c r="A828" s="7">
        <v>827</v>
      </c>
      <c r="B828" s="2">
        <v>44663</v>
      </c>
      <c r="C828" s="4">
        <v>328.98300399999999</v>
      </c>
      <c r="D828" s="10">
        <f t="shared" si="86"/>
        <v>354.05570663636365</v>
      </c>
      <c r="E828" s="8">
        <f t="shared" si="87"/>
        <v>342.27404541839405</v>
      </c>
      <c r="F828" s="9">
        <f t="shared" si="88"/>
        <v>325.23434148000001</v>
      </c>
      <c r="G828" s="8">
        <f t="shared" si="90"/>
        <v>330.99443808011392</v>
      </c>
      <c r="H828" s="14">
        <f t="shared" si="89"/>
        <v>11.27960733828013</v>
      </c>
      <c r="I828" s="9">
        <f t="shared" si="84"/>
        <v>350.52839950000003</v>
      </c>
      <c r="J828" s="8">
        <f t="shared" si="85"/>
        <v>342.91200701478124</v>
      </c>
    </row>
    <row r="829" spans="1:10" x14ac:dyDescent="0.35">
      <c r="A829" s="7">
        <v>828</v>
      </c>
      <c r="B829" s="2">
        <v>44664</v>
      </c>
      <c r="C829" s="4">
        <v>340.78965899999997</v>
      </c>
      <c r="D829" s="10">
        <f t="shared" si="86"/>
        <v>351.71631500000007</v>
      </c>
      <c r="E829" s="8">
        <f t="shared" si="87"/>
        <v>342.0456782771027</v>
      </c>
      <c r="F829" s="9">
        <f t="shared" si="88"/>
        <v>327.41300596000002</v>
      </c>
      <c r="G829" s="8">
        <f t="shared" si="90"/>
        <v>331.7200100001055</v>
      </c>
      <c r="H829" s="14">
        <f t="shared" si="89"/>
        <v>10.325668276997192</v>
      </c>
      <c r="I829" s="9">
        <f t="shared" si="84"/>
        <v>347.93590212500004</v>
      </c>
      <c r="J829" s="8">
        <f t="shared" si="85"/>
        <v>342.48753741182497</v>
      </c>
    </row>
    <row r="830" spans="1:10" x14ac:dyDescent="0.35">
      <c r="A830" s="7">
        <v>829</v>
      </c>
      <c r="B830" s="2">
        <v>44665</v>
      </c>
      <c r="C830" s="4">
        <v>328.33300500000001</v>
      </c>
      <c r="D830" s="10">
        <f t="shared" si="86"/>
        <v>348.41359100000005</v>
      </c>
      <c r="E830" s="8">
        <f t="shared" si="87"/>
        <v>339.93603623447149</v>
      </c>
      <c r="F830" s="9">
        <f t="shared" si="88"/>
        <v>329.36900399999996</v>
      </c>
      <c r="G830" s="8">
        <f t="shared" si="90"/>
        <v>331.46912074083843</v>
      </c>
      <c r="H830" s="14">
        <f t="shared" si="89"/>
        <v>8.4669154936330528</v>
      </c>
      <c r="I830" s="9">
        <f t="shared" si="84"/>
        <v>341.25049212499999</v>
      </c>
      <c r="J830" s="8">
        <f t="shared" si="85"/>
        <v>339.65663092945999</v>
      </c>
    </row>
    <row r="831" spans="1:10" x14ac:dyDescent="0.35">
      <c r="A831" s="7">
        <v>830</v>
      </c>
      <c r="B831" s="2">
        <v>44669</v>
      </c>
      <c r="C831" s="4">
        <v>334.76299899999998</v>
      </c>
      <c r="D831" s="10">
        <f t="shared" si="86"/>
        <v>346.19207809090909</v>
      </c>
      <c r="E831" s="8">
        <f t="shared" si="87"/>
        <v>339.14018435224511</v>
      </c>
      <c r="F831" s="9">
        <f t="shared" si="88"/>
        <v>332.15486788000004</v>
      </c>
      <c r="G831" s="8">
        <f t="shared" si="90"/>
        <v>331.71311172299852</v>
      </c>
      <c r="H831" s="14">
        <f t="shared" si="89"/>
        <v>7.4270726292465952</v>
      </c>
      <c r="I831" s="9">
        <f t="shared" si="84"/>
        <v>337.62674575</v>
      </c>
      <c r="J831" s="8">
        <f t="shared" si="85"/>
        <v>338.67790454356805</v>
      </c>
    </row>
    <row r="832" spans="1:10" x14ac:dyDescent="0.35">
      <c r="A832" s="7">
        <v>831</v>
      </c>
      <c r="B832" s="2">
        <v>44670</v>
      </c>
      <c r="C832" s="4">
        <v>342.71632399999999</v>
      </c>
      <c r="D832" s="10">
        <f t="shared" si="86"/>
        <v>344.48177681818186</v>
      </c>
      <c r="E832" s="8">
        <f t="shared" si="87"/>
        <v>339.69035968266894</v>
      </c>
      <c r="F832" s="9">
        <f t="shared" si="88"/>
        <v>335.64526440000003</v>
      </c>
      <c r="G832" s="8">
        <f t="shared" si="90"/>
        <v>332.5281644842579</v>
      </c>
      <c r="H832" s="14">
        <f t="shared" si="89"/>
        <v>7.162195198411041</v>
      </c>
      <c r="I832" s="9">
        <f t="shared" si="84"/>
        <v>336.89299649999998</v>
      </c>
      <c r="J832" s="8">
        <f t="shared" si="85"/>
        <v>339.48558843485444</v>
      </c>
    </row>
    <row r="833" spans="1:10" x14ac:dyDescent="0.35">
      <c r="A833" s="7">
        <v>832</v>
      </c>
      <c r="B833" s="2">
        <v>44671</v>
      </c>
      <c r="C833" s="4">
        <v>325.73300799999998</v>
      </c>
      <c r="D833" s="10">
        <f t="shared" si="86"/>
        <v>339.38329709090908</v>
      </c>
      <c r="E833" s="8">
        <f t="shared" si="87"/>
        <v>337.54307480841214</v>
      </c>
      <c r="F833" s="9">
        <f t="shared" si="88"/>
        <v>337.98272875999993</v>
      </c>
      <c r="G833" s="8">
        <f t="shared" si="90"/>
        <v>332.02481955949804</v>
      </c>
      <c r="H833" s="14">
        <f t="shared" si="89"/>
        <v>5.5182552489141017</v>
      </c>
      <c r="I833" s="9">
        <f t="shared" si="84"/>
        <v>333.55716649999999</v>
      </c>
      <c r="J833" s="8">
        <f t="shared" si="85"/>
        <v>336.73507234788354</v>
      </c>
    </row>
    <row r="834" spans="1:10" x14ac:dyDescent="0.35">
      <c r="A834" s="7">
        <v>833</v>
      </c>
      <c r="B834" s="2">
        <v>44672</v>
      </c>
      <c r="C834" s="4">
        <v>336.25966399999999</v>
      </c>
      <c r="D834" s="10">
        <f t="shared" si="86"/>
        <v>336.88390563636364</v>
      </c>
      <c r="E834" s="8">
        <f t="shared" si="87"/>
        <v>337.34562699173335</v>
      </c>
      <c r="F834" s="9">
        <f t="shared" si="88"/>
        <v>340.23005984000002</v>
      </c>
      <c r="G834" s="8">
        <f t="shared" si="90"/>
        <v>332.33851174027598</v>
      </c>
      <c r="H834" s="14">
        <f t="shared" si="89"/>
        <v>5.0071152514573782</v>
      </c>
      <c r="I834" s="9">
        <f t="shared" si="84"/>
        <v>332.86091725</v>
      </c>
      <c r="J834" s="8">
        <f t="shared" si="85"/>
        <v>336.63999067830684</v>
      </c>
    </row>
    <row r="835" spans="1:10" x14ac:dyDescent="0.35">
      <c r="A835" s="7">
        <v>834</v>
      </c>
      <c r="B835" s="2">
        <v>44673</v>
      </c>
      <c r="C835" s="4">
        <v>335.01633199999998</v>
      </c>
      <c r="D835" s="10">
        <f t="shared" si="86"/>
        <v>335.65027054545459</v>
      </c>
      <c r="E835" s="8">
        <f t="shared" si="87"/>
        <v>336.98727391608207</v>
      </c>
      <c r="F835" s="9">
        <f t="shared" si="88"/>
        <v>342.00939139999997</v>
      </c>
      <c r="G835" s="8">
        <f t="shared" si="90"/>
        <v>332.53686879655186</v>
      </c>
      <c r="H835" s="14">
        <f t="shared" si="89"/>
        <v>4.4504051195302168</v>
      </c>
      <c r="I835" s="9">
        <f t="shared" si="84"/>
        <v>334.07424937500002</v>
      </c>
      <c r="J835" s="8">
        <f t="shared" si="85"/>
        <v>336.31525894264553</v>
      </c>
    </row>
    <row r="836" spans="1:10" x14ac:dyDescent="0.35">
      <c r="A836" s="7">
        <v>835</v>
      </c>
      <c r="B836" s="2">
        <v>44676</v>
      </c>
      <c r="C836" s="4">
        <v>332.673001</v>
      </c>
      <c r="D836" s="10">
        <f t="shared" si="86"/>
        <v>333.85512081818183</v>
      </c>
      <c r="E836" s="8">
        <f t="shared" si="87"/>
        <v>336.3235396213002</v>
      </c>
      <c r="F836" s="9">
        <f t="shared" si="88"/>
        <v>343.24445683999988</v>
      </c>
      <c r="G836" s="8">
        <f t="shared" si="90"/>
        <v>332.54695266347392</v>
      </c>
      <c r="H836" s="14">
        <f t="shared" si="89"/>
        <v>3.7765869578262823</v>
      </c>
      <c r="I836" s="9">
        <f t="shared" si="84"/>
        <v>334.53549900000002</v>
      </c>
      <c r="J836" s="8">
        <f t="shared" si="85"/>
        <v>335.58680735411644</v>
      </c>
    </row>
    <row r="837" spans="1:10" x14ac:dyDescent="0.35">
      <c r="A837" s="7">
        <v>836</v>
      </c>
      <c r="B837" s="2">
        <v>44677</v>
      </c>
      <c r="C837" s="4">
        <v>292.13970799999998</v>
      </c>
      <c r="D837" s="10">
        <f t="shared" si="86"/>
        <v>329.33785263636366</v>
      </c>
      <c r="E837" s="8">
        <f t="shared" si="87"/>
        <v>329.52602706417713</v>
      </c>
      <c r="F837" s="9">
        <f t="shared" si="88"/>
        <v>342.64792412000003</v>
      </c>
      <c r="G837" s="8">
        <f t="shared" si="90"/>
        <v>329.55382342914254</v>
      </c>
      <c r="H837" s="14">
        <f t="shared" si="89"/>
        <v>-2.7796364965411158E-2</v>
      </c>
      <c r="I837" s="9">
        <f t="shared" si="84"/>
        <v>328.45425512499997</v>
      </c>
      <c r="J837" s="8">
        <f t="shared" si="85"/>
        <v>326.89738748329319</v>
      </c>
    </row>
    <row r="838" spans="1:10" x14ac:dyDescent="0.35">
      <c r="A838" s="7">
        <v>837</v>
      </c>
      <c r="B838" s="2">
        <v>44678</v>
      </c>
      <c r="C838" s="4">
        <v>293.83637299999998</v>
      </c>
      <c r="D838" s="10">
        <f t="shared" si="86"/>
        <v>326.47664336363641</v>
      </c>
      <c r="E838" s="8">
        <f t="shared" si="87"/>
        <v>324.03531105430375</v>
      </c>
      <c r="F838" s="9">
        <f t="shared" si="88"/>
        <v>341.14832564000005</v>
      </c>
      <c r="G838" s="8">
        <f t="shared" si="90"/>
        <v>326.90808636031716</v>
      </c>
      <c r="H838" s="14">
        <f t="shared" si="89"/>
        <v>-2.8727753060134091</v>
      </c>
      <c r="I838" s="9">
        <f t="shared" si="84"/>
        <v>324.14217612499999</v>
      </c>
      <c r="J838" s="8">
        <f t="shared" si="85"/>
        <v>320.28518458663456</v>
      </c>
    </row>
    <row r="839" spans="1:10" x14ac:dyDescent="0.35">
      <c r="A839" s="7">
        <v>838</v>
      </c>
      <c r="B839" s="2">
        <v>44679</v>
      </c>
      <c r="C839" s="4">
        <v>292.503041</v>
      </c>
      <c r="D839" s="10">
        <f t="shared" si="86"/>
        <v>323.1602830909091</v>
      </c>
      <c r="E839" s="8">
        <f t="shared" si="87"/>
        <v>319.18419258441088</v>
      </c>
      <c r="F839" s="9">
        <f t="shared" si="88"/>
        <v>339.52699392</v>
      </c>
      <c r="G839" s="8">
        <f t="shared" si="90"/>
        <v>324.35956448177518</v>
      </c>
      <c r="H839" s="14">
        <f t="shared" si="89"/>
        <v>-5.1753718973643004</v>
      </c>
      <c r="I839" s="9">
        <f t="shared" si="84"/>
        <v>318.85968137499992</v>
      </c>
      <c r="J839" s="8">
        <f t="shared" si="85"/>
        <v>314.72875586930763</v>
      </c>
    </row>
    <row r="840" spans="1:10" x14ac:dyDescent="0.35">
      <c r="A840" s="7">
        <v>839</v>
      </c>
      <c r="B840" s="2">
        <v>44680</v>
      </c>
      <c r="C840" s="4">
        <v>290.25304299999999</v>
      </c>
      <c r="D840" s="10">
        <f t="shared" si="86"/>
        <v>318.56604527272725</v>
      </c>
      <c r="E840" s="8">
        <f t="shared" si="87"/>
        <v>314.73324649450149</v>
      </c>
      <c r="F840" s="9">
        <f t="shared" si="88"/>
        <v>337.61819584000006</v>
      </c>
      <c r="G840" s="8">
        <f t="shared" si="90"/>
        <v>321.83315548312515</v>
      </c>
      <c r="H840" s="14">
        <f t="shared" si="89"/>
        <v>-7.0999089886236675</v>
      </c>
      <c r="I840" s="9">
        <f t="shared" si="84"/>
        <v>312.30177125</v>
      </c>
      <c r="J840" s="8">
        <f t="shared" si="85"/>
        <v>309.83361329544613</v>
      </c>
    </row>
    <row r="841" spans="1:10" x14ac:dyDescent="0.35">
      <c r="A841" s="7">
        <v>840</v>
      </c>
      <c r="B841" s="2">
        <v>44683</v>
      </c>
      <c r="C841" s="4">
        <v>300.97969899999998</v>
      </c>
      <c r="D841" s="10">
        <f t="shared" si="86"/>
        <v>316.07938109090907</v>
      </c>
      <c r="E841" s="8">
        <f t="shared" si="87"/>
        <v>312.61731611073202</v>
      </c>
      <c r="F841" s="9">
        <f t="shared" si="88"/>
        <v>336.18219728000003</v>
      </c>
      <c r="G841" s="8">
        <f t="shared" si="90"/>
        <v>320.28845500289367</v>
      </c>
      <c r="H841" s="14">
        <f t="shared" si="89"/>
        <v>-7.6711388921616503</v>
      </c>
      <c r="I841" s="9">
        <f t="shared" si="84"/>
        <v>309.20760762499998</v>
      </c>
      <c r="J841" s="8">
        <f t="shared" si="85"/>
        <v>308.06283043635693</v>
      </c>
    </row>
    <row r="842" spans="1:10" x14ac:dyDescent="0.35">
      <c r="A842" s="7">
        <v>841</v>
      </c>
      <c r="B842" s="2">
        <v>44684</v>
      </c>
      <c r="C842" s="4">
        <v>303.08303000000001</v>
      </c>
      <c r="D842" s="10">
        <f t="shared" si="86"/>
        <v>313.19938390909084</v>
      </c>
      <c r="E842" s="8">
        <f t="shared" si="87"/>
        <v>311.15050286292711</v>
      </c>
      <c r="F842" s="9">
        <f t="shared" si="88"/>
        <v>333.74766635999998</v>
      </c>
      <c r="G842" s="8">
        <f t="shared" si="90"/>
        <v>319.0139790767534</v>
      </c>
      <c r="H842" s="14">
        <f t="shared" si="89"/>
        <v>-7.8634762138262886</v>
      </c>
      <c r="I842" s="9">
        <f t="shared" ref="I842:I905" si="91">AVERAGE(C835:C842)</f>
        <v>305.06052837499999</v>
      </c>
      <c r="J842" s="8">
        <f t="shared" si="85"/>
        <v>307.06687034908555</v>
      </c>
    </row>
    <row r="843" spans="1:10" x14ac:dyDescent="0.35">
      <c r="A843" s="7">
        <v>842</v>
      </c>
      <c r="B843" s="2">
        <v>44685</v>
      </c>
      <c r="C843" s="4">
        <v>317.53968200000003</v>
      </c>
      <c r="D843" s="10">
        <f t="shared" si="86"/>
        <v>310.91059827272733</v>
      </c>
      <c r="E843" s="8">
        <f t="shared" si="87"/>
        <v>312.13345349939988</v>
      </c>
      <c r="F843" s="9">
        <f t="shared" si="88"/>
        <v>331.78833495999999</v>
      </c>
      <c r="G843" s="8">
        <f t="shared" si="90"/>
        <v>318.90477188588278</v>
      </c>
      <c r="H843" s="14">
        <f t="shared" si="89"/>
        <v>-6.7713183864829034</v>
      </c>
      <c r="I843" s="9">
        <f t="shared" si="91"/>
        <v>302.87594712499998</v>
      </c>
      <c r="J843" s="8">
        <f t="shared" si="85"/>
        <v>309.16143267926844</v>
      </c>
    </row>
    <row r="844" spans="1:10" x14ac:dyDescent="0.35">
      <c r="A844" s="7">
        <v>843</v>
      </c>
      <c r="B844" s="2">
        <v>44686</v>
      </c>
      <c r="C844" s="4">
        <v>291.09304200000003</v>
      </c>
      <c r="D844" s="10">
        <f t="shared" si="86"/>
        <v>307.76151045454549</v>
      </c>
      <c r="E844" s="8">
        <f t="shared" si="87"/>
        <v>308.89646711487683</v>
      </c>
      <c r="F844" s="9">
        <f t="shared" si="88"/>
        <v>328.84553787999999</v>
      </c>
      <c r="G844" s="8">
        <f t="shared" si="90"/>
        <v>316.84464374618773</v>
      </c>
      <c r="H844" s="14">
        <f t="shared" si="89"/>
        <v>-7.9481766313109006</v>
      </c>
      <c r="I844" s="9">
        <f t="shared" si="91"/>
        <v>297.67845224999996</v>
      </c>
      <c r="J844" s="8">
        <f t="shared" ref="J844:J907" si="92">+C844*$M$3+J843*(1-$M$3)</f>
        <v>305.54775454341478</v>
      </c>
    </row>
    <row r="845" spans="1:10" x14ac:dyDescent="0.35">
      <c r="A845" s="7">
        <v>844</v>
      </c>
      <c r="B845" s="2">
        <v>44687</v>
      </c>
      <c r="C845" s="4">
        <v>288.549711</v>
      </c>
      <c r="D845" s="10">
        <f t="shared" ref="D845:D908" si="93">+AVERAGE(C835:C845)</f>
        <v>303.42424199999999</v>
      </c>
      <c r="E845" s="8">
        <f t="shared" si="87"/>
        <v>305.76619694335733</v>
      </c>
      <c r="F845" s="9">
        <f t="shared" si="88"/>
        <v>326.01954067999998</v>
      </c>
      <c r="G845" s="8">
        <f t="shared" si="90"/>
        <v>314.74872280202567</v>
      </c>
      <c r="H845" s="14">
        <f t="shared" si="89"/>
        <v>-8.982525858668339</v>
      </c>
      <c r="I845" s="9">
        <f t="shared" si="91"/>
        <v>297.22970262500002</v>
      </c>
      <c r="J845" s="8">
        <f t="shared" si="92"/>
        <v>302.14814583473185</v>
      </c>
    </row>
    <row r="846" spans="1:10" x14ac:dyDescent="0.35">
      <c r="A846" s="7">
        <v>845</v>
      </c>
      <c r="B846" s="2">
        <v>44690</v>
      </c>
      <c r="C846" s="4">
        <v>262.36973799999998</v>
      </c>
      <c r="D846" s="10">
        <f t="shared" si="93"/>
        <v>296.82000618181814</v>
      </c>
      <c r="E846" s="8">
        <f t="shared" si="87"/>
        <v>299.08981864437925</v>
      </c>
      <c r="F846" s="9">
        <f t="shared" si="88"/>
        <v>322.05314467999995</v>
      </c>
      <c r="G846" s="8">
        <f t="shared" si="90"/>
        <v>310.86879800187563</v>
      </c>
      <c r="H846" s="14">
        <f t="shared" si="89"/>
        <v>-11.778979357496382</v>
      </c>
      <c r="I846" s="9">
        <f t="shared" si="91"/>
        <v>293.29637324999999</v>
      </c>
      <c r="J846" s="8">
        <f t="shared" si="92"/>
        <v>294.19246426778545</v>
      </c>
    </row>
    <row r="847" spans="1:10" x14ac:dyDescent="0.35">
      <c r="A847" s="7">
        <v>846</v>
      </c>
      <c r="B847" s="2">
        <v>44691</v>
      </c>
      <c r="C847" s="4">
        <v>266.679733</v>
      </c>
      <c r="D847" s="10">
        <f t="shared" si="93"/>
        <v>290.82061818181813</v>
      </c>
      <c r="E847" s="8">
        <f t="shared" ref="E847:E910" si="94">+C847*$M$1+E846*(1-$M$1)</f>
        <v>294.10365162216704</v>
      </c>
      <c r="F847" s="9">
        <f t="shared" si="88"/>
        <v>317.44768260000001</v>
      </c>
      <c r="G847" s="8">
        <f t="shared" si="90"/>
        <v>307.59553392766264</v>
      </c>
      <c r="H847" s="14">
        <f t="shared" si="89"/>
        <v>-13.491882305495608</v>
      </c>
      <c r="I847" s="9">
        <f t="shared" si="91"/>
        <v>290.06845974999999</v>
      </c>
      <c r="J847" s="8">
        <f t="shared" si="92"/>
        <v>288.6899180142284</v>
      </c>
    </row>
    <row r="848" spans="1:10" x14ac:dyDescent="0.35">
      <c r="A848" s="7">
        <v>847</v>
      </c>
      <c r="B848" s="2">
        <v>44692</v>
      </c>
      <c r="C848" s="4">
        <v>244.66642200000001</v>
      </c>
      <c r="D848" s="10">
        <f t="shared" si="93"/>
        <v>286.50486490909094</v>
      </c>
      <c r="E848" s="8">
        <f t="shared" si="94"/>
        <v>286.49792398798752</v>
      </c>
      <c r="F848" s="9">
        <f t="shared" si="88"/>
        <v>312.68422067999995</v>
      </c>
      <c r="G848" s="8">
        <f t="shared" si="90"/>
        <v>302.93411822931728</v>
      </c>
      <c r="H848" s="14">
        <f t="shared" si="89"/>
        <v>-16.436194241329758</v>
      </c>
      <c r="I848" s="9">
        <f t="shared" si="91"/>
        <v>284.37013212499994</v>
      </c>
      <c r="J848" s="8">
        <f t="shared" si="92"/>
        <v>279.88521881138274</v>
      </c>
    </row>
    <row r="849" spans="1:10" x14ac:dyDescent="0.35">
      <c r="A849" s="7">
        <v>848</v>
      </c>
      <c r="B849" s="2">
        <v>44693</v>
      </c>
      <c r="C849" s="4">
        <v>242.66642400000001</v>
      </c>
      <c r="D849" s="10">
        <f t="shared" si="93"/>
        <v>281.85305136363638</v>
      </c>
      <c r="E849" s="8">
        <f t="shared" si="94"/>
        <v>279.75461629752789</v>
      </c>
      <c r="F849" s="9">
        <f t="shared" si="88"/>
        <v>308.44742492</v>
      </c>
      <c r="G849" s="8">
        <f t="shared" si="90"/>
        <v>298.46984458270117</v>
      </c>
      <c r="H849" s="14">
        <f t="shared" si="89"/>
        <v>-18.715228285173282</v>
      </c>
      <c r="I849" s="9">
        <f t="shared" si="91"/>
        <v>277.08097275</v>
      </c>
      <c r="J849" s="8">
        <f t="shared" si="92"/>
        <v>272.4414598491062</v>
      </c>
    </row>
    <row r="850" spans="1:10" x14ac:dyDescent="0.35">
      <c r="A850" s="7">
        <v>849</v>
      </c>
      <c r="B850" s="2">
        <v>44694</v>
      </c>
      <c r="C850" s="4">
        <v>256.529743</v>
      </c>
      <c r="D850" s="10">
        <f t="shared" si="93"/>
        <v>278.58275154545458</v>
      </c>
      <c r="E850" s="8">
        <f t="shared" si="94"/>
        <v>276.18155886713896</v>
      </c>
      <c r="F850" s="9">
        <f t="shared" si="88"/>
        <v>304.61182872000001</v>
      </c>
      <c r="G850" s="8">
        <f t="shared" si="90"/>
        <v>295.36317039138999</v>
      </c>
      <c r="H850" s="14">
        <f t="shared" si="89"/>
        <v>-19.181611524251025</v>
      </c>
      <c r="I850" s="9">
        <f t="shared" si="91"/>
        <v>271.26181187499998</v>
      </c>
      <c r="J850" s="8">
        <f t="shared" si="92"/>
        <v>269.25911647928496</v>
      </c>
    </row>
    <row r="851" spans="1:10" x14ac:dyDescent="0.35">
      <c r="A851" s="7">
        <v>850</v>
      </c>
      <c r="B851" s="2">
        <v>44697</v>
      </c>
      <c r="C851" s="4">
        <v>241.456425</v>
      </c>
      <c r="D851" s="10">
        <f t="shared" si="93"/>
        <v>274.1466953636363</v>
      </c>
      <c r="E851" s="8">
        <f t="shared" si="94"/>
        <v>270.83923057988682</v>
      </c>
      <c r="F851" s="9">
        <f t="shared" si="88"/>
        <v>300.59689939999998</v>
      </c>
      <c r="G851" s="8">
        <f t="shared" si="90"/>
        <v>291.37007814017591</v>
      </c>
      <c r="H851" s="14">
        <f t="shared" si="89"/>
        <v>-20.530847560289089</v>
      </c>
      <c r="I851" s="9">
        <f t="shared" si="91"/>
        <v>261.75140475000001</v>
      </c>
      <c r="J851" s="8">
        <f t="shared" si="92"/>
        <v>263.69857818342797</v>
      </c>
    </row>
    <row r="852" spans="1:10" x14ac:dyDescent="0.35">
      <c r="A852" s="7">
        <v>851</v>
      </c>
      <c r="B852" s="2">
        <v>44698</v>
      </c>
      <c r="C852" s="4">
        <v>253.86974599999999</v>
      </c>
      <c r="D852" s="10">
        <f t="shared" si="93"/>
        <v>269.86397236363632</v>
      </c>
      <c r="E852" s="8">
        <f t="shared" si="94"/>
        <v>268.22854064451963</v>
      </c>
      <c r="F852" s="9">
        <f t="shared" si="88"/>
        <v>297.73930224000009</v>
      </c>
      <c r="G852" s="8">
        <f t="shared" si="90"/>
        <v>288.59227575942214</v>
      </c>
      <c r="H852" s="14">
        <f t="shared" si="89"/>
        <v>-20.363735114902511</v>
      </c>
      <c r="I852" s="9">
        <f t="shared" si="91"/>
        <v>257.09849274999999</v>
      </c>
      <c r="J852" s="8">
        <f t="shared" si="92"/>
        <v>261.73281174674241</v>
      </c>
    </row>
    <row r="853" spans="1:10" x14ac:dyDescent="0.35">
      <c r="A853" s="7">
        <v>852</v>
      </c>
      <c r="B853" s="2">
        <v>44699</v>
      </c>
      <c r="C853" s="4">
        <v>236.60309699999999</v>
      </c>
      <c r="D853" s="10">
        <f t="shared" si="93"/>
        <v>263.82034209090904</v>
      </c>
      <c r="E853" s="8">
        <f t="shared" si="94"/>
        <v>263.36308777613198</v>
      </c>
      <c r="F853" s="9">
        <f t="shared" si="88"/>
        <v>294.04410596000002</v>
      </c>
      <c r="G853" s="8">
        <f t="shared" si="90"/>
        <v>284.74122548094647</v>
      </c>
      <c r="H853" s="14">
        <f t="shared" si="89"/>
        <v>-21.378137704814492</v>
      </c>
      <c r="I853" s="9">
        <f t="shared" si="91"/>
        <v>250.60516600000003</v>
      </c>
      <c r="J853" s="8">
        <f t="shared" si="92"/>
        <v>256.70686879739395</v>
      </c>
    </row>
    <row r="854" spans="1:10" x14ac:dyDescent="0.35">
      <c r="A854" s="7">
        <v>853</v>
      </c>
      <c r="B854" s="2">
        <v>44700</v>
      </c>
      <c r="C854" s="4">
        <v>236.473097</v>
      </c>
      <c r="D854" s="10">
        <f t="shared" si="93"/>
        <v>256.45065254545455</v>
      </c>
      <c r="E854" s="8">
        <f t="shared" si="94"/>
        <v>259.2261661182655</v>
      </c>
      <c r="F854" s="9">
        <f t="shared" si="88"/>
        <v>289.87144348000004</v>
      </c>
      <c r="G854" s="8">
        <f t="shared" si="90"/>
        <v>281.1658085564319</v>
      </c>
      <c r="H854" s="14">
        <f t="shared" si="89"/>
        <v>-21.939642438166402</v>
      </c>
      <c r="I854" s="9">
        <f t="shared" si="91"/>
        <v>247.36808587500002</v>
      </c>
      <c r="J854" s="8">
        <f t="shared" si="92"/>
        <v>252.66011443791518</v>
      </c>
    </row>
    <row r="855" spans="1:10" x14ac:dyDescent="0.35">
      <c r="A855" s="7">
        <v>854</v>
      </c>
      <c r="B855" s="2">
        <v>44701</v>
      </c>
      <c r="C855" s="4">
        <v>221.299779</v>
      </c>
      <c r="D855" s="10">
        <f t="shared" si="93"/>
        <v>250.10581045454546</v>
      </c>
      <c r="E855" s="8">
        <f t="shared" si="94"/>
        <v>253.39133733084003</v>
      </c>
      <c r="F855" s="9">
        <f t="shared" si="88"/>
        <v>285.59011444000004</v>
      </c>
      <c r="G855" s="8">
        <f t="shared" si="90"/>
        <v>276.73128784854805</v>
      </c>
      <c r="H855" s="14">
        <f t="shared" si="89"/>
        <v>-23.339950517708019</v>
      </c>
      <c r="I855" s="9">
        <f t="shared" si="91"/>
        <v>241.69559162499999</v>
      </c>
      <c r="J855" s="8">
        <f t="shared" si="92"/>
        <v>246.38804735033216</v>
      </c>
    </row>
    <row r="856" spans="1:10" x14ac:dyDescent="0.35">
      <c r="A856" s="7">
        <v>855</v>
      </c>
      <c r="B856" s="2">
        <v>44704</v>
      </c>
      <c r="C856" s="4">
        <v>224.966442</v>
      </c>
      <c r="D856" s="10">
        <f t="shared" si="93"/>
        <v>244.32551327272725</v>
      </c>
      <c r="E856" s="8">
        <f t="shared" si="94"/>
        <v>249.01827651071079</v>
      </c>
      <c r="F856" s="9">
        <f t="shared" si="88"/>
        <v>281.19825216000004</v>
      </c>
      <c r="G856" s="8">
        <f t="shared" si="90"/>
        <v>272.89685482272967</v>
      </c>
      <c r="H856" s="14">
        <f t="shared" si="89"/>
        <v>-23.878578312018874</v>
      </c>
      <c r="I856" s="9">
        <f t="shared" si="91"/>
        <v>239.23309412499998</v>
      </c>
      <c r="J856" s="8">
        <f t="shared" si="92"/>
        <v>242.10372628026576</v>
      </c>
    </row>
    <row r="857" spans="1:10" x14ac:dyDescent="0.35">
      <c r="A857" s="7">
        <v>856</v>
      </c>
      <c r="B857" s="2">
        <v>44705</v>
      </c>
      <c r="C857" s="4">
        <v>209.38645700000001</v>
      </c>
      <c r="D857" s="10">
        <f t="shared" si="93"/>
        <v>239.50885136363638</v>
      </c>
      <c r="E857" s="8">
        <f t="shared" si="94"/>
        <v>242.92107350906298</v>
      </c>
      <c r="F857" s="9">
        <f t="shared" si="88"/>
        <v>275.86505748000002</v>
      </c>
      <c r="G857" s="8">
        <f t="shared" si="90"/>
        <v>268.19238090993491</v>
      </c>
      <c r="H857" s="14">
        <f t="shared" si="89"/>
        <v>-25.271307400871933</v>
      </c>
      <c r="I857" s="9">
        <f t="shared" si="91"/>
        <v>235.07309824999999</v>
      </c>
      <c r="J857" s="8">
        <f t="shared" si="92"/>
        <v>235.5602724242126</v>
      </c>
    </row>
    <row r="858" spans="1:10" x14ac:dyDescent="0.35">
      <c r="A858" s="7">
        <v>857</v>
      </c>
      <c r="B858" s="2">
        <v>44706</v>
      </c>
      <c r="C858" s="4">
        <v>219.59978000000001</v>
      </c>
      <c r="D858" s="10">
        <f t="shared" si="93"/>
        <v>235.22885563636365</v>
      </c>
      <c r="E858" s="8">
        <f t="shared" si="94"/>
        <v>239.33318219997636</v>
      </c>
      <c r="F858" s="9">
        <f t="shared" si="88"/>
        <v>271.61972836000001</v>
      </c>
      <c r="G858" s="8">
        <f t="shared" si="90"/>
        <v>264.59292899068043</v>
      </c>
      <c r="H858" s="14">
        <f t="shared" si="89"/>
        <v>-25.259746790704071</v>
      </c>
      <c r="I858" s="9">
        <f t="shared" si="91"/>
        <v>230.45685287499998</v>
      </c>
      <c r="J858" s="8">
        <f t="shared" si="92"/>
        <v>232.36817393937011</v>
      </c>
    </row>
    <row r="859" spans="1:10" x14ac:dyDescent="0.35">
      <c r="A859" s="7">
        <v>858</v>
      </c>
      <c r="B859" s="2">
        <v>44707</v>
      </c>
      <c r="C859" s="4">
        <v>235.909764</v>
      </c>
      <c r="D859" s="10">
        <f t="shared" si="93"/>
        <v>234.4327958181818</v>
      </c>
      <c r="E859" s="8">
        <f t="shared" si="94"/>
        <v>238.80650247690306</v>
      </c>
      <c r="F859" s="9">
        <f t="shared" ref="F859:F922" si="95">AVERAGE(C835:C859)</f>
        <v>267.60573236000005</v>
      </c>
      <c r="G859" s="8">
        <f t="shared" si="90"/>
        <v>262.46825010248187</v>
      </c>
      <c r="H859" s="14">
        <f t="shared" si="89"/>
        <v>-23.661747625578812</v>
      </c>
      <c r="I859" s="9">
        <f t="shared" si="91"/>
        <v>229.76352025</v>
      </c>
      <c r="J859" s="8">
        <f t="shared" si="92"/>
        <v>233.07649195149611</v>
      </c>
    </row>
    <row r="860" spans="1:10" x14ac:dyDescent="0.35">
      <c r="A860" s="7">
        <v>859</v>
      </c>
      <c r="B860" s="2">
        <v>44708</v>
      </c>
      <c r="C860" s="4">
        <v>253.20974699999999</v>
      </c>
      <c r="D860" s="10">
        <f t="shared" si="93"/>
        <v>235.39127972727272</v>
      </c>
      <c r="E860" s="8">
        <f t="shared" si="94"/>
        <v>241.0223862496872</v>
      </c>
      <c r="F860" s="9">
        <f t="shared" si="95"/>
        <v>264.33346896</v>
      </c>
      <c r="G860" s="8">
        <f t="shared" si="90"/>
        <v>261.78243505785355</v>
      </c>
      <c r="H860" s="14">
        <f t="shared" ref="H860:H923" si="96">+E860-G860</f>
        <v>-20.760048808166346</v>
      </c>
      <c r="I860" s="9">
        <f t="shared" si="91"/>
        <v>229.681020375</v>
      </c>
      <c r="J860" s="8">
        <f t="shared" si="92"/>
        <v>237.10314296119691</v>
      </c>
    </row>
    <row r="861" spans="1:10" x14ac:dyDescent="0.35">
      <c r="A861" s="7">
        <v>860</v>
      </c>
      <c r="B861" s="2">
        <v>44712</v>
      </c>
      <c r="C861" s="4">
        <v>252.75308100000001</v>
      </c>
      <c r="D861" s="10">
        <f t="shared" si="93"/>
        <v>235.04794681818177</v>
      </c>
      <c r="E861" s="8">
        <f t="shared" si="94"/>
        <v>242.8271085189661</v>
      </c>
      <c r="F861" s="9">
        <f t="shared" si="95"/>
        <v>261.13667215999999</v>
      </c>
      <c r="G861" s="8">
        <f t="shared" ref="G861:G924" si="97">+C861*$M$2+G860*(1-$M$2)</f>
        <v>261.11359401653107</v>
      </c>
      <c r="H861" s="14">
        <f t="shared" si="96"/>
        <v>-18.286485497564968</v>
      </c>
      <c r="I861" s="9">
        <f t="shared" si="91"/>
        <v>231.69976837499999</v>
      </c>
      <c r="J861" s="8">
        <f t="shared" si="92"/>
        <v>240.23313056895753</v>
      </c>
    </row>
    <row r="862" spans="1:10" x14ac:dyDescent="0.35">
      <c r="A862" s="7">
        <v>861</v>
      </c>
      <c r="B862" s="2">
        <v>44713</v>
      </c>
      <c r="C862" s="4">
        <v>246.78975299999999</v>
      </c>
      <c r="D862" s="10">
        <f t="shared" si="93"/>
        <v>235.5327948181818</v>
      </c>
      <c r="E862" s="8">
        <f t="shared" si="94"/>
        <v>243.43674613143284</v>
      </c>
      <c r="F862" s="9">
        <f t="shared" si="95"/>
        <v>259.32267395999997</v>
      </c>
      <c r="G862" s="8">
        <f t="shared" si="97"/>
        <v>260.05256875604726</v>
      </c>
      <c r="H862" s="14">
        <f t="shared" si="96"/>
        <v>-16.615822624614424</v>
      </c>
      <c r="I862" s="9">
        <f t="shared" si="91"/>
        <v>232.98935037499999</v>
      </c>
      <c r="J862" s="8">
        <f t="shared" si="92"/>
        <v>241.54445505516605</v>
      </c>
    </row>
    <row r="863" spans="1:10" x14ac:dyDescent="0.35">
      <c r="A863" s="7">
        <v>862</v>
      </c>
      <c r="B863" s="2">
        <v>44714</v>
      </c>
      <c r="C863" s="4">
        <v>258.33307500000001</v>
      </c>
      <c r="D863" s="10">
        <f t="shared" si="93"/>
        <v>235.93855199999999</v>
      </c>
      <c r="E863" s="8">
        <f t="shared" si="94"/>
        <v>245.72848903428931</v>
      </c>
      <c r="F863" s="9">
        <f t="shared" si="95"/>
        <v>257.90254203999996</v>
      </c>
      <c r="G863" s="8">
        <f t="shared" si="97"/>
        <v>259.92519884819188</v>
      </c>
      <c r="H863" s="14">
        <f t="shared" si="96"/>
        <v>-14.196709813902572</v>
      </c>
      <c r="I863" s="9">
        <f t="shared" si="91"/>
        <v>237.61851237499999</v>
      </c>
      <c r="J863" s="8">
        <f t="shared" si="92"/>
        <v>244.90217904413285</v>
      </c>
    </row>
    <row r="864" spans="1:10" x14ac:dyDescent="0.35">
      <c r="A864" s="7">
        <v>863</v>
      </c>
      <c r="B864" s="2">
        <v>44715</v>
      </c>
      <c r="C864" s="4">
        <v>234.51643200000001</v>
      </c>
      <c r="D864" s="10">
        <f t="shared" si="93"/>
        <v>235.74885518181816</v>
      </c>
      <c r="E864" s="8">
        <f t="shared" si="94"/>
        <v>244.00355718286019</v>
      </c>
      <c r="F864" s="9">
        <f t="shared" si="95"/>
        <v>255.58307767999997</v>
      </c>
      <c r="G864" s="8">
        <f t="shared" si="97"/>
        <v>258.04306797054807</v>
      </c>
      <c r="H864" s="14">
        <f t="shared" si="96"/>
        <v>-14.039510787687874</v>
      </c>
      <c r="I864" s="9">
        <f t="shared" si="91"/>
        <v>238.81226112500002</v>
      </c>
      <c r="J864" s="8">
        <f t="shared" si="92"/>
        <v>242.82502963530629</v>
      </c>
    </row>
    <row r="865" spans="1:10" x14ac:dyDescent="0.35">
      <c r="A865" s="7">
        <v>864</v>
      </c>
      <c r="B865" s="2">
        <v>44718</v>
      </c>
      <c r="C865" s="4">
        <v>238.27976200000001</v>
      </c>
      <c r="D865" s="10">
        <f t="shared" si="93"/>
        <v>235.91309745454546</v>
      </c>
      <c r="E865" s="8">
        <f t="shared" si="94"/>
        <v>243.12297330857402</v>
      </c>
      <c r="F865" s="9">
        <f t="shared" si="95"/>
        <v>253.50414643999997</v>
      </c>
      <c r="G865" s="8">
        <f t="shared" si="97"/>
        <v>256.57911938013712</v>
      </c>
      <c r="H865" s="14">
        <f t="shared" si="96"/>
        <v>-13.456146071563097</v>
      </c>
      <c r="I865" s="9">
        <f t="shared" si="91"/>
        <v>242.42392425000003</v>
      </c>
      <c r="J865" s="8">
        <f t="shared" si="92"/>
        <v>241.91597610824505</v>
      </c>
    </row>
    <row r="866" spans="1:10" x14ac:dyDescent="0.35">
      <c r="A866" s="7">
        <v>865</v>
      </c>
      <c r="B866" s="2">
        <v>44719</v>
      </c>
      <c r="C866" s="4">
        <v>238.886428</v>
      </c>
      <c r="D866" s="10">
        <f t="shared" si="93"/>
        <v>237.51188372727273</v>
      </c>
      <c r="E866" s="8">
        <f t="shared" si="94"/>
        <v>242.47119710725491</v>
      </c>
      <c r="F866" s="9">
        <f t="shared" si="95"/>
        <v>251.02041559999998</v>
      </c>
      <c r="G866" s="8">
        <f t="shared" si="97"/>
        <v>255.2685496482751</v>
      </c>
      <c r="H866" s="14">
        <f t="shared" si="96"/>
        <v>-12.797352541020189</v>
      </c>
      <c r="I866" s="9">
        <f t="shared" si="91"/>
        <v>244.83475525000003</v>
      </c>
      <c r="J866" s="8">
        <f t="shared" si="92"/>
        <v>241.31006648659604</v>
      </c>
    </row>
    <row r="867" spans="1:10" x14ac:dyDescent="0.35">
      <c r="A867" s="7">
        <v>866</v>
      </c>
      <c r="B867" s="2">
        <v>44720</v>
      </c>
      <c r="C867" s="4">
        <v>241.86642499999999</v>
      </c>
      <c r="D867" s="10">
        <f t="shared" si="93"/>
        <v>239.04824581818184</v>
      </c>
      <c r="E867" s="8">
        <f t="shared" si="94"/>
        <v>242.37815524460032</v>
      </c>
      <c r="F867" s="9">
        <f t="shared" si="95"/>
        <v>248.57175139999998</v>
      </c>
      <c r="G867" s="8">
        <f t="shared" si="97"/>
        <v>254.27579967432879</v>
      </c>
      <c r="H867" s="14">
        <f t="shared" si="96"/>
        <v>-11.897644429728473</v>
      </c>
      <c r="I867" s="9">
        <f t="shared" si="91"/>
        <v>245.57933787500002</v>
      </c>
      <c r="J867" s="8">
        <f t="shared" si="92"/>
        <v>241.42133818927687</v>
      </c>
    </row>
    <row r="868" spans="1:10" x14ac:dyDescent="0.35">
      <c r="A868" s="7">
        <v>867</v>
      </c>
      <c r="B868" s="2">
        <v>44721</v>
      </c>
      <c r="C868" s="4">
        <v>239.70642699999999</v>
      </c>
      <c r="D868" s="10">
        <f t="shared" si="93"/>
        <v>241.80460672727276</v>
      </c>
      <c r="E868" s="8">
        <f t="shared" si="94"/>
        <v>241.96712013004645</v>
      </c>
      <c r="F868" s="9">
        <f t="shared" si="95"/>
        <v>245.45842120000006</v>
      </c>
      <c r="G868" s="8">
        <f t="shared" si="97"/>
        <v>253.19658688363776</v>
      </c>
      <c r="H868" s="14">
        <f t="shared" si="96"/>
        <v>-11.229466753591311</v>
      </c>
      <c r="I868" s="9">
        <f t="shared" si="91"/>
        <v>243.89142287499999</v>
      </c>
      <c r="J868" s="8">
        <f t="shared" si="92"/>
        <v>241.07835595142151</v>
      </c>
    </row>
    <row r="869" spans="1:10" x14ac:dyDescent="0.35">
      <c r="A869" s="7">
        <v>868</v>
      </c>
      <c r="B869" s="2">
        <v>44722</v>
      </c>
      <c r="C869" s="4">
        <v>232.22976800000001</v>
      </c>
      <c r="D869" s="10">
        <f t="shared" si="93"/>
        <v>242.9527874545455</v>
      </c>
      <c r="E869" s="8">
        <f t="shared" si="94"/>
        <v>240.46906595619316</v>
      </c>
      <c r="F869" s="9">
        <f t="shared" si="95"/>
        <v>243.10389024000003</v>
      </c>
      <c r="G869" s="8">
        <f t="shared" si="97"/>
        <v>251.64348918855347</v>
      </c>
      <c r="H869" s="14">
        <f t="shared" si="96"/>
        <v>-11.174423232360311</v>
      </c>
      <c r="I869" s="9">
        <f t="shared" si="91"/>
        <v>241.32600875</v>
      </c>
      <c r="J869" s="8">
        <f t="shared" si="92"/>
        <v>239.30863836113721</v>
      </c>
    </row>
    <row r="870" spans="1:10" x14ac:dyDescent="0.35">
      <c r="A870" s="7">
        <v>869</v>
      </c>
      <c r="B870" s="2">
        <v>44725</v>
      </c>
      <c r="C870" s="4">
        <v>215.73645099999999</v>
      </c>
      <c r="D870" s="10">
        <f t="shared" si="93"/>
        <v>241.11884990909095</v>
      </c>
      <c r="E870" s="8">
        <f t="shared" si="94"/>
        <v>236.66404827062496</v>
      </c>
      <c r="F870" s="9">
        <f t="shared" si="95"/>
        <v>240.19135983999996</v>
      </c>
      <c r="G870" s="8">
        <f t="shared" si="97"/>
        <v>248.98370858199394</v>
      </c>
      <c r="H870" s="14">
        <f t="shared" si="96"/>
        <v>-12.319660311368978</v>
      </c>
      <c r="I870" s="9">
        <f t="shared" si="91"/>
        <v>237.444346</v>
      </c>
      <c r="J870" s="8">
        <f t="shared" si="92"/>
        <v>234.59420088890977</v>
      </c>
    </row>
    <row r="871" spans="1:10" x14ac:dyDescent="0.35">
      <c r="A871" s="7">
        <v>870</v>
      </c>
      <c r="B871" s="2">
        <v>44726</v>
      </c>
      <c r="C871" s="4">
        <v>220.889779</v>
      </c>
      <c r="D871" s="10">
        <f t="shared" si="93"/>
        <v>238.18067099999999</v>
      </c>
      <c r="E871" s="8">
        <f t="shared" si="94"/>
        <v>234.23723761360571</v>
      </c>
      <c r="F871" s="9">
        <f t="shared" si="95"/>
        <v>238.53216147999998</v>
      </c>
      <c r="G871" s="8">
        <f t="shared" si="97"/>
        <v>246.90267676110551</v>
      </c>
      <c r="H871" s="14">
        <f t="shared" si="96"/>
        <v>-12.665439147499796</v>
      </c>
      <c r="I871" s="9">
        <f t="shared" si="91"/>
        <v>232.76393400000001</v>
      </c>
      <c r="J871" s="8">
        <f t="shared" si="92"/>
        <v>231.85331651112784</v>
      </c>
    </row>
    <row r="872" spans="1:10" x14ac:dyDescent="0.35">
      <c r="A872" s="7">
        <v>871</v>
      </c>
      <c r="B872" s="2">
        <v>44727</v>
      </c>
      <c r="C872" s="4">
        <v>232.99976699999999</v>
      </c>
      <c r="D872" s="10">
        <f t="shared" si="93"/>
        <v>236.38491518181817</v>
      </c>
      <c r="E872" s="8">
        <f t="shared" si="94"/>
        <v>234.04685751920482</v>
      </c>
      <c r="F872" s="9">
        <f t="shared" si="95"/>
        <v>237.18496284</v>
      </c>
      <c r="G872" s="8">
        <f t="shared" si="97"/>
        <v>245.87283159361621</v>
      </c>
      <c r="H872" s="14">
        <f t="shared" si="96"/>
        <v>-11.825974074411391</v>
      </c>
      <c r="I872" s="9">
        <f t="shared" si="91"/>
        <v>232.57435087500002</v>
      </c>
      <c r="J872" s="8">
        <f t="shared" si="92"/>
        <v>232.0826066089023</v>
      </c>
    </row>
    <row r="873" spans="1:10" x14ac:dyDescent="0.35">
      <c r="A873" s="7">
        <v>872</v>
      </c>
      <c r="B873" s="2">
        <v>44728</v>
      </c>
      <c r="C873" s="4">
        <v>213.09978699999999</v>
      </c>
      <c r="D873" s="10">
        <f t="shared" si="93"/>
        <v>233.322191</v>
      </c>
      <c r="E873" s="8">
        <f t="shared" si="94"/>
        <v>230.82423128548101</v>
      </c>
      <c r="F873" s="9">
        <f t="shared" si="95"/>
        <v>235.92229743999999</v>
      </c>
      <c r="G873" s="8">
        <f t="shared" si="97"/>
        <v>243.44519866075575</v>
      </c>
      <c r="H873" s="14">
        <f t="shared" si="96"/>
        <v>-12.620967375274745</v>
      </c>
      <c r="I873" s="9">
        <f t="shared" si="91"/>
        <v>229.42685399999999</v>
      </c>
      <c r="J873" s="8">
        <f t="shared" si="92"/>
        <v>228.28604268712186</v>
      </c>
    </row>
    <row r="874" spans="1:10" x14ac:dyDescent="0.35">
      <c r="A874" s="7">
        <v>873</v>
      </c>
      <c r="B874" s="2">
        <v>44729</v>
      </c>
      <c r="C874" s="4">
        <v>216.759783</v>
      </c>
      <c r="D874" s="10">
        <f t="shared" si="93"/>
        <v>229.5428008181818</v>
      </c>
      <c r="E874" s="8">
        <f t="shared" si="94"/>
        <v>228.66047001079161</v>
      </c>
      <c r="F874" s="9">
        <f t="shared" si="95"/>
        <v>234.88603180000001</v>
      </c>
      <c r="G874" s="8">
        <f t="shared" si="97"/>
        <v>241.46850120440348</v>
      </c>
      <c r="H874" s="14">
        <f t="shared" si="96"/>
        <v>-12.808031193611868</v>
      </c>
      <c r="I874" s="9">
        <f t="shared" si="91"/>
        <v>226.66102337500001</v>
      </c>
      <c r="J874" s="8">
        <f t="shared" si="92"/>
        <v>225.98079074969749</v>
      </c>
    </row>
    <row r="875" spans="1:10" x14ac:dyDescent="0.35">
      <c r="A875" s="7">
        <v>874</v>
      </c>
      <c r="B875" s="2">
        <v>44733</v>
      </c>
      <c r="C875" s="4">
        <v>237.03643</v>
      </c>
      <c r="D875" s="10">
        <f t="shared" si="93"/>
        <v>229.77189154545457</v>
      </c>
      <c r="E875" s="8">
        <f t="shared" si="94"/>
        <v>229.94907923990058</v>
      </c>
      <c r="F875" s="9">
        <f t="shared" si="95"/>
        <v>234.10629928000003</v>
      </c>
      <c r="G875" s="8">
        <f t="shared" si="97"/>
        <v>241.14019963370691</v>
      </c>
      <c r="H875" s="14">
        <f t="shared" si="96"/>
        <v>-11.19112039380633</v>
      </c>
      <c r="I875" s="9">
        <f t="shared" si="91"/>
        <v>226.05727400000001</v>
      </c>
      <c r="J875" s="8">
        <f t="shared" si="92"/>
        <v>228.191918599758</v>
      </c>
    </row>
    <row r="876" spans="1:10" x14ac:dyDescent="0.35">
      <c r="A876" s="7">
        <v>875</v>
      </c>
      <c r="B876" s="2">
        <v>44734</v>
      </c>
      <c r="C876" s="4">
        <v>236.086431</v>
      </c>
      <c r="D876" s="10">
        <f t="shared" si="93"/>
        <v>229.57249781818183</v>
      </c>
      <c r="E876" s="8">
        <f t="shared" si="94"/>
        <v>230.89328720299281</v>
      </c>
      <c r="F876" s="9">
        <f t="shared" si="95"/>
        <v>233.89149952</v>
      </c>
      <c r="G876" s="8">
        <f t="shared" si="97"/>
        <v>240.76584640158046</v>
      </c>
      <c r="H876" s="14">
        <f t="shared" si="96"/>
        <v>-9.872559198587652</v>
      </c>
      <c r="I876" s="9">
        <f t="shared" si="91"/>
        <v>225.60477449999999</v>
      </c>
      <c r="J876" s="8">
        <f t="shared" si="92"/>
        <v>229.77082107980641</v>
      </c>
    </row>
    <row r="877" spans="1:10" x14ac:dyDescent="0.35">
      <c r="A877" s="7">
        <v>876</v>
      </c>
      <c r="B877" s="2">
        <v>44735</v>
      </c>
      <c r="C877" s="4">
        <v>235.06976499999999</v>
      </c>
      <c r="D877" s="10">
        <f t="shared" si="93"/>
        <v>229.2255284545455</v>
      </c>
      <c r="E877" s="8">
        <f t="shared" si="94"/>
        <v>231.5358222486862</v>
      </c>
      <c r="F877" s="9">
        <f t="shared" si="95"/>
        <v>233.13950028000002</v>
      </c>
      <c r="G877" s="8">
        <f t="shared" si="97"/>
        <v>240.34391444590781</v>
      </c>
      <c r="H877" s="14">
        <f t="shared" si="96"/>
        <v>-8.8080921972216117</v>
      </c>
      <c r="I877" s="9">
        <f t="shared" si="91"/>
        <v>225.95977412499997</v>
      </c>
      <c r="J877" s="8">
        <f t="shared" si="92"/>
        <v>230.83060986384515</v>
      </c>
    </row>
    <row r="878" spans="1:10" x14ac:dyDescent="0.35">
      <c r="A878" s="7">
        <v>877</v>
      </c>
      <c r="B878" s="2">
        <v>44736</v>
      </c>
      <c r="C878" s="4">
        <v>245.70642100000001</v>
      </c>
      <c r="D878" s="10">
        <f t="shared" si="93"/>
        <v>229.57461899999998</v>
      </c>
      <c r="E878" s="8">
        <f t="shared" si="94"/>
        <v>233.71591436427295</v>
      </c>
      <c r="F878" s="9">
        <f t="shared" si="95"/>
        <v>233.50363324000003</v>
      </c>
      <c r="G878" s="8">
        <f t="shared" si="97"/>
        <v>240.74113715361835</v>
      </c>
      <c r="H878" s="14">
        <f t="shared" si="96"/>
        <v>-7.0252227893454062</v>
      </c>
      <c r="I878" s="9">
        <f t="shared" si="91"/>
        <v>229.70602037500001</v>
      </c>
      <c r="J878" s="8">
        <f t="shared" si="92"/>
        <v>233.80577209107614</v>
      </c>
    </row>
    <row r="879" spans="1:10" x14ac:dyDescent="0.35">
      <c r="A879" s="7">
        <v>878</v>
      </c>
      <c r="B879" s="2">
        <v>44739</v>
      </c>
      <c r="C879" s="4">
        <v>244.91975500000001</v>
      </c>
      <c r="D879" s="10">
        <f t="shared" si="93"/>
        <v>230.04855790909087</v>
      </c>
      <c r="E879" s="8">
        <f t="shared" si="94"/>
        <v>235.43958215438479</v>
      </c>
      <c r="F879" s="9">
        <f t="shared" si="95"/>
        <v>233.84149956000005</v>
      </c>
      <c r="G879" s="8">
        <f t="shared" si="97"/>
        <v>241.05066440149847</v>
      </c>
      <c r="H879" s="14">
        <f t="shared" si="96"/>
        <v>-5.6110822471136714</v>
      </c>
      <c r="I879" s="9">
        <f t="shared" si="91"/>
        <v>232.70976737500001</v>
      </c>
      <c r="J879" s="8">
        <f t="shared" si="92"/>
        <v>236.0285686728609</v>
      </c>
    </row>
    <row r="880" spans="1:10" x14ac:dyDescent="0.35">
      <c r="A880" s="7">
        <v>879</v>
      </c>
      <c r="B880" s="2">
        <v>44740</v>
      </c>
      <c r="C880" s="4">
        <v>232.66310100000001</v>
      </c>
      <c r="D880" s="10">
        <f t="shared" si="93"/>
        <v>230.08795181818178</v>
      </c>
      <c r="E880" s="8">
        <f t="shared" si="94"/>
        <v>235.01243120755638</v>
      </c>
      <c r="F880" s="9">
        <f t="shared" si="95"/>
        <v>234.29603244</v>
      </c>
      <c r="G880" s="8">
        <f t="shared" si="97"/>
        <v>240.42936340879487</v>
      </c>
      <c r="H880" s="14">
        <f t="shared" si="96"/>
        <v>-5.4169322012384953</v>
      </c>
      <c r="I880" s="9">
        <f t="shared" si="91"/>
        <v>232.66768412499999</v>
      </c>
      <c r="J880" s="8">
        <f t="shared" si="92"/>
        <v>235.35547513828874</v>
      </c>
    </row>
    <row r="881" spans="1:10" x14ac:dyDescent="0.35">
      <c r="A881" s="7">
        <v>880</v>
      </c>
      <c r="B881" s="2">
        <v>44741</v>
      </c>
      <c r="C881" s="4">
        <v>228.48977199999999</v>
      </c>
      <c r="D881" s="10">
        <f t="shared" si="93"/>
        <v>231.24734463636366</v>
      </c>
      <c r="E881" s="8">
        <f t="shared" si="94"/>
        <v>234.00894517562463</v>
      </c>
      <c r="F881" s="9">
        <f t="shared" si="95"/>
        <v>234.43696564000001</v>
      </c>
      <c r="G881" s="8">
        <f t="shared" si="97"/>
        <v>239.54494923036563</v>
      </c>
      <c r="H881" s="14">
        <f t="shared" si="96"/>
        <v>-5.5360040547409994</v>
      </c>
      <c r="I881" s="9">
        <f t="shared" si="91"/>
        <v>234.59143225000003</v>
      </c>
      <c r="J881" s="8">
        <f t="shared" si="92"/>
        <v>233.98233451063101</v>
      </c>
    </row>
    <row r="882" spans="1:10" x14ac:dyDescent="0.35">
      <c r="A882" s="7">
        <v>881</v>
      </c>
      <c r="B882" s="2">
        <v>44742</v>
      </c>
      <c r="C882" s="4">
        <v>224.47310899999999</v>
      </c>
      <c r="D882" s="10">
        <f t="shared" si="93"/>
        <v>231.57310190909092</v>
      </c>
      <c r="E882" s="8">
        <f t="shared" si="94"/>
        <v>232.54189345629777</v>
      </c>
      <c r="F882" s="9">
        <f t="shared" si="95"/>
        <v>235.04043171999999</v>
      </c>
      <c r="G882" s="8">
        <f t="shared" si="97"/>
        <v>238.4285166207089</v>
      </c>
      <c r="H882" s="14">
        <f t="shared" si="96"/>
        <v>-5.8866231644111338</v>
      </c>
      <c r="I882" s="9">
        <f t="shared" si="91"/>
        <v>235.555598</v>
      </c>
      <c r="J882" s="8">
        <f t="shared" si="92"/>
        <v>232.08048940850483</v>
      </c>
    </row>
    <row r="883" spans="1:10" x14ac:dyDescent="0.35">
      <c r="A883" s="7">
        <v>882</v>
      </c>
      <c r="B883" s="2">
        <v>44743</v>
      </c>
      <c r="C883" s="4">
        <v>227.26310599999999</v>
      </c>
      <c r="D883" s="10">
        <f t="shared" si="93"/>
        <v>231.05158727272726</v>
      </c>
      <c r="E883" s="8">
        <f t="shared" si="94"/>
        <v>231.72977230917505</v>
      </c>
      <c r="F883" s="9">
        <f t="shared" si="95"/>
        <v>235.34696476000002</v>
      </c>
      <c r="G883" s="8">
        <f t="shared" si="97"/>
        <v>237.60144916732304</v>
      </c>
      <c r="H883" s="14">
        <f t="shared" si="96"/>
        <v>-5.8716768581479926</v>
      </c>
      <c r="I883" s="9">
        <f t="shared" si="91"/>
        <v>234.3339325</v>
      </c>
      <c r="J883" s="8">
        <f t="shared" si="92"/>
        <v>231.11701272680389</v>
      </c>
    </row>
    <row r="884" spans="1:10" x14ac:dyDescent="0.35">
      <c r="A884" s="7">
        <v>883</v>
      </c>
      <c r="B884" s="2">
        <v>44747</v>
      </c>
      <c r="C884" s="4">
        <v>233.06643399999999</v>
      </c>
      <c r="D884" s="10">
        <f t="shared" si="93"/>
        <v>232.866737</v>
      </c>
      <c r="E884" s="8">
        <f t="shared" si="94"/>
        <v>231.93541256930195</v>
      </c>
      <c r="F884" s="9">
        <f t="shared" si="95"/>
        <v>235.23323156000004</v>
      </c>
      <c r="G884" s="8">
        <f t="shared" si="97"/>
        <v>237.26552211789172</v>
      </c>
      <c r="H884" s="14">
        <f t="shared" si="96"/>
        <v>-5.3301095485897747</v>
      </c>
      <c r="I884" s="9">
        <f t="shared" si="91"/>
        <v>233.95643287499999</v>
      </c>
      <c r="J884" s="8">
        <f t="shared" si="92"/>
        <v>231.50689698144313</v>
      </c>
    </row>
    <row r="885" spans="1:10" x14ac:dyDescent="0.35">
      <c r="A885" s="7">
        <v>884</v>
      </c>
      <c r="B885" s="2">
        <v>44748</v>
      </c>
      <c r="C885" s="4">
        <v>231.733102</v>
      </c>
      <c r="D885" s="10">
        <f t="shared" si="93"/>
        <v>234.22794781818183</v>
      </c>
      <c r="E885" s="8">
        <f t="shared" si="94"/>
        <v>231.90428786633242</v>
      </c>
      <c r="F885" s="9">
        <f t="shared" si="95"/>
        <v>234.37416576000004</v>
      </c>
      <c r="G885" s="8">
        <f t="shared" si="97"/>
        <v>236.8557132202701</v>
      </c>
      <c r="H885" s="14">
        <f t="shared" si="96"/>
        <v>-4.9514253539376796</v>
      </c>
      <c r="I885" s="9">
        <f t="shared" si="91"/>
        <v>233.53935000000001</v>
      </c>
      <c r="J885" s="8">
        <f t="shared" si="92"/>
        <v>231.55213798515453</v>
      </c>
    </row>
    <row r="886" spans="1:10" x14ac:dyDescent="0.35">
      <c r="A886" s="7">
        <v>885</v>
      </c>
      <c r="B886" s="2">
        <v>44749</v>
      </c>
      <c r="C886" s="4">
        <v>244.54308900000001</v>
      </c>
      <c r="D886" s="10">
        <f t="shared" si="93"/>
        <v>234.91037136363636</v>
      </c>
      <c r="E886" s="8">
        <f t="shared" si="94"/>
        <v>233.84871880997358</v>
      </c>
      <c r="F886" s="9">
        <f t="shared" si="95"/>
        <v>234.04576608000002</v>
      </c>
      <c r="G886" s="8">
        <f t="shared" si="97"/>
        <v>237.42514846321305</v>
      </c>
      <c r="H886" s="14">
        <f t="shared" si="96"/>
        <v>-3.5764296532394724</v>
      </c>
      <c r="I886" s="9">
        <f t="shared" si="91"/>
        <v>233.3939335</v>
      </c>
      <c r="J886" s="8">
        <f t="shared" si="92"/>
        <v>234.15032818812364</v>
      </c>
    </row>
    <row r="887" spans="1:10" x14ac:dyDescent="0.35">
      <c r="A887" s="7">
        <v>886</v>
      </c>
      <c r="B887" s="2">
        <v>44750</v>
      </c>
      <c r="C887" s="4">
        <v>250.76308299999999</v>
      </c>
      <c r="D887" s="10">
        <f t="shared" si="93"/>
        <v>236.24461245454543</v>
      </c>
      <c r="E887" s="8">
        <f t="shared" si="94"/>
        <v>236.45092868536227</v>
      </c>
      <c r="F887" s="9">
        <f t="shared" si="95"/>
        <v>234.20469928</v>
      </c>
      <c r="G887" s="8">
        <f t="shared" si="97"/>
        <v>238.41314361408615</v>
      </c>
      <c r="H887" s="14">
        <f t="shared" si="96"/>
        <v>-1.9622149287238813</v>
      </c>
      <c r="I887" s="9">
        <f t="shared" si="91"/>
        <v>234.12434949999999</v>
      </c>
      <c r="J887" s="8">
        <f t="shared" si="92"/>
        <v>237.4728791504989</v>
      </c>
    </row>
    <row r="888" spans="1:10" x14ac:dyDescent="0.35">
      <c r="A888" s="7">
        <v>887</v>
      </c>
      <c r="B888" s="2">
        <v>44753</v>
      </c>
      <c r="C888" s="4">
        <v>234.343099</v>
      </c>
      <c r="D888" s="10">
        <f t="shared" si="93"/>
        <v>236.17855190909088</v>
      </c>
      <c r="E888" s="8">
        <f t="shared" si="94"/>
        <v>236.12664719530653</v>
      </c>
      <c r="F888" s="9">
        <f t="shared" si="95"/>
        <v>233.24510024</v>
      </c>
      <c r="G888" s="8">
        <f t="shared" si="97"/>
        <v>238.11165882785755</v>
      </c>
      <c r="H888" s="14">
        <f t="shared" si="96"/>
        <v>-1.9850116325510214</v>
      </c>
      <c r="I888" s="9">
        <f t="shared" si="91"/>
        <v>234.33434925</v>
      </c>
      <c r="J888" s="8">
        <f t="shared" si="92"/>
        <v>236.84692312039914</v>
      </c>
    </row>
    <row r="889" spans="1:10" x14ac:dyDescent="0.35">
      <c r="A889" s="7">
        <v>888</v>
      </c>
      <c r="B889" s="2">
        <v>44754</v>
      </c>
      <c r="C889" s="4">
        <v>233.06976700000001</v>
      </c>
      <c r="D889" s="10">
        <f t="shared" si="93"/>
        <v>235.02976518181819</v>
      </c>
      <c r="E889" s="8">
        <f t="shared" si="94"/>
        <v>235.65635793449013</v>
      </c>
      <c r="F889" s="9">
        <f t="shared" si="95"/>
        <v>233.18723364000002</v>
      </c>
      <c r="G889" s="8">
        <f t="shared" si="97"/>
        <v>237.73818535912736</v>
      </c>
      <c r="H889" s="14">
        <f t="shared" si="96"/>
        <v>-2.0818274246372255</v>
      </c>
      <c r="I889" s="9">
        <f t="shared" si="91"/>
        <v>234.90684862500001</v>
      </c>
      <c r="J889" s="8">
        <f t="shared" si="92"/>
        <v>236.09149189631933</v>
      </c>
    </row>
    <row r="890" spans="1:10" x14ac:dyDescent="0.35">
      <c r="A890" s="7">
        <v>889</v>
      </c>
      <c r="B890" s="2">
        <v>44755</v>
      </c>
      <c r="C890" s="4">
        <v>237.03976299999999</v>
      </c>
      <c r="D890" s="10">
        <f t="shared" si="93"/>
        <v>234.3134022727273</v>
      </c>
      <c r="E890" s="8">
        <f t="shared" si="94"/>
        <v>235.86918948303008</v>
      </c>
      <c r="F890" s="9">
        <f t="shared" si="95"/>
        <v>233.13763367999999</v>
      </c>
      <c r="G890" s="8">
        <f t="shared" si="97"/>
        <v>237.68645036956238</v>
      </c>
      <c r="H890" s="14">
        <f t="shared" si="96"/>
        <v>-1.8172608865322957</v>
      </c>
      <c r="I890" s="9">
        <f t="shared" si="91"/>
        <v>236.47768037499998</v>
      </c>
      <c r="J890" s="8">
        <f t="shared" si="92"/>
        <v>236.28114611705547</v>
      </c>
    </row>
    <row r="891" spans="1:10" x14ac:dyDescent="0.35">
      <c r="A891" s="7">
        <v>890</v>
      </c>
      <c r="B891" s="2">
        <v>44756</v>
      </c>
      <c r="C891" s="4">
        <v>238.313095</v>
      </c>
      <c r="D891" s="10">
        <f t="shared" si="93"/>
        <v>234.8270380909091</v>
      </c>
      <c r="E891" s="8">
        <f t="shared" si="94"/>
        <v>236.24517494717929</v>
      </c>
      <c r="F891" s="9">
        <f t="shared" si="95"/>
        <v>233.11470036</v>
      </c>
      <c r="G891" s="8">
        <f t="shared" si="97"/>
        <v>237.73286849033553</v>
      </c>
      <c r="H891" s="14">
        <f t="shared" si="96"/>
        <v>-1.4876935431562401</v>
      </c>
      <c r="I891" s="9">
        <f t="shared" si="91"/>
        <v>237.85892899999999</v>
      </c>
      <c r="J891" s="8">
        <f t="shared" si="92"/>
        <v>236.68753589364439</v>
      </c>
    </row>
    <row r="892" spans="1:10" x14ac:dyDescent="0.35">
      <c r="A892" s="7">
        <v>891</v>
      </c>
      <c r="B892" s="2">
        <v>44757</v>
      </c>
      <c r="C892" s="4">
        <v>240.066427</v>
      </c>
      <c r="D892" s="10">
        <f t="shared" si="93"/>
        <v>235.87946127272733</v>
      </c>
      <c r="E892" s="8">
        <f t="shared" si="94"/>
        <v>236.83305987838247</v>
      </c>
      <c r="F892" s="9">
        <f t="shared" si="95"/>
        <v>233.04270043999995</v>
      </c>
      <c r="G892" s="8">
        <f t="shared" si="97"/>
        <v>237.90572467623662</v>
      </c>
      <c r="H892" s="14">
        <f t="shared" si="96"/>
        <v>-1.072664797854145</v>
      </c>
      <c r="I892" s="9">
        <f t="shared" si="91"/>
        <v>238.73392812499998</v>
      </c>
      <c r="J892" s="8">
        <f t="shared" si="92"/>
        <v>237.36331411491554</v>
      </c>
    </row>
    <row r="893" spans="1:10" x14ac:dyDescent="0.35">
      <c r="A893" s="7">
        <v>892</v>
      </c>
      <c r="B893" s="2">
        <v>44760</v>
      </c>
      <c r="C893" s="4">
        <v>240.546426</v>
      </c>
      <c r="D893" s="10">
        <f t="shared" si="93"/>
        <v>237.3406719090909</v>
      </c>
      <c r="E893" s="8">
        <f t="shared" si="94"/>
        <v>237.40434697401594</v>
      </c>
      <c r="F893" s="9">
        <f t="shared" si="95"/>
        <v>233.07630039999995</v>
      </c>
      <c r="G893" s="8">
        <f t="shared" si="97"/>
        <v>238.10133218170057</v>
      </c>
      <c r="H893" s="14">
        <f t="shared" si="96"/>
        <v>-0.69698520768463368</v>
      </c>
      <c r="I893" s="9">
        <f t="shared" si="91"/>
        <v>239.835593625</v>
      </c>
      <c r="J893" s="8">
        <f t="shared" si="92"/>
        <v>237.99993649193243</v>
      </c>
    </row>
    <row r="894" spans="1:10" x14ac:dyDescent="0.35">
      <c r="A894" s="7">
        <v>893</v>
      </c>
      <c r="B894" s="2">
        <v>44761</v>
      </c>
      <c r="C894" s="4">
        <v>245.529754</v>
      </c>
      <c r="D894" s="10">
        <f t="shared" si="93"/>
        <v>239.0012762727273</v>
      </c>
      <c r="E894" s="8">
        <f t="shared" si="94"/>
        <v>238.6544095933981</v>
      </c>
      <c r="F894" s="9">
        <f t="shared" si="95"/>
        <v>233.60829983999997</v>
      </c>
      <c r="G894" s="8">
        <f t="shared" si="97"/>
        <v>238.65158564972273</v>
      </c>
      <c r="H894" s="14">
        <f t="shared" si="96"/>
        <v>2.8239436753665359E-3</v>
      </c>
      <c r="I894" s="9">
        <f t="shared" si="91"/>
        <v>239.95892674999996</v>
      </c>
      <c r="J894" s="8">
        <f t="shared" si="92"/>
        <v>239.50589999354594</v>
      </c>
    </row>
    <row r="895" spans="1:10" x14ac:dyDescent="0.35">
      <c r="A895" s="7">
        <v>894</v>
      </c>
      <c r="B895" s="2">
        <v>44762</v>
      </c>
      <c r="C895" s="4">
        <v>247.499753</v>
      </c>
      <c r="D895" s="10">
        <f t="shared" si="93"/>
        <v>240.31339618181818</v>
      </c>
      <c r="E895" s="8">
        <f t="shared" si="94"/>
        <v>240.01523165595225</v>
      </c>
      <c r="F895" s="9">
        <f t="shared" si="95"/>
        <v>234.87883191999998</v>
      </c>
      <c r="G895" s="8">
        <f t="shared" si="97"/>
        <v>239.30700545344698</v>
      </c>
      <c r="H895" s="14">
        <f t="shared" si="96"/>
        <v>0.70822620250527279</v>
      </c>
      <c r="I895" s="9">
        <f t="shared" si="91"/>
        <v>239.55101049999999</v>
      </c>
      <c r="J895" s="8">
        <f t="shared" si="92"/>
        <v>241.10467059483676</v>
      </c>
    </row>
    <row r="896" spans="1:10" x14ac:dyDescent="0.35">
      <c r="A896" s="7">
        <v>895</v>
      </c>
      <c r="B896" s="2">
        <v>44763</v>
      </c>
      <c r="C896" s="4">
        <v>271.70639499999999</v>
      </c>
      <c r="D896" s="10">
        <f t="shared" si="93"/>
        <v>243.94733190909093</v>
      </c>
      <c r="E896" s="8">
        <f t="shared" si="94"/>
        <v>244.89079524734422</v>
      </c>
      <c r="F896" s="9">
        <f t="shared" si="95"/>
        <v>236.91149656000002</v>
      </c>
      <c r="G896" s="8">
        <f t="shared" si="97"/>
        <v>241.70696023467312</v>
      </c>
      <c r="H896" s="14">
        <f t="shared" si="96"/>
        <v>3.1838350126710964</v>
      </c>
      <c r="I896" s="9">
        <f t="shared" si="91"/>
        <v>244.22142249999999</v>
      </c>
      <c r="J896" s="8">
        <f t="shared" si="92"/>
        <v>247.22501547586944</v>
      </c>
    </row>
    <row r="897" spans="1:10" x14ac:dyDescent="0.35">
      <c r="A897" s="7">
        <v>896</v>
      </c>
      <c r="B897" s="2">
        <v>44764</v>
      </c>
      <c r="C897" s="4">
        <v>272.24306100000001</v>
      </c>
      <c r="D897" s="10">
        <f t="shared" si="93"/>
        <v>246.46551118181816</v>
      </c>
      <c r="E897" s="8">
        <f t="shared" si="94"/>
        <v>249.09883613236818</v>
      </c>
      <c r="F897" s="9">
        <f t="shared" si="95"/>
        <v>238.48122832000001</v>
      </c>
      <c r="G897" s="8">
        <f t="shared" si="97"/>
        <v>243.96889362469733</v>
      </c>
      <c r="H897" s="14">
        <f t="shared" si="96"/>
        <v>5.1299425076708474</v>
      </c>
      <c r="I897" s="9">
        <f t="shared" si="91"/>
        <v>249.11808424999998</v>
      </c>
      <c r="J897" s="8">
        <f t="shared" si="92"/>
        <v>252.22862458069557</v>
      </c>
    </row>
    <row r="898" spans="1:10" x14ac:dyDescent="0.35">
      <c r="A898" s="7">
        <v>897</v>
      </c>
      <c r="B898" s="2">
        <v>44767</v>
      </c>
      <c r="C898" s="4">
        <v>268.433065</v>
      </c>
      <c r="D898" s="10">
        <f t="shared" si="93"/>
        <v>248.07187318181821</v>
      </c>
      <c r="E898" s="8">
        <f t="shared" si="94"/>
        <v>252.07333288123459</v>
      </c>
      <c r="F898" s="9">
        <f t="shared" si="95"/>
        <v>240.69455944000003</v>
      </c>
      <c r="G898" s="8">
        <f t="shared" si="97"/>
        <v>245.78105446731234</v>
      </c>
      <c r="H898" s="14">
        <f t="shared" si="96"/>
        <v>6.2922784139222472</v>
      </c>
      <c r="I898" s="9">
        <f t="shared" si="91"/>
        <v>253.042247</v>
      </c>
      <c r="J898" s="8">
        <f t="shared" si="92"/>
        <v>255.46951266455645</v>
      </c>
    </row>
    <row r="899" spans="1:10" x14ac:dyDescent="0.35">
      <c r="A899" s="7">
        <v>898</v>
      </c>
      <c r="B899" s="2">
        <v>44768</v>
      </c>
      <c r="C899" s="4">
        <v>258.85974099999999</v>
      </c>
      <c r="D899" s="10">
        <f t="shared" si="93"/>
        <v>250.3006588181818</v>
      </c>
      <c r="E899" s="8">
        <f t="shared" si="94"/>
        <v>253.11739566873698</v>
      </c>
      <c r="F899" s="9">
        <f t="shared" si="95"/>
        <v>242.37855776000004</v>
      </c>
      <c r="G899" s="8">
        <f t="shared" si="97"/>
        <v>246.74984606232624</v>
      </c>
      <c r="H899" s="14">
        <f t="shared" si="96"/>
        <v>6.3675496064107335</v>
      </c>
      <c r="I899" s="9">
        <f t="shared" si="91"/>
        <v>255.61057775</v>
      </c>
      <c r="J899" s="8">
        <f t="shared" si="92"/>
        <v>256.1475583316452</v>
      </c>
    </row>
    <row r="900" spans="1:10" x14ac:dyDescent="0.35">
      <c r="A900" s="7">
        <v>899</v>
      </c>
      <c r="B900" s="2">
        <v>44769</v>
      </c>
      <c r="C900" s="4">
        <v>274.81972500000001</v>
      </c>
      <c r="D900" s="10">
        <f t="shared" si="93"/>
        <v>254.09610954545451</v>
      </c>
      <c r="E900" s="8">
        <f t="shared" si="94"/>
        <v>256.45621556585434</v>
      </c>
      <c r="F900" s="9">
        <f t="shared" si="95"/>
        <v>243.88988956000006</v>
      </c>
      <c r="G900" s="8">
        <f t="shared" si="97"/>
        <v>248.8290963540058</v>
      </c>
      <c r="H900" s="14">
        <f t="shared" si="96"/>
        <v>7.6271192118485374</v>
      </c>
      <c r="I900" s="9">
        <f t="shared" si="91"/>
        <v>259.95473999999996</v>
      </c>
      <c r="J900" s="8">
        <f t="shared" si="92"/>
        <v>259.88199166531621</v>
      </c>
    </row>
    <row r="901" spans="1:10" x14ac:dyDescent="0.35">
      <c r="A901" s="7">
        <v>900</v>
      </c>
      <c r="B901" s="2">
        <v>44770</v>
      </c>
      <c r="C901" s="4">
        <v>280.899719</v>
      </c>
      <c r="D901" s="10">
        <f t="shared" si="93"/>
        <v>258.08337827272726</v>
      </c>
      <c r="E901" s="8">
        <f t="shared" si="94"/>
        <v>260.2167545557229</v>
      </c>
      <c r="F901" s="9">
        <f t="shared" si="95"/>
        <v>245.68242108000007</v>
      </c>
      <c r="G901" s="8">
        <f t="shared" si="97"/>
        <v>251.20469803148686</v>
      </c>
      <c r="H901" s="14">
        <f t="shared" si="96"/>
        <v>9.0120565242360442</v>
      </c>
      <c r="I901" s="9">
        <f t="shared" si="91"/>
        <v>264.99890162500003</v>
      </c>
      <c r="J901" s="8">
        <f t="shared" si="92"/>
        <v>264.08553713225297</v>
      </c>
    </row>
    <row r="902" spans="1:10" x14ac:dyDescent="0.35">
      <c r="A902" s="7">
        <v>901</v>
      </c>
      <c r="B902" s="2">
        <v>44771</v>
      </c>
      <c r="C902" s="4">
        <v>297.14970299999999</v>
      </c>
      <c r="D902" s="10">
        <f t="shared" si="93"/>
        <v>263.43216081818179</v>
      </c>
      <c r="E902" s="8">
        <f t="shared" si="94"/>
        <v>265.89874662407323</v>
      </c>
      <c r="F902" s="9">
        <f t="shared" si="95"/>
        <v>248.16561860000004</v>
      </c>
      <c r="G902" s="8">
        <f t="shared" si="97"/>
        <v>254.60803173285822</v>
      </c>
      <c r="H902" s="14">
        <f t="shared" si="96"/>
        <v>11.290714891215003</v>
      </c>
      <c r="I902" s="9">
        <f t="shared" si="91"/>
        <v>271.45139525000002</v>
      </c>
      <c r="J902" s="8">
        <f t="shared" si="92"/>
        <v>270.69837030580237</v>
      </c>
    </row>
    <row r="903" spans="1:10" x14ac:dyDescent="0.35">
      <c r="A903" s="7">
        <v>902</v>
      </c>
      <c r="B903" s="2">
        <v>44774</v>
      </c>
      <c r="C903" s="4">
        <v>297.27636899999999</v>
      </c>
      <c r="D903" s="10">
        <f t="shared" si="93"/>
        <v>268.6330646363636</v>
      </c>
      <c r="E903" s="8">
        <f t="shared" si="94"/>
        <v>270.72607314344657</v>
      </c>
      <c r="F903" s="9">
        <f t="shared" si="95"/>
        <v>250.22841652000005</v>
      </c>
      <c r="G903" s="8">
        <f t="shared" si="97"/>
        <v>257.76864930820204</v>
      </c>
      <c r="H903" s="14">
        <f t="shared" si="96"/>
        <v>12.957423835244526</v>
      </c>
      <c r="I903" s="9">
        <f t="shared" si="91"/>
        <v>277.67347225000003</v>
      </c>
      <c r="J903" s="8">
        <f t="shared" si="92"/>
        <v>276.01397004464189</v>
      </c>
    </row>
    <row r="904" spans="1:10" x14ac:dyDescent="0.35">
      <c r="A904" s="7">
        <v>903</v>
      </c>
      <c r="B904" s="2">
        <v>44775</v>
      </c>
      <c r="C904" s="4">
        <v>300.586366</v>
      </c>
      <c r="D904" s="10">
        <f t="shared" si="93"/>
        <v>274.09124100000002</v>
      </c>
      <c r="E904" s="8">
        <f t="shared" si="94"/>
        <v>275.31996435214711</v>
      </c>
      <c r="F904" s="9">
        <f t="shared" si="95"/>
        <v>252.45508096000006</v>
      </c>
      <c r="G904" s="8">
        <f t="shared" si="97"/>
        <v>260.94033202611303</v>
      </c>
      <c r="H904" s="14">
        <f t="shared" si="96"/>
        <v>14.379632326034084</v>
      </c>
      <c r="I904" s="9">
        <f t="shared" si="91"/>
        <v>281.28346862500001</v>
      </c>
      <c r="J904" s="8">
        <f t="shared" si="92"/>
        <v>280.92844923571352</v>
      </c>
    </row>
    <row r="905" spans="1:10" x14ac:dyDescent="0.35">
      <c r="A905" s="7">
        <v>904</v>
      </c>
      <c r="B905" s="2">
        <v>44776</v>
      </c>
      <c r="C905" s="4">
        <v>307.39635900000002</v>
      </c>
      <c r="D905" s="10">
        <f t="shared" si="93"/>
        <v>279.71547781818185</v>
      </c>
      <c r="E905" s="8">
        <f t="shared" si="94"/>
        <v>280.25479429797065</v>
      </c>
      <c r="F905" s="9">
        <f t="shared" si="95"/>
        <v>255.44441128000005</v>
      </c>
      <c r="G905" s="8">
        <f t="shared" si="97"/>
        <v>264.38151920936389</v>
      </c>
      <c r="H905" s="14">
        <f t="shared" si="96"/>
        <v>15.873275088606761</v>
      </c>
      <c r="I905" s="9">
        <f t="shared" si="91"/>
        <v>285.67763087499998</v>
      </c>
      <c r="J905" s="8">
        <f t="shared" si="92"/>
        <v>286.22203118857084</v>
      </c>
    </row>
    <row r="906" spans="1:10" x14ac:dyDescent="0.35">
      <c r="A906" s="7">
        <v>905</v>
      </c>
      <c r="B906" s="2">
        <v>44777</v>
      </c>
      <c r="C906" s="4">
        <v>308.63302499999998</v>
      </c>
      <c r="D906" s="10">
        <f t="shared" si="93"/>
        <v>285.27304800000002</v>
      </c>
      <c r="E906" s="8">
        <f t="shared" si="94"/>
        <v>284.6206759444367</v>
      </c>
      <c r="F906" s="9">
        <f t="shared" si="95"/>
        <v>258.65014140000011</v>
      </c>
      <c r="G906" s="8">
        <f t="shared" si="97"/>
        <v>267.65940852718882</v>
      </c>
      <c r="H906" s="14">
        <f t="shared" si="96"/>
        <v>16.961267417247882</v>
      </c>
      <c r="I906" s="9">
        <f t="shared" ref="I906:I969" si="98">AVERAGE(C899:C906)</f>
        <v>290.70262587500002</v>
      </c>
      <c r="J906" s="8">
        <f t="shared" si="92"/>
        <v>290.7042299508567</v>
      </c>
    </row>
    <row r="907" spans="1:10" x14ac:dyDescent="0.35">
      <c r="A907" s="7">
        <v>906</v>
      </c>
      <c r="B907" s="2">
        <v>44778</v>
      </c>
      <c r="C907" s="4">
        <v>288.169712</v>
      </c>
      <c r="D907" s="10">
        <f t="shared" si="93"/>
        <v>286.76971318181819</v>
      </c>
      <c r="E907" s="8">
        <f t="shared" si="94"/>
        <v>285.16668149144641</v>
      </c>
      <c r="F907" s="9">
        <f t="shared" si="95"/>
        <v>261.19800552000009</v>
      </c>
      <c r="G907" s="8">
        <f t="shared" si="97"/>
        <v>269.17869026591558</v>
      </c>
      <c r="H907" s="14">
        <f t="shared" si="96"/>
        <v>15.987991225530834</v>
      </c>
      <c r="I907" s="9">
        <f t="shared" si="98"/>
        <v>294.36637224999998</v>
      </c>
      <c r="J907" s="8">
        <f t="shared" si="92"/>
        <v>290.19732636068539</v>
      </c>
    </row>
    <row r="908" spans="1:10" x14ac:dyDescent="0.35">
      <c r="A908" s="7">
        <v>907</v>
      </c>
      <c r="B908" s="2">
        <v>44781</v>
      </c>
      <c r="C908" s="4">
        <v>290.42304300000001</v>
      </c>
      <c r="D908" s="10">
        <f t="shared" si="93"/>
        <v>288.42243881818177</v>
      </c>
      <c r="E908" s="8">
        <f t="shared" si="94"/>
        <v>285.97535249276234</v>
      </c>
      <c r="F908" s="9">
        <f t="shared" si="95"/>
        <v>263.72440300000005</v>
      </c>
      <c r="G908" s="8">
        <f t="shared" si="97"/>
        <v>270.75234602399593</v>
      </c>
      <c r="H908" s="14">
        <f t="shared" si="96"/>
        <v>15.223006468766414</v>
      </c>
      <c r="I908" s="9">
        <f t="shared" si="98"/>
        <v>296.31678699999998</v>
      </c>
      <c r="J908" s="8">
        <f t="shared" ref="J908:J971" si="99">+C908*$M$3+J907*(1-$M$3)</f>
        <v>290.24246968854834</v>
      </c>
    </row>
    <row r="909" spans="1:10" x14ac:dyDescent="0.35">
      <c r="A909" s="7">
        <v>908</v>
      </c>
      <c r="B909" s="2">
        <v>44782</v>
      </c>
      <c r="C909" s="4">
        <v>283.33305000000001</v>
      </c>
      <c r="D909" s="10">
        <f t="shared" ref="D909:D972" si="100">+AVERAGE(C899:C909)</f>
        <v>289.77698290909098</v>
      </c>
      <c r="E909" s="8">
        <f t="shared" si="94"/>
        <v>285.56884441695274</v>
      </c>
      <c r="F909" s="9">
        <f t="shared" si="95"/>
        <v>265.73506763999995</v>
      </c>
      <c r="G909" s="8">
        <f t="shared" si="97"/>
        <v>271.68425002221846</v>
      </c>
      <c r="H909" s="14">
        <f t="shared" si="96"/>
        <v>13.884594394734279</v>
      </c>
      <c r="I909" s="9">
        <f t="shared" si="98"/>
        <v>296.620953375</v>
      </c>
      <c r="J909" s="8">
        <f t="shared" si="99"/>
        <v>288.86058575083871</v>
      </c>
    </row>
    <row r="910" spans="1:10" x14ac:dyDescent="0.35">
      <c r="A910" s="7">
        <v>909</v>
      </c>
      <c r="B910" s="2">
        <v>44783</v>
      </c>
      <c r="C910" s="4">
        <v>294.35637200000002</v>
      </c>
      <c r="D910" s="10">
        <f t="shared" si="100"/>
        <v>293.00394936363642</v>
      </c>
      <c r="E910" s="8">
        <f t="shared" si="94"/>
        <v>286.92077173742155</v>
      </c>
      <c r="F910" s="9">
        <f t="shared" si="95"/>
        <v>268.23999844000008</v>
      </c>
      <c r="G910" s="8">
        <f t="shared" si="97"/>
        <v>273.3636664650171</v>
      </c>
      <c r="H910" s="14">
        <f t="shared" si="96"/>
        <v>13.557105272404442</v>
      </c>
      <c r="I910" s="9">
        <f t="shared" si="98"/>
        <v>296.27178700000002</v>
      </c>
      <c r="J910" s="8">
        <f t="shared" si="99"/>
        <v>289.95974300067098</v>
      </c>
    </row>
    <row r="911" spans="1:10" x14ac:dyDescent="0.35">
      <c r="A911" s="7">
        <v>910</v>
      </c>
      <c r="B911" s="2">
        <v>44784</v>
      </c>
      <c r="C911" s="4">
        <v>286.62971299999998</v>
      </c>
      <c r="D911" s="10">
        <f t="shared" si="100"/>
        <v>294.07758463636361</v>
      </c>
      <c r="E911" s="8">
        <f t="shared" ref="E911:E974" si="101">+C911*$M$1+E910*(1-$M$1)</f>
        <v>286.87599347012593</v>
      </c>
      <c r="F911" s="9">
        <f t="shared" si="95"/>
        <v>269.92346340000006</v>
      </c>
      <c r="G911" s="8">
        <f t="shared" si="97"/>
        <v>274.34633657871956</v>
      </c>
      <c r="H911" s="14">
        <f t="shared" si="96"/>
        <v>12.529656891406376</v>
      </c>
      <c r="I911" s="9">
        <f t="shared" si="98"/>
        <v>294.94095499999997</v>
      </c>
      <c r="J911" s="8">
        <f t="shared" si="99"/>
        <v>289.29373700053679</v>
      </c>
    </row>
    <row r="912" spans="1:10" x14ac:dyDescent="0.35">
      <c r="A912" s="7">
        <v>911</v>
      </c>
      <c r="B912" s="2">
        <v>44785</v>
      </c>
      <c r="C912" s="4">
        <v>300.02969999999999</v>
      </c>
      <c r="D912" s="10">
        <f t="shared" si="100"/>
        <v>295.81667381818181</v>
      </c>
      <c r="E912" s="8">
        <f t="shared" si="101"/>
        <v>288.89964062856808</v>
      </c>
      <c r="F912" s="9">
        <f t="shared" si="95"/>
        <v>271.89412808000003</v>
      </c>
      <c r="G912" s="8">
        <f t="shared" si="97"/>
        <v>276.24880794325884</v>
      </c>
      <c r="H912" s="14">
        <f t="shared" si="96"/>
        <v>12.65083268530924</v>
      </c>
      <c r="I912" s="9">
        <f t="shared" si="98"/>
        <v>294.87137174999998</v>
      </c>
      <c r="J912" s="8">
        <f t="shared" si="99"/>
        <v>291.44092960042946</v>
      </c>
    </row>
    <row r="913" spans="1:10" x14ac:dyDescent="0.35">
      <c r="A913" s="7">
        <v>912</v>
      </c>
      <c r="B913" s="2">
        <v>44788</v>
      </c>
      <c r="C913" s="4">
        <v>309.31969099999998</v>
      </c>
      <c r="D913" s="10">
        <f t="shared" si="100"/>
        <v>296.92303636363636</v>
      </c>
      <c r="E913" s="8">
        <f t="shared" si="101"/>
        <v>292.04118683955761</v>
      </c>
      <c r="F913" s="9">
        <f t="shared" si="95"/>
        <v>274.89319176000004</v>
      </c>
      <c r="G913" s="8">
        <f t="shared" si="97"/>
        <v>278.69850298449893</v>
      </c>
      <c r="H913" s="14">
        <f t="shared" si="96"/>
        <v>13.342683855058681</v>
      </c>
      <c r="I913" s="9">
        <f t="shared" si="98"/>
        <v>295.11178825000002</v>
      </c>
      <c r="J913" s="8">
        <f t="shared" si="99"/>
        <v>295.01668188034358</v>
      </c>
    </row>
    <row r="914" spans="1:10" x14ac:dyDescent="0.35">
      <c r="A914" s="7">
        <v>913</v>
      </c>
      <c r="B914" s="2">
        <v>44789</v>
      </c>
      <c r="C914" s="4">
        <v>306.56302699999998</v>
      </c>
      <c r="D914" s="10">
        <f t="shared" si="100"/>
        <v>297.76727800000003</v>
      </c>
      <c r="E914" s="8">
        <f t="shared" si="101"/>
        <v>294.27531609501028</v>
      </c>
      <c r="F914" s="9">
        <f t="shared" si="95"/>
        <v>277.83292216000001</v>
      </c>
      <c r="G914" s="8">
        <f t="shared" si="97"/>
        <v>280.76254180046192</v>
      </c>
      <c r="H914" s="14">
        <f t="shared" si="96"/>
        <v>13.512774294548365</v>
      </c>
      <c r="I914" s="9">
        <f t="shared" si="98"/>
        <v>294.85303850000003</v>
      </c>
      <c r="J914" s="8">
        <f t="shared" si="99"/>
        <v>297.32595090427486</v>
      </c>
    </row>
    <row r="915" spans="1:10" x14ac:dyDescent="0.35">
      <c r="A915" s="7">
        <v>914</v>
      </c>
      <c r="B915" s="2">
        <v>44790</v>
      </c>
      <c r="C915" s="4">
        <v>303.99636299999997</v>
      </c>
      <c r="D915" s="10">
        <f t="shared" si="100"/>
        <v>298.0772777272727</v>
      </c>
      <c r="E915" s="8">
        <f t="shared" si="101"/>
        <v>295.77086177270098</v>
      </c>
      <c r="F915" s="9">
        <f t="shared" si="95"/>
        <v>280.51118616000002</v>
      </c>
      <c r="G915" s="8">
        <f t="shared" si="97"/>
        <v>282.48356559302033</v>
      </c>
      <c r="H915" s="14">
        <f t="shared" si="96"/>
        <v>13.287296179680652</v>
      </c>
      <c r="I915" s="9">
        <f t="shared" si="98"/>
        <v>296.83136987499995</v>
      </c>
      <c r="J915" s="8">
        <f t="shared" si="99"/>
        <v>298.6600333234199</v>
      </c>
    </row>
    <row r="916" spans="1:10" x14ac:dyDescent="0.35">
      <c r="A916" s="7">
        <v>915</v>
      </c>
      <c r="B916" s="2">
        <v>44791</v>
      </c>
      <c r="C916" s="4">
        <v>302.86969699999997</v>
      </c>
      <c r="D916" s="10">
        <f t="shared" si="100"/>
        <v>297.66576300000003</v>
      </c>
      <c r="E916" s="8">
        <f t="shared" si="101"/>
        <v>296.86299026920852</v>
      </c>
      <c r="F916" s="9">
        <f t="shared" si="95"/>
        <v>283.09345024000004</v>
      </c>
      <c r="G916" s="8">
        <f t="shared" si="97"/>
        <v>283.99364940094472</v>
      </c>
      <c r="H916" s="14">
        <f t="shared" si="96"/>
        <v>12.869340868263805</v>
      </c>
      <c r="I916" s="9">
        <f t="shared" si="98"/>
        <v>298.38720162499999</v>
      </c>
      <c r="J916" s="8">
        <f t="shared" si="99"/>
        <v>299.50196605873589</v>
      </c>
    </row>
    <row r="917" spans="1:10" x14ac:dyDescent="0.35">
      <c r="A917" s="7">
        <v>916</v>
      </c>
      <c r="B917" s="2">
        <v>44792</v>
      </c>
      <c r="C917" s="4">
        <v>296.66636999999997</v>
      </c>
      <c r="D917" s="10">
        <f t="shared" si="100"/>
        <v>296.57788527272731</v>
      </c>
      <c r="E917" s="8">
        <f t="shared" si="101"/>
        <v>296.8327409970226</v>
      </c>
      <c r="F917" s="9">
        <f t="shared" si="95"/>
        <v>285.35744796</v>
      </c>
      <c r="G917" s="8">
        <f t="shared" si="97"/>
        <v>284.93236944531918</v>
      </c>
      <c r="H917" s="14">
        <f t="shared" si="96"/>
        <v>11.900371551703415</v>
      </c>
      <c r="I917" s="9">
        <f t="shared" si="98"/>
        <v>300.05386662499996</v>
      </c>
      <c r="J917" s="8">
        <f t="shared" si="99"/>
        <v>298.93484684698871</v>
      </c>
    </row>
    <row r="918" spans="1:10" x14ac:dyDescent="0.35">
      <c r="A918" s="7">
        <v>917</v>
      </c>
      <c r="B918" s="2">
        <v>44795</v>
      </c>
      <c r="C918" s="4">
        <v>289.91304300000002</v>
      </c>
      <c r="D918" s="10">
        <f t="shared" si="100"/>
        <v>296.73636990909085</v>
      </c>
      <c r="E918" s="8">
        <f t="shared" si="101"/>
        <v>295.76817207440371</v>
      </c>
      <c r="F918" s="9">
        <f t="shared" si="95"/>
        <v>287.33211264000005</v>
      </c>
      <c r="G918" s="8">
        <f t="shared" si="97"/>
        <v>285.30130822714739</v>
      </c>
      <c r="H918" s="14">
        <f t="shared" si="96"/>
        <v>10.46686384725632</v>
      </c>
      <c r="I918" s="9">
        <f t="shared" si="98"/>
        <v>299.49845049999999</v>
      </c>
      <c r="J918" s="8">
        <f t="shared" si="99"/>
        <v>297.130486077591</v>
      </c>
    </row>
    <row r="919" spans="1:10" x14ac:dyDescent="0.35">
      <c r="A919" s="7">
        <v>918</v>
      </c>
      <c r="B919" s="2">
        <v>44796</v>
      </c>
      <c r="C919" s="4">
        <v>296.45303699999999</v>
      </c>
      <c r="D919" s="10">
        <f t="shared" si="100"/>
        <v>297.28455118181813</v>
      </c>
      <c r="E919" s="8">
        <f t="shared" si="101"/>
        <v>295.87353590911084</v>
      </c>
      <c r="F919" s="9">
        <f t="shared" si="95"/>
        <v>289.36904396</v>
      </c>
      <c r="G919" s="8">
        <f t="shared" si="97"/>
        <v>286.12736221032168</v>
      </c>
      <c r="H919" s="14">
        <f t="shared" si="96"/>
        <v>9.7461736987891641</v>
      </c>
      <c r="I919" s="9">
        <f t="shared" si="98"/>
        <v>300.72636599999998</v>
      </c>
      <c r="J919" s="8">
        <f t="shared" si="99"/>
        <v>296.99499626207285</v>
      </c>
    </row>
    <row r="920" spans="1:10" x14ac:dyDescent="0.35">
      <c r="A920" s="7">
        <v>919</v>
      </c>
      <c r="B920" s="2">
        <v>44797</v>
      </c>
      <c r="C920" s="4">
        <v>297.09636999999998</v>
      </c>
      <c r="D920" s="10">
        <f t="shared" si="100"/>
        <v>298.53576209090903</v>
      </c>
      <c r="E920" s="8">
        <f t="shared" si="101"/>
        <v>296.06166423078611</v>
      </c>
      <c r="F920" s="9">
        <f t="shared" si="95"/>
        <v>291.35290864000001</v>
      </c>
      <c r="G920" s="8">
        <f t="shared" si="97"/>
        <v>286.93988130585342</v>
      </c>
      <c r="H920" s="14">
        <f t="shared" si="96"/>
        <v>9.1217829249326883</v>
      </c>
      <c r="I920" s="9">
        <f t="shared" si="98"/>
        <v>300.35969975</v>
      </c>
      <c r="J920" s="8">
        <f t="shared" si="99"/>
        <v>297.01527100965825</v>
      </c>
    </row>
    <row r="921" spans="1:10" x14ac:dyDescent="0.35">
      <c r="A921" s="7">
        <v>920</v>
      </c>
      <c r="B921" s="2">
        <v>44798</v>
      </c>
      <c r="C921" s="4">
        <v>296.07</v>
      </c>
      <c r="D921" s="10">
        <f t="shared" si="100"/>
        <v>298.69154645454552</v>
      </c>
      <c r="E921" s="8">
        <f t="shared" si="101"/>
        <v>296.06294665681901</v>
      </c>
      <c r="F921" s="9">
        <f t="shared" si="95"/>
        <v>292.32745284000003</v>
      </c>
      <c r="G921" s="8">
        <f t="shared" si="97"/>
        <v>287.61618639430873</v>
      </c>
      <c r="H921" s="14">
        <f t="shared" si="96"/>
        <v>8.4467602625102813</v>
      </c>
      <c r="I921" s="9">
        <f t="shared" si="98"/>
        <v>298.70348837500001</v>
      </c>
      <c r="J921" s="8">
        <f t="shared" si="99"/>
        <v>296.82621680772661</v>
      </c>
    </row>
    <row r="922" spans="1:10" x14ac:dyDescent="0.35">
      <c r="A922" s="7">
        <v>921</v>
      </c>
      <c r="B922" s="2">
        <v>44799</v>
      </c>
      <c r="C922" s="4">
        <v>288.08999999999997</v>
      </c>
      <c r="D922" s="10">
        <f t="shared" si="100"/>
        <v>298.82429981818183</v>
      </c>
      <c r="E922" s="8">
        <f t="shared" si="101"/>
        <v>294.83633947884687</v>
      </c>
      <c r="F922" s="9">
        <f t="shared" si="95"/>
        <v>292.96133040000001</v>
      </c>
      <c r="G922" s="8">
        <f t="shared" si="97"/>
        <v>287.65128369843399</v>
      </c>
      <c r="H922" s="14">
        <f t="shared" si="96"/>
        <v>7.1850557804128812</v>
      </c>
      <c r="I922" s="9">
        <f t="shared" si="98"/>
        <v>296.39436000000001</v>
      </c>
      <c r="J922" s="8">
        <f t="shared" si="99"/>
        <v>295.07897344618129</v>
      </c>
    </row>
    <row r="923" spans="1:10" x14ac:dyDescent="0.35">
      <c r="A923" s="7">
        <v>922</v>
      </c>
      <c r="B923" s="2">
        <v>44802</v>
      </c>
      <c r="C923" s="4">
        <v>284.82</v>
      </c>
      <c r="D923" s="10">
        <f t="shared" si="100"/>
        <v>297.44159981818188</v>
      </c>
      <c r="E923" s="8">
        <f t="shared" si="101"/>
        <v>293.29536417440886</v>
      </c>
      <c r="F923" s="9">
        <f t="shared" ref="F923:F986" si="102">AVERAGE(C899:C923)</f>
        <v>293.6168078</v>
      </c>
      <c r="G923" s="8">
        <f t="shared" si="97"/>
        <v>287.44155898003146</v>
      </c>
      <c r="H923" s="14">
        <f t="shared" si="96"/>
        <v>5.8538051943774008</v>
      </c>
      <c r="I923" s="9">
        <f t="shared" si="98"/>
        <v>293.997314625</v>
      </c>
      <c r="J923" s="8">
        <f t="shared" si="99"/>
        <v>293.02717875694503</v>
      </c>
    </row>
    <row r="924" spans="1:10" x14ac:dyDescent="0.35">
      <c r="A924" s="7">
        <v>923</v>
      </c>
      <c r="B924" s="2">
        <v>44803</v>
      </c>
      <c r="C924" s="4">
        <v>277.7</v>
      </c>
      <c r="D924" s="10">
        <f t="shared" si="100"/>
        <v>294.56708245454547</v>
      </c>
      <c r="E924" s="8">
        <f t="shared" si="101"/>
        <v>290.89607737834598</v>
      </c>
      <c r="F924" s="9">
        <f t="shared" si="102"/>
        <v>294.37041815999999</v>
      </c>
      <c r="G924" s="8">
        <f t="shared" si="97"/>
        <v>286.71996201854768</v>
      </c>
      <c r="H924" s="14">
        <f t="shared" ref="H924:H987" si="103">+E924-G924</f>
        <v>4.1761153597983025</v>
      </c>
      <c r="I924" s="9">
        <f t="shared" si="98"/>
        <v>290.85110249999997</v>
      </c>
      <c r="J924" s="8">
        <f t="shared" si="99"/>
        <v>289.96174300555606</v>
      </c>
    </row>
    <row r="925" spans="1:10" x14ac:dyDescent="0.35">
      <c r="A925" s="7">
        <v>924</v>
      </c>
      <c r="B925" s="2">
        <v>44804</v>
      </c>
      <c r="C925" s="4">
        <v>275.61</v>
      </c>
      <c r="D925" s="10">
        <f t="shared" si="100"/>
        <v>291.7531709090909</v>
      </c>
      <c r="E925" s="8">
        <f t="shared" si="101"/>
        <v>288.54437316629276</v>
      </c>
      <c r="F925" s="9">
        <f t="shared" si="102"/>
        <v>294.40202916000004</v>
      </c>
      <c r="G925" s="8">
        <f t="shared" ref="G925:G988" si="104">+C925*$M$2+G924*(1-$M$2)</f>
        <v>285.89700186902564</v>
      </c>
      <c r="H925" s="14">
        <f t="shared" si="103"/>
        <v>2.6473712972671137</v>
      </c>
      <c r="I925" s="9">
        <f t="shared" si="98"/>
        <v>288.21905624999999</v>
      </c>
      <c r="J925" s="8">
        <f t="shared" si="99"/>
        <v>287.09139440444488</v>
      </c>
    </row>
    <row r="926" spans="1:10" x14ac:dyDescent="0.35">
      <c r="A926" s="7">
        <v>925</v>
      </c>
      <c r="B926" s="2">
        <v>44805</v>
      </c>
      <c r="C926" s="4">
        <v>277.16000000000003</v>
      </c>
      <c r="D926" s="10">
        <f t="shared" si="100"/>
        <v>289.31350154545453</v>
      </c>
      <c r="E926" s="8">
        <f t="shared" si="101"/>
        <v>286.79293114070924</v>
      </c>
      <c r="F926" s="9">
        <f t="shared" si="102"/>
        <v>294.25244039999995</v>
      </c>
      <c r="G926" s="8">
        <f t="shared" si="104"/>
        <v>285.24981654539408</v>
      </c>
      <c r="H926" s="14">
        <f t="shared" si="103"/>
        <v>1.5431145953151599</v>
      </c>
      <c r="I926" s="9">
        <f t="shared" si="98"/>
        <v>286.62492587499997</v>
      </c>
      <c r="J926" s="8">
        <f t="shared" si="99"/>
        <v>285.10511552355592</v>
      </c>
    </row>
    <row r="927" spans="1:10" x14ac:dyDescent="0.35">
      <c r="A927" s="7">
        <v>926</v>
      </c>
      <c r="B927" s="2">
        <v>44806</v>
      </c>
      <c r="C927" s="4">
        <v>270.20999999999998</v>
      </c>
      <c r="D927" s="10">
        <f t="shared" si="100"/>
        <v>286.34443818181813</v>
      </c>
      <c r="E927" s="8">
        <f t="shared" si="101"/>
        <v>284.24171096521547</v>
      </c>
      <c r="F927" s="9">
        <f t="shared" si="102"/>
        <v>293.17485228000004</v>
      </c>
      <c r="G927" s="8">
        <f t="shared" si="104"/>
        <v>284.13575606055008</v>
      </c>
      <c r="H927" s="14">
        <f t="shared" si="103"/>
        <v>0.10595490466539559</v>
      </c>
      <c r="I927" s="9">
        <f t="shared" si="98"/>
        <v>283.34454624999995</v>
      </c>
      <c r="J927" s="8">
        <f t="shared" si="99"/>
        <v>282.12609241884479</v>
      </c>
    </row>
    <row r="928" spans="1:10" x14ac:dyDescent="0.35">
      <c r="A928" s="7">
        <v>927</v>
      </c>
      <c r="B928" s="2">
        <v>44810</v>
      </c>
      <c r="C928" s="4">
        <v>274.42</v>
      </c>
      <c r="D928" s="10">
        <f t="shared" si="100"/>
        <v>284.3220409090909</v>
      </c>
      <c r="E928" s="8">
        <f t="shared" si="101"/>
        <v>282.73067850902845</v>
      </c>
      <c r="F928" s="9">
        <f t="shared" si="102"/>
        <v>292.26059751999998</v>
      </c>
      <c r="G928" s="8">
        <f t="shared" si="104"/>
        <v>283.41607042643528</v>
      </c>
      <c r="H928" s="14">
        <f t="shared" si="103"/>
        <v>-0.68539191740683236</v>
      </c>
      <c r="I928" s="9">
        <f t="shared" si="98"/>
        <v>280.51</v>
      </c>
      <c r="J928" s="8">
        <f t="shared" si="99"/>
        <v>280.58487393507585</v>
      </c>
    </row>
    <row r="929" spans="1:10" x14ac:dyDescent="0.35">
      <c r="A929" s="7">
        <v>928</v>
      </c>
      <c r="B929" s="2">
        <v>44811</v>
      </c>
      <c r="C929" s="4">
        <v>283.7</v>
      </c>
      <c r="D929" s="10">
        <f t="shared" si="100"/>
        <v>283.7572188181818</v>
      </c>
      <c r="E929" s="8">
        <f t="shared" si="101"/>
        <v>282.87980489225481</v>
      </c>
      <c r="F929" s="9">
        <f t="shared" si="102"/>
        <v>291.58514287999998</v>
      </c>
      <c r="G929" s="8">
        <f t="shared" si="104"/>
        <v>283.43710224669934</v>
      </c>
      <c r="H929" s="14">
        <f t="shared" si="103"/>
        <v>-0.55729735444452899</v>
      </c>
      <c r="I929" s="9">
        <f t="shared" si="98"/>
        <v>278.96375</v>
      </c>
      <c r="J929" s="8">
        <f t="shared" si="99"/>
        <v>281.20789914806068</v>
      </c>
    </row>
    <row r="930" spans="1:10" x14ac:dyDescent="0.35">
      <c r="A930" s="7">
        <v>929</v>
      </c>
      <c r="B930" s="2">
        <v>44812</v>
      </c>
      <c r="C930" s="4">
        <v>289.26</v>
      </c>
      <c r="D930" s="10">
        <f t="shared" si="100"/>
        <v>283.10330636363631</v>
      </c>
      <c r="E930" s="8">
        <f t="shared" si="101"/>
        <v>283.86137337036945</v>
      </c>
      <c r="F930" s="9">
        <f t="shared" si="102"/>
        <v>290.85968851999996</v>
      </c>
      <c r="G930" s="8">
        <f t="shared" si="104"/>
        <v>283.86842800620309</v>
      </c>
      <c r="H930" s="14">
        <f t="shared" si="103"/>
        <v>-7.0546358336400772E-3</v>
      </c>
      <c r="I930" s="9">
        <f t="shared" si="98"/>
        <v>279.11</v>
      </c>
      <c r="J930" s="8">
        <f t="shared" si="99"/>
        <v>282.81831931844852</v>
      </c>
    </row>
    <row r="931" spans="1:10" x14ac:dyDescent="0.35">
      <c r="A931" s="7">
        <v>930</v>
      </c>
      <c r="B931" s="2">
        <v>44813</v>
      </c>
      <c r="C931" s="4">
        <v>299.68</v>
      </c>
      <c r="D931" s="10">
        <f t="shared" si="100"/>
        <v>283.33818181818179</v>
      </c>
      <c r="E931" s="8">
        <f t="shared" si="101"/>
        <v>286.29500823646646</v>
      </c>
      <c r="F931" s="9">
        <f t="shared" si="102"/>
        <v>290.50156751999998</v>
      </c>
      <c r="G931" s="8">
        <f t="shared" si="104"/>
        <v>285.03965556129918</v>
      </c>
      <c r="H931" s="14">
        <f t="shared" si="103"/>
        <v>1.2553526751672734</v>
      </c>
      <c r="I931" s="9">
        <f t="shared" si="98"/>
        <v>280.96750000000003</v>
      </c>
      <c r="J931" s="8">
        <f t="shared" si="99"/>
        <v>286.19065545475883</v>
      </c>
    </row>
    <row r="932" spans="1:10" x14ac:dyDescent="0.35">
      <c r="A932" s="7">
        <v>931</v>
      </c>
      <c r="B932" s="2">
        <v>44816</v>
      </c>
      <c r="C932" s="4">
        <v>304.42</v>
      </c>
      <c r="D932" s="10">
        <f t="shared" si="100"/>
        <v>284.09727272727275</v>
      </c>
      <c r="E932" s="8">
        <f t="shared" si="101"/>
        <v>289.08346850777929</v>
      </c>
      <c r="F932" s="9">
        <f t="shared" si="102"/>
        <v>291.15157903999994</v>
      </c>
      <c r="G932" s="8">
        <f t="shared" si="104"/>
        <v>286.47523663083257</v>
      </c>
      <c r="H932" s="14">
        <f t="shared" si="103"/>
        <v>2.6082318769467179</v>
      </c>
      <c r="I932" s="9">
        <f t="shared" si="98"/>
        <v>284.3075</v>
      </c>
      <c r="J932" s="8">
        <f t="shared" si="99"/>
        <v>289.83652436380709</v>
      </c>
    </row>
    <row r="933" spans="1:10" x14ac:dyDescent="0.35">
      <c r="A933" s="7">
        <v>932</v>
      </c>
      <c r="B933" s="2">
        <v>44817</v>
      </c>
      <c r="C933" s="4">
        <v>292.13</v>
      </c>
      <c r="D933" s="10">
        <f t="shared" si="100"/>
        <v>284.46454545454549</v>
      </c>
      <c r="E933" s="8">
        <f t="shared" si="101"/>
        <v>289.55216566042861</v>
      </c>
      <c r="F933" s="9">
        <f t="shared" si="102"/>
        <v>291.21985731999996</v>
      </c>
      <c r="G933" s="8">
        <f t="shared" si="104"/>
        <v>286.89410799151159</v>
      </c>
      <c r="H933" s="14">
        <f t="shared" si="103"/>
        <v>2.6580576689170243</v>
      </c>
      <c r="I933" s="9">
        <f t="shared" si="98"/>
        <v>286.3725</v>
      </c>
      <c r="J933" s="8">
        <f t="shared" si="99"/>
        <v>290.29521949104566</v>
      </c>
    </row>
    <row r="934" spans="1:10" x14ac:dyDescent="0.35">
      <c r="A934" s="7">
        <v>933</v>
      </c>
      <c r="B934" s="2">
        <v>44818</v>
      </c>
      <c r="C934" s="4">
        <v>302.61</v>
      </c>
      <c r="D934" s="10">
        <f t="shared" si="100"/>
        <v>286.08181818181822</v>
      </c>
      <c r="E934" s="8">
        <f t="shared" si="101"/>
        <v>291.56106325113188</v>
      </c>
      <c r="F934" s="9">
        <f t="shared" si="102"/>
        <v>291.99093532000001</v>
      </c>
      <c r="G934" s="8">
        <f t="shared" si="104"/>
        <v>288.05824814028853</v>
      </c>
      <c r="H934" s="14">
        <f t="shared" si="103"/>
        <v>3.5028151108433576</v>
      </c>
      <c r="I934" s="9">
        <f t="shared" si="98"/>
        <v>289.55375000000004</v>
      </c>
      <c r="J934" s="8">
        <f t="shared" si="99"/>
        <v>292.75817559283655</v>
      </c>
    </row>
    <row r="935" spans="1:10" x14ac:dyDescent="0.35">
      <c r="A935" s="7">
        <v>934</v>
      </c>
      <c r="B935" s="2">
        <v>44819</v>
      </c>
      <c r="C935" s="4">
        <v>303.75</v>
      </c>
      <c r="D935" s="10">
        <f t="shared" si="100"/>
        <v>288.45000000000005</v>
      </c>
      <c r="E935" s="8">
        <f t="shared" si="101"/>
        <v>293.43628428941929</v>
      </c>
      <c r="F935" s="9">
        <f t="shared" si="102"/>
        <v>292.36668044000004</v>
      </c>
      <c r="G935" s="8">
        <f t="shared" si="104"/>
        <v>289.22060012989681</v>
      </c>
      <c r="H935" s="14">
        <f t="shared" si="103"/>
        <v>4.2156841595224819</v>
      </c>
      <c r="I935" s="9">
        <f t="shared" si="98"/>
        <v>293.74625000000003</v>
      </c>
      <c r="J935" s="8">
        <f t="shared" si="99"/>
        <v>294.95654047426922</v>
      </c>
    </row>
    <row r="936" spans="1:10" x14ac:dyDescent="0.35">
      <c r="A936" s="7">
        <v>935</v>
      </c>
      <c r="B936" s="2">
        <v>44820</v>
      </c>
      <c r="C936" s="4">
        <v>303.35000000000002</v>
      </c>
      <c r="D936" s="10">
        <f t="shared" si="100"/>
        <v>290.97181818181821</v>
      </c>
      <c r="E936" s="8">
        <f t="shared" si="101"/>
        <v>294.9614713218163</v>
      </c>
      <c r="F936" s="9">
        <f t="shared" si="102"/>
        <v>293.03549192000003</v>
      </c>
      <c r="G936" s="8">
        <f t="shared" si="104"/>
        <v>290.26722234249701</v>
      </c>
      <c r="H936" s="14">
        <f t="shared" si="103"/>
        <v>4.6942489793192976</v>
      </c>
      <c r="I936" s="9">
        <f t="shared" si="98"/>
        <v>297.36250000000001</v>
      </c>
      <c r="J936" s="8">
        <f t="shared" si="99"/>
        <v>296.63523237941541</v>
      </c>
    </row>
    <row r="937" spans="1:10" x14ac:dyDescent="0.35">
      <c r="A937" s="7">
        <v>936</v>
      </c>
      <c r="B937" s="2">
        <v>44823</v>
      </c>
      <c r="C937" s="4">
        <v>309.07</v>
      </c>
      <c r="D937" s="10">
        <f t="shared" si="100"/>
        <v>293.87272727272733</v>
      </c>
      <c r="E937" s="8">
        <f t="shared" si="101"/>
        <v>297.13201419538302</v>
      </c>
      <c r="F937" s="9">
        <f t="shared" si="102"/>
        <v>293.39710392000006</v>
      </c>
      <c r="G937" s="8">
        <f t="shared" si="104"/>
        <v>291.66002068749725</v>
      </c>
      <c r="H937" s="14">
        <f t="shared" si="103"/>
        <v>5.4719935078857702</v>
      </c>
      <c r="I937" s="9">
        <f t="shared" si="98"/>
        <v>300.53375000000005</v>
      </c>
      <c r="J937" s="8">
        <f t="shared" si="99"/>
        <v>299.12218590353234</v>
      </c>
    </row>
    <row r="938" spans="1:10" x14ac:dyDescent="0.35">
      <c r="A938" s="7">
        <v>937</v>
      </c>
      <c r="B938" s="2">
        <v>44824</v>
      </c>
      <c r="C938" s="4">
        <v>308.73</v>
      </c>
      <c r="D938" s="10">
        <f t="shared" si="100"/>
        <v>297.37454545454551</v>
      </c>
      <c r="E938" s="8">
        <f t="shared" si="101"/>
        <v>298.91631970378563</v>
      </c>
      <c r="F938" s="9">
        <f t="shared" si="102"/>
        <v>293.37351628000005</v>
      </c>
      <c r="G938" s="8">
        <f t="shared" si="104"/>
        <v>292.92446359953448</v>
      </c>
      <c r="H938" s="14">
        <f t="shared" si="103"/>
        <v>5.9918561042511556</v>
      </c>
      <c r="I938" s="9">
        <f t="shared" si="98"/>
        <v>302.96750000000003</v>
      </c>
      <c r="J938" s="8">
        <f t="shared" si="99"/>
        <v>301.04374872282585</v>
      </c>
    </row>
    <row r="939" spans="1:10" x14ac:dyDescent="0.35">
      <c r="A939" s="7">
        <v>938</v>
      </c>
      <c r="B939" s="2">
        <v>44825</v>
      </c>
      <c r="C939" s="4">
        <v>300.8</v>
      </c>
      <c r="D939" s="10">
        <f t="shared" si="100"/>
        <v>299.77272727272731</v>
      </c>
      <c r="E939" s="8">
        <f t="shared" si="101"/>
        <v>299.20611667243401</v>
      </c>
      <c r="F939" s="9">
        <f t="shared" si="102"/>
        <v>293.14299520000003</v>
      </c>
      <c r="G939" s="8">
        <f t="shared" si="104"/>
        <v>293.50783666623562</v>
      </c>
      <c r="H939" s="14">
        <f t="shared" si="103"/>
        <v>5.698280006198388</v>
      </c>
      <c r="I939" s="9">
        <f t="shared" si="98"/>
        <v>303.10749999999996</v>
      </c>
      <c r="J939" s="8">
        <f t="shared" si="99"/>
        <v>300.9949989782607</v>
      </c>
    </row>
    <row r="940" spans="1:10" x14ac:dyDescent="0.35">
      <c r="A940" s="7">
        <v>939</v>
      </c>
      <c r="B940" s="2">
        <v>44826</v>
      </c>
      <c r="C940" s="4">
        <v>288.58999999999997</v>
      </c>
      <c r="D940" s="10">
        <f t="shared" si="100"/>
        <v>300.21727272727281</v>
      </c>
      <c r="E940" s="8">
        <f t="shared" si="101"/>
        <v>297.57286795359801</v>
      </c>
      <c r="F940" s="9">
        <f t="shared" si="102"/>
        <v>292.52674068000005</v>
      </c>
      <c r="G940" s="8">
        <f t="shared" si="104"/>
        <v>293.14355246873669</v>
      </c>
      <c r="H940" s="14">
        <f t="shared" si="103"/>
        <v>4.4293154848613199</v>
      </c>
      <c r="I940" s="9">
        <f t="shared" si="98"/>
        <v>301.12875000000003</v>
      </c>
      <c r="J940" s="8">
        <f t="shared" si="99"/>
        <v>298.51399918260859</v>
      </c>
    </row>
    <row r="941" spans="1:10" x14ac:dyDescent="0.35">
      <c r="A941" s="7">
        <v>940</v>
      </c>
      <c r="B941" s="2">
        <v>44827</v>
      </c>
      <c r="C941" s="4">
        <v>275.33</v>
      </c>
      <c r="D941" s="10">
        <f t="shared" si="100"/>
        <v>298.95090909090914</v>
      </c>
      <c r="E941" s="8">
        <f t="shared" si="101"/>
        <v>294.15088826842907</v>
      </c>
      <c r="F941" s="9">
        <f t="shared" si="102"/>
        <v>291.42515280000003</v>
      </c>
      <c r="G941" s="8">
        <f t="shared" si="104"/>
        <v>291.82403006364507</v>
      </c>
      <c r="H941" s="14">
        <f t="shared" si="103"/>
        <v>2.3268582047840027</v>
      </c>
      <c r="I941" s="9">
        <f t="shared" si="98"/>
        <v>299.02875</v>
      </c>
      <c r="J941" s="8">
        <f t="shared" si="99"/>
        <v>293.87719934608685</v>
      </c>
    </row>
    <row r="942" spans="1:10" x14ac:dyDescent="0.35">
      <c r="A942" s="7">
        <v>941</v>
      </c>
      <c r="B942" s="2">
        <v>44830</v>
      </c>
      <c r="C942" s="4">
        <v>276.01</v>
      </c>
      <c r="D942" s="10">
        <f t="shared" si="100"/>
        <v>296.79909090909092</v>
      </c>
      <c r="E942" s="8">
        <f t="shared" si="101"/>
        <v>291.35998238097841</v>
      </c>
      <c r="F942" s="9">
        <f t="shared" si="102"/>
        <v>290.59889800000002</v>
      </c>
      <c r="G942" s="8">
        <f t="shared" si="104"/>
        <v>290.65262042930101</v>
      </c>
      <c r="H942" s="14">
        <f t="shared" si="103"/>
        <v>0.70736195167739879</v>
      </c>
      <c r="I942" s="9">
        <f t="shared" si="98"/>
        <v>295.70375000000001</v>
      </c>
      <c r="J942" s="8">
        <f t="shared" si="99"/>
        <v>290.30375947686946</v>
      </c>
    </row>
    <row r="943" spans="1:10" x14ac:dyDescent="0.35">
      <c r="A943" s="7">
        <v>942</v>
      </c>
      <c r="B943" s="2">
        <v>44831</v>
      </c>
      <c r="C943" s="4">
        <v>282.94</v>
      </c>
      <c r="D943" s="10">
        <f t="shared" si="100"/>
        <v>294.84636363636361</v>
      </c>
      <c r="E943" s="8">
        <f t="shared" si="101"/>
        <v>290.06460047621249</v>
      </c>
      <c r="F943" s="9">
        <f t="shared" si="102"/>
        <v>290.31997627999999</v>
      </c>
      <c r="G943" s="8">
        <f t="shared" si="104"/>
        <v>290.08131521231576</v>
      </c>
      <c r="H943" s="14">
        <f t="shared" si="103"/>
        <v>-1.6714736103267569E-2</v>
      </c>
      <c r="I943" s="9">
        <f t="shared" si="98"/>
        <v>293.10250000000002</v>
      </c>
      <c r="J943" s="8">
        <f t="shared" si="99"/>
        <v>288.83100758149561</v>
      </c>
    </row>
    <row r="944" spans="1:10" x14ac:dyDescent="0.35">
      <c r="A944" s="7">
        <v>943</v>
      </c>
      <c r="B944" s="2">
        <v>44832</v>
      </c>
      <c r="C944" s="4">
        <v>287.81</v>
      </c>
      <c r="D944" s="10">
        <f t="shared" si="100"/>
        <v>294.45363636363635</v>
      </c>
      <c r="E944" s="8">
        <f t="shared" si="101"/>
        <v>289.7177388644875</v>
      </c>
      <c r="F944" s="9">
        <f t="shared" si="102"/>
        <v>289.97425480000004</v>
      </c>
      <c r="G944" s="8">
        <f t="shared" si="104"/>
        <v>289.91306964103308</v>
      </c>
      <c r="H944" s="14">
        <f t="shared" si="103"/>
        <v>-0.19533077654557474</v>
      </c>
      <c r="I944" s="9">
        <f t="shared" si="98"/>
        <v>291.15999999999997</v>
      </c>
      <c r="J944" s="8">
        <f t="shared" si="99"/>
        <v>288.62680606519649</v>
      </c>
    </row>
    <row r="945" spans="1:10" x14ac:dyDescent="0.35">
      <c r="A945" s="7">
        <v>944</v>
      </c>
      <c r="B945" s="2">
        <v>44833</v>
      </c>
      <c r="C945" s="4">
        <v>268.20999999999998</v>
      </c>
      <c r="D945" s="10">
        <f t="shared" si="100"/>
        <v>291.32636363636362</v>
      </c>
      <c r="E945" s="8">
        <f t="shared" si="101"/>
        <v>286.40885596225866</v>
      </c>
      <c r="F945" s="9">
        <f t="shared" si="102"/>
        <v>288.81880000000007</v>
      </c>
      <c r="G945" s="8">
        <f t="shared" si="104"/>
        <v>288.30543485280845</v>
      </c>
      <c r="H945" s="14">
        <f t="shared" si="103"/>
        <v>-1.8965788905497902</v>
      </c>
      <c r="I945" s="9">
        <f t="shared" si="98"/>
        <v>286.05249999999995</v>
      </c>
      <c r="J945" s="8">
        <f t="shared" si="99"/>
        <v>284.54344485215722</v>
      </c>
    </row>
    <row r="946" spans="1:10" x14ac:dyDescent="0.35">
      <c r="A946" s="7">
        <v>945</v>
      </c>
      <c r="B946" s="2">
        <v>44834</v>
      </c>
      <c r="C946" s="4">
        <v>265.25</v>
      </c>
      <c r="D946" s="10">
        <f t="shared" si="100"/>
        <v>287.82636363636362</v>
      </c>
      <c r="E946" s="8">
        <f t="shared" si="101"/>
        <v>283.15364735268042</v>
      </c>
      <c r="F946" s="9">
        <f t="shared" si="102"/>
        <v>287.58600000000007</v>
      </c>
      <c r="G946" s="8">
        <f t="shared" si="104"/>
        <v>286.59762486371153</v>
      </c>
      <c r="H946" s="14">
        <f t="shared" si="103"/>
        <v>-3.4439775110311075</v>
      </c>
      <c r="I946" s="9">
        <f t="shared" si="98"/>
        <v>280.61750000000001</v>
      </c>
      <c r="J946" s="8">
        <f t="shared" si="99"/>
        <v>280.68475588172578</v>
      </c>
    </row>
    <row r="947" spans="1:10" x14ac:dyDescent="0.35">
      <c r="A947" s="7">
        <v>946</v>
      </c>
      <c r="B947" s="2">
        <v>44837</v>
      </c>
      <c r="C947" s="4">
        <v>242.4</v>
      </c>
      <c r="D947" s="10">
        <f t="shared" si="100"/>
        <v>282.28545454545451</v>
      </c>
      <c r="E947" s="8">
        <f t="shared" si="101"/>
        <v>276.88385545226805</v>
      </c>
      <c r="F947" s="9">
        <f t="shared" si="102"/>
        <v>285.75840000000005</v>
      </c>
      <c r="G947" s="8">
        <f t="shared" si="104"/>
        <v>283.32372672565884</v>
      </c>
      <c r="H947" s="14">
        <f t="shared" si="103"/>
        <v>-6.4398712733907928</v>
      </c>
      <c r="I947" s="9">
        <f t="shared" si="98"/>
        <v>273.3175</v>
      </c>
      <c r="J947" s="8">
        <f t="shared" si="99"/>
        <v>273.02780470538062</v>
      </c>
    </row>
    <row r="948" spans="1:10" x14ac:dyDescent="0.35">
      <c r="A948" s="7">
        <v>947</v>
      </c>
      <c r="B948" s="2">
        <v>44838</v>
      </c>
      <c r="C948" s="4">
        <v>249.44</v>
      </c>
      <c r="D948" s="10">
        <f t="shared" si="100"/>
        <v>276.86454545454541</v>
      </c>
      <c r="E948" s="8">
        <f t="shared" si="101"/>
        <v>272.6617238442268</v>
      </c>
      <c r="F948" s="9">
        <f t="shared" si="102"/>
        <v>284.34320000000002</v>
      </c>
      <c r="G948" s="8">
        <f t="shared" si="104"/>
        <v>280.81382104227669</v>
      </c>
      <c r="H948" s="14">
        <f t="shared" si="103"/>
        <v>-8.1520971980498871</v>
      </c>
      <c r="I948" s="9">
        <f t="shared" si="98"/>
        <v>268.42374999999998</v>
      </c>
      <c r="J948" s="8">
        <f t="shared" si="99"/>
        <v>268.31024376430452</v>
      </c>
    </row>
    <row r="949" spans="1:10" x14ac:dyDescent="0.35">
      <c r="A949" s="7">
        <v>948</v>
      </c>
      <c r="B949" s="2">
        <v>44839</v>
      </c>
      <c r="C949" s="4">
        <v>240.81</v>
      </c>
      <c r="D949" s="10">
        <f t="shared" si="100"/>
        <v>270.69</v>
      </c>
      <c r="E949" s="8">
        <f t="shared" si="101"/>
        <v>267.76145863742266</v>
      </c>
      <c r="F949" s="9">
        <f t="shared" si="102"/>
        <v>282.86760000000004</v>
      </c>
      <c r="G949" s="8">
        <f t="shared" si="104"/>
        <v>277.8505750391451</v>
      </c>
      <c r="H949" s="14">
        <f t="shared" si="103"/>
        <v>-10.089116401722436</v>
      </c>
      <c r="I949" s="9">
        <f t="shared" si="98"/>
        <v>264.10875000000004</v>
      </c>
      <c r="J949" s="8">
        <f t="shared" si="99"/>
        <v>262.81019501144362</v>
      </c>
    </row>
    <row r="950" spans="1:10" x14ac:dyDescent="0.35">
      <c r="A950" s="7">
        <v>949</v>
      </c>
      <c r="B950" s="2">
        <v>44840</v>
      </c>
      <c r="C950" s="4">
        <v>238.13</v>
      </c>
      <c r="D950" s="10">
        <f t="shared" si="100"/>
        <v>264.99272727272728</v>
      </c>
      <c r="E950" s="8">
        <f t="shared" si="101"/>
        <v>263.20277269320377</v>
      </c>
      <c r="F950" s="9">
        <f t="shared" si="102"/>
        <v>281.36840000000001</v>
      </c>
      <c r="G950" s="8">
        <f t="shared" si="104"/>
        <v>274.90831022143061</v>
      </c>
      <c r="H950" s="14">
        <f t="shared" si="103"/>
        <v>-11.705537528226841</v>
      </c>
      <c r="I950" s="9">
        <f t="shared" si="98"/>
        <v>259.37375000000003</v>
      </c>
      <c r="J950" s="8">
        <f t="shared" si="99"/>
        <v>257.87415600915494</v>
      </c>
    </row>
    <row r="951" spans="1:10" x14ac:dyDescent="0.35">
      <c r="A951" s="7">
        <v>950</v>
      </c>
      <c r="B951" s="2">
        <v>44841</v>
      </c>
      <c r="C951" s="4">
        <v>223.07</v>
      </c>
      <c r="D951" s="10">
        <f t="shared" si="100"/>
        <v>259.03636363636366</v>
      </c>
      <c r="E951" s="8">
        <f t="shared" si="101"/>
        <v>257.02849997117244</v>
      </c>
      <c r="F951" s="9">
        <f t="shared" si="102"/>
        <v>279.20479999999998</v>
      </c>
      <c r="G951" s="8">
        <f t="shared" si="104"/>
        <v>271.06843539021355</v>
      </c>
      <c r="H951" s="14">
        <f t="shared" si="103"/>
        <v>-14.039935419041115</v>
      </c>
      <c r="I951" s="9">
        <f t="shared" si="98"/>
        <v>251.89000000000001</v>
      </c>
      <c r="J951" s="8">
        <f t="shared" si="99"/>
        <v>250.91332480732396</v>
      </c>
    </row>
    <row r="952" spans="1:10" x14ac:dyDescent="0.35">
      <c r="A952" s="7">
        <v>951</v>
      </c>
      <c r="B952" s="2">
        <v>44844</v>
      </c>
      <c r="C952" s="4">
        <v>222.96</v>
      </c>
      <c r="D952" s="10">
        <f t="shared" si="100"/>
        <v>254.27545454545461</v>
      </c>
      <c r="E952" s="8">
        <f t="shared" si="101"/>
        <v>251.78719228329976</v>
      </c>
      <c r="F952" s="9">
        <f t="shared" si="102"/>
        <v>277.31480000000005</v>
      </c>
      <c r="G952" s="8">
        <f t="shared" si="104"/>
        <v>267.5048475835311</v>
      </c>
      <c r="H952" s="14">
        <f t="shared" si="103"/>
        <v>-15.717655300231343</v>
      </c>
      <c r="I952" s="9">
        <f t="shared" si="98"/>
        <v>243.78374999999997</v>
      </c>
      <c r="J952" s="8">
        <f t="shared" si="99"/>
        <v>245.32265984585919</v>
      </c>
    </row>
    <row r="953" spans="1:10" x14ac:dyDescent="0.35">
      <c r="A953" s="7">
        <v>952</v>
      </c>
      <c r="B953" s="2">
        <v>44845</v>
      </c>
      <c r="C953" s="4">
        <v>216.5</v>
      </c>
      <c r="D953" s="10">
        <f t="shared" si="100"/>
        <v>248.86545454545458</v>
      </c>
      <c r="E953" s="8">
        <f t="shared" si="101"/>
        <v>246.35839347048443</v>
      </c>
      <c r="F953" s="9">
        <f t="shared" si="102"/>
        <v>274.99799999999999</v>
      </c>
      <c r="G953" s="8">
        <f t="shared" si="104"/>
        <v>263.72671072549173</v>
      </c>
      <c r="H953" s="14">
        <f t="shared" si="103"/>
        <v>-17.368317255007298</v>
      </c>
      <c r="I953" s="9">
        <f t="shared" si="98"/>
        <v>237.31999999999996</v>
      </c>
      <c r="J953" s="8">
        <f t="shared" si="99"/>
        <v>239.55812787668737</v>
      </c>
    </row>
    <row r="954" spans="1:10" x14ac:dyDescent="0.35">
      <c r="A954" s="7">
        <v>953</v>
      </c>
      <c r="B954" s="2">
        <v>44846</v>
      </c>
      <c r="C954" s="4">
        <v>217.24</v>
      </c>
      <c r="D954" s="10">
        <f t="shared" si="100"/>
        <v>242.89272727272726</v>
      </c>
      <c r="E954" s="8">
        <f t="shared" si="101"/>
        <v>241.87864062887144</v>
      </c>
      <c r="F954" s="9">
        <f t="shared" si="102"/>
        <v>272.33960000000002</v>
      </c>
      <c r="G954" s="8">
        <f t="shared" si="104"/>
        <v>260.2832506717516</v>
      </c>
      <c r="H954" s="14">
        <f t="shared" si="103"/>
        <v>-18.404610042880165</v>
      </c>
      <c r="I954" s="9">
        <f t="shared" si="98"/>
        <v>231.31875000000002</v>
      </c>
      <c r="J954" s="8">
        <f t="shared" si="99"/>
        <v>235.09450230134991</v>
      </c>
    </row>
    <row r="955" spans="1:10" x14ac:dyDescent="0.35">
      <c r="A955" s="7">
        <v>954</v>
      </c>
      <c r="B955" s="2">
        <v>44847</v>
      </c>
      <c r="C955" s="4">
        <v>221.72</v>
      </c>
      <c r="D955" s="10">
        <f t="shared" si="100"/>
        <v>236.88454545454536</v>
      </c>
      <c r="E955" s="8">
        <f t="shared" si="101"/>
        <v>238.77731130135274</v>
      </c>
      <c r="F955" s="9">
        <f t="shared" si="102"/>
        <v>269.63799999999998</v>
      </c>
      <c r="G955" s="8">
        <f t="shared" si="104"/>
        <v>257.42671358495517</v>
      </c>
      <c r="H955" s="14">
        <f t="shared" si="103"/>
        <v>-18.649402283602427</v>
      </c>
      <c r="I955" s="9">
        <f t="shared" si="98"/>
        <v>228.73375000000001</v>
      </c>
      <c r="J955" s="8">
        <f t="shared" si="99"/>
        <v>232.41960184107992</v>
      </c>
    </row>
    <row r="956" spans="1:10" x14ac:dyDescent="0.35">
      <c r="A956" s="7">
        <v>955</v>
      </c>
      <c r="B956" s="2">
        <v>44848</v>
      </c>
      <c r="C956" s="4">
        <v>204.99</v>
      </c>
      <c r="D956" s="10">
        <f t="shared" si="100"/>
        <v>231.13727272727266</v>
      </c>
      <c r="E956" s="8">
        <f t="shared" si="101"/>
        <v>233.57926340883694</v>
      </c>
      <c r="F956" s="9">
        <f t="shared" si="102"/>
        <v>265.85039999999998</v>
      </c>
      <c r="G956" s="8">
        <f t="shared" si="104"/>
        <v>253.54251257866218</v>
      </c>
      <c r="H956" s="14">
        <f t="shared" si="103"/>
        <v>-19.963249169825247</v>
      </c>
      <c r="I956" s="9">
        <f t="shared" si="98"/>
        <v>223.17750000000001</v>
      </c>
      <c r="J956" s="8">
        <f t="shared" si="99"/>
        <v>226.93368147286395</v>
      </c>
    </row>
    <row r="957" spans="1:10" x14ac:dyDescent="0.35">
      <c r="A957" s="7">
        <v>956</v>
      </c>
      <c r="B957" s="2">
        <v>44851</v>
      </c>
      <c r="C957" s="4">
        <v>219.35</v>
      </c>
      <c r="D957" s="10">
        <f t="shared" si="100"/>
        <v>226.96454545454546</v>
      </c>
      <c r="E957" s="8">
        <f t="shared" si="101"/>
        <v>231.39014596132355</v>
      </c>
      <c r="F957" s="9">
        <f t="shared" si="102"/>
        <v>262.44759999999997</v>
      </c>
      <c r="G957" s="8">
        <f t="shared" si="104"/>
        <v>251.00973386913165</v>
      </c>
      <c r="H957" s="14">
        <f t="shared" si="103"/>
        <v>-19.619587907808096</v>
      </c>
      <c r="I957" s="9">
        <f t="shared" si="98"/>
        <v>220.495</v>
      </c>
      <c r="J957" s="8">
        <f t="shared" si="99"/>
        <v>225.41694517829117</v>
      </c>
    </row>
    <row r="958" spans="1:10" x14ac:dyDescent="0.35">
      <c r="A958" s="7">
        <v>957</v>
      </c>
      <c r="B958" s="2">
        <v>44852</v>
      </c>
      <c r="C958" s="4">
        <v>220.19</v>
      </c>
      <c r="D958" s="10">
        <f t="shared" si="100"/>
        <v>224.94545454545457</v>
      </c>
      <c r="E958" s="8">
        <f t="shared" si="101"/>
        <v>229.66704658265837</v>
      </c>
      <c r="F958" s="9">
        <f t="shared" si="102"/>
        <v>259.57</v>
      </c>
      <c r="G958" s="8">
        <f t="shared" si="104"/>
        <v>248.72679061956634</v>
      </c>
      <c r="H958" s="14">
        <f t="shared" si="103"/>
        <v>-19.059744036907972</v>
      </c>
      <c r="I958" s="9">
        <f t="shared" si="98"/>
        <v>218.2525</v>
      </c>
      <c r="J958" s="8">
        <f t="shared" si="99"/>
        <v>224.37155614263295</v>
      </c>
    </row>
    <row r="959" spans="1:10" x14ac:dyDescent="0.35">
      <c r="A959" s="7">
        <v>958</v>
      </c>
      <c r="B959" s="2">
        <v>44853</v>
      </c>
      <c r="C959" s="4">
        <v>222.04</v>
      </c>
      <c r="D959" s="10">
        <f t="shared" si="100"/>
        <v>222.45454545454547</v>
      </c>
      <c r="E959" s="8">
        <f t="shared" si="101"/>
        <v>228.49365480071091</v>
      </c>
      <c r="F959" s="9">
        <f t="shared" si="102"/>
        <v>256.34719999999999</v>
      </c>
      <c r="G959" s="8">
        <f t="shared" si="104"/>
        <v>246.74999131441328</v>
      </c>
      <c r="H959" s="14">
        <f t="shared" si="103"/>
        <v>-18.256336513702365</v>
      </c>
      <c r="I959" s="9">
        <f t="shared" si="98"/>
        <v>218.12375</v>
      </c>
      <c r="J959" s="8">
        <f t="shared" si="99"/>
        <v>223.90524491410639</v>
      </c>
    </row>
    <row r="960" spans="1:10" x14ac:dyDescent="0.35">
      <c r="A960" s="7">
        <v>959</v>
      </c>
      <c r="B960" s="2">
        <v>44854</v>
      </c>
      <c r="C960" s="4">
        <v>207.28</v>
      </c>
      <c r="D960" s="10">
        <f t="shared" si="100"/>
        <v>219.40636363636366</v>
      </c>
      <c r="E960" s="8">
        <f t="shared" si="101"/>
        <v>225.23001560060155</v>
      </c>
      <c r="F960" s="9">
        <f t="shared" si="102"/>
        <v>252.48839999999996</v>
      </c>
      <c r="G960" s="8">
        <f t="shared" si="104"/>
        <v>243.82628825408636</v>
      </c>
      <c r="H960" s="14">
        <f t="shared" si="103"/>
        <v>-18.596272653484817</v>
      </c>
      <c r="I960" s="9">
        <f t="shared" si="98"/>
        <v>216.16374999999999</v>
      </c>
      <c r="J960" s="8">
        <f t="shared" si="99"/>
        <v>220.58019593128512</v>
      </c>
    </row>
    <row r="961" spans="1:10" x14ac:dyDescent="0.35">
      <c r="A961" s="7">
        <v>960</v>
      </c>
      <c r="B961" s="2">
        <v>44855</v>
      </c>
      <c r="C961" s="4">
        <v>214.44</v>
      </c>
      <c r="D961" s="10">
        <f t="shared" si="100"/>
        <v>217.2527272727273</v>
      </c>
      <c r="E961" s="8">
        <f t="shared" si="101"/>
        <v>223.57001320050898</v>
      </c>
      <c r="F961" s="9">
        <f t="shared" si="102"/>
        <v>248.93199999999996</v>
      </c>
      <c r="G961" s="8">
        <f t="shared" si="104"/>
        <v>241.64952616119109</v>
      </c>
      <c r="H961" s="14">
        <f t="shared" si="103"/>
        <v>-18.079512960682109</v>
      </c>
      <c r="I961" s="9">
        <f t="shared" si="98"/>
        <v>215.90625</v>
      </c>
      <c r="J961" s="8">
        <f t="shared" si="99"/>
        <v>219.35215674502811</v>
      </c>
    </row>
    <row r="962" spans="1:10" x14ac:dyDescent="0.35">
      <c r="A962" s="7">
        <v>961</v>
      </c>
      <c r="B962" s="2">
        <v>44858</v>
      </c>
      <c r="C962" s="4">
        <v>211.25</v>
      </c>
      <c r="D962" s="10">
        <f t="shared" si="100"/>
        <v>216.17818181818183</v>
      </c>
      <c r="E962" s="8">
        <f t="shared" si="101"/>
        <v>221.67462655427684</v>
      </c>
      <c r="F962" s="9">
        <f t="shared" si="102"/>
        <v>245.01919999999996</v>
      </c>
      <c r="G962" s="8">
        <f t="shared" si="104"/>
        <v>239.39770940851028</v>
      </c>
      <c r="H962" s="14">
        <f t="shared" si="103"/>
        <v>-17.723082854233439</v>
      </c>
      <c r="I962" s="9">
        <f t="shared" si="98"/>
        <v>215.1575</v>
      </c>
      <c r="J962" s="8">
        <f t="shared" si="99"/>
        <v>217.73172539602251</v>
      </c>
    </row>
    <row r="963" spans="1:10" x14ac:dyDescent="0.35">
      <c r="A963" s="7">
        <v>962</v>
      </c>
      <c r="B963" s="2">
        <v>44859</v>
      </c>
      <c r="C963" s="4">
        <v>222.41499999999999</v>
      </c>
      <c r="D963" s="10">
        <f t="shared" si="100"/>
        <v>216.12863636363636</v>
      </c>
      <c r="E963" s="8">
        <f t="shared" si="101"/>
        <v>221.78853016131117</v>
      </c>
      <c r="F963" s="9">
        <f t="shared" si="102"/>
        <v>241.56659999999999</v>
      </c>
      <c r="G963" s="8">
        <f t="shared" si="104"/>
        <v>238.13973093380582</v>
      </c>
      <c r="H963" s="14">
        <f t="shared" si="103"/>
        <v>-16.35120077249465</v>
      </c>
      <c r="I963" s="9">
        <f t="shared" si="98"/>
        <v>215.24437499999999</v>
      </c>
      <c r="J963" s="8">
        <f t="shared" si="99"/>
        <v>218.66838031681803</v>
      </c>
    </row>
    <row r="964" spans="1:10" x14ac:dyDescent="0.35">
      <c r="A964" s="7">
        <v>963</v>
      </c>
      <c r="B964" s="2">
        <v>44860</v>
      </c>
      <c r="C964" s="4">
        <v>224.64</v>
      </c>
      <c r="D964" s="10">
        <f t="shared" si="100"/>
        <v>216.86863636363634</v>
      </c>
      <c r="E964" s="8">
        <f t="shared" si="101"/>
        <v>222.22721782880177</v>
      </c>
      <c r="F964" s="9">
        <f t="shared" si="102"/>
        <v>238.52020000000002</v>
      </c>
      <c r="G964" s="8">
        <f t="shared" si="104"/>
        <v>237.139750864635</v>
      </c>
      <c r="H964" s="14">
        <f t="shared" si="103"/>
        <v>-14.912533035833235</v>
      </c>
      <c r="I964" s="9">
        <f t="shared" si="98"/>
        <v>217.700625</v>
      </c>
      <c r="J964" s="8">
        <f t="shared" si="99"/>
        <v>219.86270425345444</v>
      </c>
    </row>
    <row r="965" spans="1:10" x14ac:dyDescent="0.35">
      <c r="A965" s="7">
        <v>964</v>
      </c>
      <c r="B965" s="2">
        <v>44861</v>
      </c>
      <c r="C965" s="4">
        <v>225.09</v>
      </c>
      <c r="D965" s="10">
        <f t="shared" si="100"/>
        <v>217.58227272727274</v>
      </c>
      <c r="E965" s="8">
        <f t="shared" si="101"/>
        <v>222.66764585513994</v>
      </c>
      <c r="F965" s="9">
        <f t="shared" si="102"/>
        <v>235.9802</v>
      </c>
      <c r="G965" s="8">
        <f t="shared" si="104"/>
        <v>236.24717672651389</v>
      </c>
      <c r="H965" s="14">
        <f t="shared" si="103"/>
        <v>-13.579530871373947</v>
      </c>
      <c r="I965" s="9">
        <f t="shared" si="98"/>
        <v>218.418125</v>
      </c>
      <c r="J965" s="8">
        <f t="shared" si="99"/>
        <v>220.90816340276356</v>
      </c>
    </row>
    <row r="966" spans="1:10" x14ac:dyDescent="0.35">
      <c r="A966" s="7">
        <v>965</v>
      </c>
      <c r="B966" s="2">
        <v>44862</v>
      </c>
      <c r="C966" s="4">
        <v>228.52</v>
      </c>
      <c r="D966" s="10">
        <f t="shared" si="100"/>
        <v>218.20045454545453</v>
      </c>
      <c r="E966" s="8">
        <f t="shared" si="101"/>
        <v>223.56800803127226</v>
      </c>
      <c r="F966" s="9">
        <f t="shared" si="102"/>
        <v>234.10780000000003</v>
      </c>
      <c r="G966" s="8">
        <f t="shared" si="104"/>
        <v>235.67479326529062</v>
      </c>
      <c r="H966" s="14">
        <f t="shared" si="103"/>
        <v>-12.106785234018361</v>
      </c>
      <c r="I966" s="9">
        <f t="shared" si="98"/>
        <v>219.45937499999999</v>
      </c>
      <c r="J966" s="8">
        <f t="shared" si="99"/>
        <v>222.43053072221088</v>
      </c>
    </row>
    <row r="967" spans="1:10" x14ac:dyDescent="0.35">
      <c r="A967" s="7">
        <v>966</v>
      </c>
      <c r="B967" s="2">
        <v>44865</v>
      </c>
      <c r="C967" s="4">
        <v>227.54</v>
      </c>
      <c r="D967" s="10">
        <f t="shared" si="100"/>
        <v>220.25045454545455</v>
      </c>
      <c r="E967" s="8">
        <f t="shared" si="101"/>
        <v>224.17908371876882</v>
      </c>
      <c r="F967" s="9">
        <f t="shared" si="102"/>
        <v>232.16900000000001</v>
      </c>
      <c r="G967" s="8">
        <f t="shared" si="104"/>
        <v>235.0722159863802</v>
      </c>
      <c r="H967" s="14">
        <f t="shared" si="103"/>
        <v>-10.893132267611378</v>
      </c>
      <c r="I967" s="9">
        <f t="shared" si="98"/>
        <v>220.14687499999999</v>
      </c>
      <c r="J967" s="8">
        <f t="shared" si="99"/>
        <v>223.45242457776871</v>
      </c>
    </row>
    <row r="968" spans="1:10" x14ac:dyDescent="0.35">
      <c r="A968" s="7">
        <v>967</v>
      </c>
      <c r="B968" s="2">
        <v>44866</v>
      </c>
      <c r="C968" s="4">
        <v>227.82</v>
      </c>
      <c r="D968" s="10">
        <f t="shared" si="100"/>
        <v>221.02045454545458</v>
      </c>
      <c r="E968" s="8">
        <f t="shared" si="101"/>
        <v>224.73922468511208</v>
      </c>
      <c r="F968" s="9">
        <f t="shared" si="102"/>
        <v>229.96420000000001</v>
      </c>
      <c r="G968" s="8">
        <f t="shared" si="104"/>
        <v>234.5350148022039</v>
      </c>
      <c r="H968" s="14">
        <f t="shared" si="103"/>
        <v>-9.7957901170918262</v>
      </c>
      <c r="I968" s="9">
        <f t="shared" si="98"/>
        <v>222.71437499999999</v>
      </c>
      <c r="J968" s="8">
        <f t="shared" si="99"/>
        <v>224.32593966221498</v>
      </c>
    </row>
    <row r="969" spans="1:10" x14ac:dyDescent="0.35">
      <c r="A969" s="7">
        <v>968</v>
      </c>
      <c r="B969" s="2">
        <v>44867</v>
      </c>
      <c r="C969" s="4">
        <v>214.98</v>
      </c>
      <c r="D969" s="10">
        <f t="shared" si="100"/>
        <v>220.54681818181817</v>
      </c>
      <c r="E969" s="8">
        <f t="shared" si="101"/>
        <v>223.23780550278713</v>
      </c>
      <c r="F969" s="9">
        <f t="shared" si="102"/>
        <v>227.05099999999999</v>
      </c>
      <c r="G969" s="8">
        <f t="shared" si="104"/>
        <v>233.08649518722584</v>
      </c>
      <c r="H969" s="14">
        <f t="shared" si="103"/>
        <v>-9.8486896844387104</v>
      </c>
      <c r="I969" s="9">
        <f t="shared" si="98"/>
        <v>222.78187499999999</v>
      </c>
      <c r="J969" s="8">
        <f t="shared" si="99"/>
        <v>222.45675172977201</v>
      </c>
    </row>
    <row r="970" spans="1:10" x14ac:dyDescent="0.35">
      <c r="A970" s="7">
        <v>969</v>
      </c>
      <c r="B970" s="2">
        <v>44868</v>
      </c>
      <c r="C970" s="4">
        <v>215.31</v>
      </c>
      <c r="D970" s="10">
        <f t="shared" si="100"/>
        <v>219.93499999999997</v>
      </c>
      <c r="E970" s="8">
        <f t="shared" si="101"/>
        <v>222.01814311774297</v>
      </c>
      <c r="F970" s="9">
        <f t="shared" si="102"/>
        <v>224.935</v>
      </c>
      <c r="G970" s="8">
        <f t="shared" si="104"/>
        <v>231.76971776594985</v>
      </c>
      <c r="H970" s="14">
        <f t="shared" si="103"/>
        <v>-9.7515746482068835</v>
      </c>
      <c r="I970" s="9">
        <f t="shared" ref="I970:I1033" si="105">AVERAGE(C963:C970)</f>
        <v>223.28937499999998</v>
      </c>
      <c r="J970" s="8">
        <f t="shared" si="99"/>
        <v>221.02740138381762</v>
      </c>
    </row>
    <row r="971" spans="1:10" x14ac:dyDescent="0.35">
      <c r="A971" s="7">
        <v>970</v>
      </c>
      <c r="B971" s="2">
        <v>44869</v>
      </c>
      <c r="C971" s="4">
        <v>207.47</v>
      </c>
      <c r="D971" s="10">
        <f t="shared" si="100"/>
        <v>219.95227272727271</v>
      </c>
      <c r="E971" s="8">
        <f t="shared" si="101"/>
        <v>219.77996725347481</v>
      </c>
      <c r="F971" s="9">
        <f t="shared" si="102"/>
        <v>222.62380000000002</v>
      </c>
      <c r="G971" s="8">
        <f t="shared" si="104"/>
        <v>229.96973867217579</v>
      </c>
      <c r="H971" s="14">
        <f t="shared" si="103"/>
        <v>-10.189771418700985</v>
      </c>
      <c r="I971" s="9">
        <f t="shared" si="105"/>
        <v>221.42124999999999</v>
      </c>
      <c r="J971" s="8">
        <f t="shared" si="99"/>
        <v>218.31592110705409</v>
      </c>
    </row>
    <row r="972" spans="1:10" x14ac:dyDescent="0.35">
      <c r="A972" s="7">
        <v>971</v>
      </c>
      <c r="B972" s="2">
        <v>44872</v>
      </c>
      <c r="C972" s="4">
        <v>197.08</v>
      </c>
      <c r="D972" s="10">
        <f t="shared" si="100"/>
        <v>218.37409090909088</v>
      </c>
      <c r="E972" s="8">
        <f t="shared" si="101"/>
        <v>216.28766459909406</v>
      </c>
      <c r="F972" s="9">
        <f t="shared" si="102"/>
        <v>220.81100000000004</v>
      </c>
      <c r="G972" s="8">
        <f t="shared" si="104"/>
        <v>227.5334617334961</v>
      </c>
      <c r="H972" s="14">
        <f t="shared" si="103"/>
        <v>-11.245797134402039</v>
      </c>
      <c r="I972" s="9">
        <f t="shared" si="105"/>
        <v>217.97624999999999</v>
      </c>
      <c r="J972" s="8">
        <f t="shared" ref="J972:J1035" si="106">+C972*$M$3+J971*(1-$M$3)</f>
        <v>214.06873688564329</v>
      </c>
    </row>
    <row r="973" spans="1:10" x14ac:dyDescent="0.35">
      <c r="A973" s="7">
        <v>972</v>
      </c>
      <c r="B973" s="2">
        <v>44873</v>
      </c>
      <c r="C973" s="4">
        <v>191.3</v>
      </c>
      <c r="D973" s="10">
        <f t="shared" ref="D973:D1036" si="107">+AVERAGE(C963:C973)</f>
        <v>216.56045454545455</v>
      </c>
      <c r="E973" s="8">
        <f t="shared" si="101"/>
        <v>212.44340850692575</v>
      </c>
      <c r="F973" s="9">
        <f t="shared" si="102"/>
        <v>218.4854</v>
      </c>
      <c r="G973" s="8">
        <f t="shared" si="104"/>
        <v>224.84950160508896</v>
      </c>
      <c r="H973" s="14">
        <f t="shared" si="103"/>
        <v>-12.406093098163211</v>
      </c>
      <c r="I973" s="9">
        <f t="shared" si="105"/>
        <v>213.7525</v>
      </c>
      <c r="J973" s="8">
        <f t="shared" si="106"/>
        <v>209.51498950851465</v>
      </c>
    </row>
    <row r="974" spans="1:10" x14ac:dyDescent="0.35">
      <c r="A974" s="7">
        <v>973</v>
      </c>
      <c r="B974" s="2">
        <v>44874</v>
      </c>
      <c r="C974" s="4">
        <v>177.59</v>
      </c>
      <c r="D974" s="10">
        <f t="shared" si="107"/>
        <v>212.48545454545456</v>
      </c>
      <c r="E974" s="8">
        <f t="shared" si="101"/>
        <v>207.08134565970641</v>
      </c>
      <c r="F974" s="9">
        <f t="shared" si="102"/>
        <v>215.95660000000004</v>
      </c>
      <c r="G974" s="8">
        <f t="shared" si="104"/>
        <v>221.34879778248978</v>
      </c>
      <c r="H974" s="14">
        <f t="shared" si="103"/>
        <v>-14.267452122783368</v>
      </c>
      <c r="I974" s="9">
        <f t="shared" si="105"/>
        <v>207.38624999999999</v>
      </c>
      <c r="J974" s="8">
        <f t="shared" si="106"/>
        <v>203.12999160681173</v>
      </c>
    </row>
    <row r="975" spans="1:10" x14ac:dyDescent="0.35">
      <c r="A975" s="7">
        <v>974</v>
      </c>
      <c r="B975" s="2">
        <v>44875</v>
      </c>
      <c r="C975" s="4">
        <v>190.72</v>
      </c>
      <c r="D975" s="10">
        <f t="shared" si="107"/>
        <v>209.40181818181816</v>
      </c>
      <c r="E975" s="8">
        <f t="shared" ref="E975:E1038" si="108">+C975*$M$1+E974*(1-$M$1)</f>
        <v>204.56421555821311</v>
      </c>
      <c r="F975" s="9">
        <f t="shared" si="102"/>
        <v>214.06020000000004</v>
      </c>
      <c r="G975" s="8">
        <f t="shared" si="104"/>
        <v>219.07999794674981</v>
      </c>
      <c r="H975" s="14">
        <f t="shared" si="103"/>
        <v>-14.515782388536707</v>
      </c>
      <c r="I975" s="9">
        <f t="shared" si="105"/>
        <v>202.78374999999997</v>
      </c>
      <c r="J975" s="8">
        <f t="shared" si="106"/>
        <v>200.64799328544939</v>
      </c>
    </row>
    <row r="976" spans="1:10" x14ac:dyDescent="0.35">
      <c r="A976" s="7">
        <v>975</v>
      </c>
      <c r="B976" s="2">
        <v>44876</v>
      </c>
      <c r="C976" s="4">
        <v>195.97</v>
      </c>
      <c r="D976" s="10">
        <f t="shared" si="107"/>
        <v>206.75454545454542</v>
      </c>
      <c r="E976" s="8">
        <f t="shared" si="108"/>
        <v>203.24202854925724</v>
      </c>
      <c r="F976" s="9">
        <f t="shared" si="102"/>
        <v>212.97620000000006</v>
      </c>
      <c r="G976" s="8">
        <f t="shared" si="104"/>
        <v>217.36814624699056</v>
      </c>
      <c r="H976" s="14">
        <f t="shared" si="103"/>
        <v>-14.126117697733321</v>
      </c>
      <c r="I976" s="9">
        <f t="shared" si="105"/>
        <v>198.80250000000001</v>
      </c>
      <c r="J976" s="8">
        <f t="shared" si="106"/>
        <v>199.7123946283595</v>
      </c>
    </row>
    <row r="977" spans="1:10" x14ac:dyDescent="0.35">
      <c r="A977" s="7">
        <v>976</v>
      </c>
      <c r="B977" s="2">
        <v>44879</v>
      </c>
      <c r="C977" s="4">
        <v>190.95</v>
      </c>
      <c r="D977" s="10">
        <f t="shared" si="107"/>
        <v>203.33909090909091</v>
      </c>
      <c r="E977" s="8">
        <f t="shared" si="108"/>
        <v>201.35094723398689</v>
      </c>
      <c r="F977" s="9">
        <f t="shared" si="102"/>
        <v>211.69580000000002</v>
      </c>
      <c r="G977" s="8">
        <f t="shared" si="104"/>
        <v>215.41124652499127</v>
      </c>
      <c r="H977" s="14">
        <f t="shared" si="103"/>
        <v>-14.060299291004384</v>
      </c>
      <c r="I977" s="9">
        <f t="shared" si="105"/>
        <v>195.79875000000001</v>
      </c>
      <c r="J977" s="8">
        <f t="shared" si="106"/>
        <v>197.95991570268762</v>
      </c>
    </row>
    <row r="978" spans="1:10" x14ac:dyDescent="0.35">
      <c r="A978" s="7">
        <v>977</v>
      </c>
      <c r="B978" s="2">
        <v>44880</v>
      </c>
      <c r="C978" s="4">
        <v>194.42</v>
      </c>
      <c r="D978" s="10">
        <f t="shared" si="107"/>
        <v>200.32818181818178</v>
      </c>
      <c r="E978" s="8">
        <f t="shared" si="108"/>
        <v>200.28464765952737</v>
      </c>
      <c r="F978" s="9">
        <f t="shared" si="102"/>
        <v>210.81260000000003</v>
      </c>
      <c r="G978" s="8">
        <f t="shared" si="104"/>
        <v>213.85633937499193</v>
      </c>
      <c r="H978" s="14">
        <f t="shared" si="103"/>
        <v>-13.571691715464567</v>
      </c>
      <c r="I978" s="9">
        <f t="shared" si="105"/>
        <v>193.18750000000003</v>
      </c>
      <c r="J978" s="8">
        <f t="shared" si="106"/>
        <v>197.2519325621501</v>
      </c>
    </row>
    <row r="979" spans="1:10" x14ac:dyDescent="0.35">
      <c r="A979" s="7">
        <v>978</v>
      </c>
      <c r="B979" s="2">
        <v>44881</v>
      </c>
      <c r="C979" s="4">
        <v>186.92</v>
      </c>
      <c r="D979" s="10">
        <f t="shared" si="107"/>
        <v>196.61</v>
      </c>
      <c r="E979" s="8">
        <f t="shared" si="108"/>
        <v>198.22854801960008</v>
      </c>
      <c r="F979" s="9">
        <f t="shared" si="102"/>
        <v>209.59980000000004</v>
      </c>
      <c r="G979" s="8">
        <f t="shared" si="104"/>
        <v>211.86105497684437</v>
      </c>
      <c r="H979" s="14">
        <f t="shared" si="103"/>
        <v>-13.632506957244289</v>
      </c>
      <c r="I979" s="9">
        <f t="shared" si="105"/>
        <v>190.61875000000003</v>
      </c>
      <c r="J979" s="8">
        <f t="shared" si="106"/>
        <v>195.18554604972007</v>
      </c>
    </row>
    <row r="980" spans="1:10" x14ac:dyDescent="0.35">
      <c r="A980" s="7">
        <v>979</v>
      </c>
      <c r="B980" s="2">
        <v>44882</v>
      </c>
      <c r="C980" s="4">
        <v>183.17</v>
      </c>
      <c r="D980" s="10">
        <f t="shared" si="107"/>
        <v>193.71818181818182</v>
      </c>
      <c r="E980" s="8">
        <f t="shared" si="108"/>
        <v>195.911848324277</v>
      </c>
      <c r="F980" s="9">
        <f t="shared" si="102"/>
        <v>208.05780000000001</v>
      </c>
      <c r="G980" s="8">
        <f t="shared" si="104"/>
        <v>209.73579164522627</v>
      </c>
      <c r="H980" s="14">
        <f t="shared" si="103"/>
        <v>-13.823943320949269</v>
      </c>
      <c r="I980" s="9">
        <f t="shared" si="105"/>
        <v>188.88000000000002</v>
      </c>
      <c r="J980" s="8">
        <f t="shared" si="106"/>
        <v>192.7824368397761</v>
      </c>
    </row>
    <row r="981" spans="1:10" x14ac:dyDescent="0.35">
      <c r="A981" s="7">
        <v>980</v>
      </c>
      <c r="B981" s="2">
        <v>44883</v>
      </c>
      <c r="C981" s="4">
        <v>180.19</v>
      </c>
      <c r="D981" s="10">
        <f t="shared" si="107"/>
        <v>190.52545454545455</v>
      </c>
      <c r="E981" s="8">
        <f t="shared" si="108"/>
        <v>193.49310242823441</v>
      </c>
      <c r="F981" s="9">
        <f t="shared" si="102"/>
        <v>207.06579999999997</v>
      </c>
      <c r="G981" s="8">
        <f t="shared" si="104"/>
        <v>207.54721448632063</v>
      </c>
      <c r="H981" s="14">
        <f t="shared" si="103"/>
        <v>-14.054112058086218</v>
      </c>
      <c r="I981" s="9">
        <f t="shared" si="105"/>
        <v>187.49125000000001</v>
      </c>
      <c r="J981" s="8">
        <f t="shared" si="106"/>
        <v>190.26394947182089</v>
      </c>
    </row>
    <row r="982" spans="1:10" x14ac:dyDescent="0.35">
      <c r="A982" s="7">
        <v>981</v>
      </c>
      <c r="B982" s="2">
        <v>44886</v>
      </c>
      <c r="C982" s="4">
        <v>167.87</v>
      </c>
      <c r="D982" s="10">
        <f t="shared" si="107"/>
        <v>186.92545454545458</v>
      </c>
      <c r="E982" s="8">
        <f t="shared" si="108"/>
        <v>189.5510866700445</v>
      </c>
      <c r="F982" s="9">
        <f t="shared" si="102"/>
        <v>205.00659999999999</v>
      </c>
      <c r="G982" s="8">
        <f t="shared" si="104"/>
        <v>204.608161561408</v>
      </c>
      <c r="H982" s="14">
        <f t="shared" si="103"/>
        <v>-15.057074891363499</v>
      </c>
      <c r="I982" s="9">
        <f t="shared" si="105"/>
        <v>186.27625</v>
      </c>
      <c r="J982" s="8">
        <f t="shared" si="106"/>
        <v>185.78515957745674</v>
      </c>
    </row>
    <row r="983" spans="1:10" x14ac:dyDescent="0.35">
      <c r="A983" s="7">
        <v>982</v>
      </c>
      <c r="B983" s="2">
        <v>44887</v>
      </c>
      <c r="C983" s="4">
        <v>169.91</v>
      </c>
      <c r="D983" s="10">
        <f t="shared" si="107"/>
        <v>184.45545454545459</v>
      </c>
      <c r="E983" s="8">
        <f t="shared" si="108"/>
        <v>186.52938102849919</v>
      </c>
      <c r="F983" s="9">
        <f t="shared" si="102"/>
        <v>202.99539999999993</v>
      </c>
      <c r="G983" s="8">
        <f t="shared" si="104"/>
        <v>202.03792737167407</v>
      </c>
      <c r="H983" s="14">
        <f t="shared" si="103"/>
        <v>-15.508546343174885</v>
      </c>
      <c r="I983" s="9">
        <f t="shared" si="105"/>
        <v>183.67499999999998</v>
      </c>
      <c r="J983" s="8">
        <f t="shared" si="106"/>
        <v>182.61012766196541</v>
      </c>
    </row>
    <row r="984" spans="1:10" x14ac:dyDescent="0.35">
      <c r="A984" s="7">
        <v>983</v>
      </c>
      <c r="B984" s="2">
        <v>44888</v>
      </c>
      <c r="C984" s="4">
        <v>183.2</v>
      </c>
      <c r="D984" s="10">
        <f t="shared" si="107"/>
        <v>183.71909090909094</v>
      </c>
      <c r="E984" s="8">
        <f t="shared" si="108"/>
        <v>186.01716856257622</v>
      </c>
      <c r="F984" s="9">
        <f t="shared" si="102"/>
        <v>201.44179999999994</v>
      </c>
      <c r="G984" s="8">
        <f t="shared" si="104"/>
        <v>200.64252534414265</v>
      </c>
      <c r="H984" s="14">
        <f t="shared" si="103"/>
        <v>-14.625356781566438</v>
      </c>
      <c r="I984" s="9">
        <f t="shared" si="105"/>
        <v>182.07875000000001</v>
      </c>
      <c r="J984" s="8">
        <f t="shared" si="106"/>
        <v>182.72810212957233</v>
      </c>
    </row>
    <row r="985" spans="1:10" x14ac:dyDescent="0.35">
      <c r="A985" s="7">
        <v>984</v>
      </c>
      <c r="B985" s="2">
        <v>44890</v>
      </c>
      <c r="C985" s="4">
        <v>182.86</v>
      </c>
      <c r="D985" s="10">
        <f t="shared" si="107"/>
        <v>184.19818181818184</v>
      </c>
      <c r="E985" s="8">
        <f t="shared" si="108"/>
        <v>185.53145032217989</v>
      </c>
      <c r="F985" s="9">
        <f t="shared" si="102"/>
        <v>200.46499999999992</v>
      </c>
      <c r="G985" s="8">
        <f t="shared" si="104"/>
        <v>199.32530124457654</v>
      </c>
      <c r="H985" s="14">
        <f t="shared" si="103"/>
        <v>-13.793850922396643</v>
      </c>
      <c r="I985" s="9">
        <f t="shared" si="105"/>
        <v>181.0675</v>
      </c>
      <c r="J985" s="8">
        <f t="shared" si="106"/>
        <v>182.75448170365789</v>
      </c>
    </row>
    <row r="986" spans="1:10" x14ac:dyDescent="0.35">
      <c r="A986" s="7">
        <v>985</v>
      </c>
      <c r="B986" s="2">
        <v>44893</v>
      </c>
      <c r="C986" s="4">
        <v>182.92</v>
      </c>
      <c r="D986" s="10">
        <f t="shared" si="107"/>
        <v>183.48909090909092</v>
      </c>
      <c r="E986" s="8">
        <f t="shared" si="108"/>
        <v>185.12968873415221</v>
      </c>
      <c r="F986" s="9">
        <f t="shared" si="102"/>
        <v>199.20419999999999</v>
      </c>
      <c r="G986" s="8">
        <f t="shared" si="104"/>
        <v>198.11009374497829</v>
      </c>
      <c r="H986" s="14">
        <f t="shared" si="103"/>
        <v>-12.980405010826075</v>
      </c>
      <c r="I986" s="9">
        <f t="shared" si="105"/>
        <v>179.63</v>
      </c>
      <c r="J986" s="8">
        <f t="shared" si="106"/>
        <v>182.78758536292631</v>
      </c>
    </row>
    <row r="987" spans="1:10" x14ac:dyDescent="0.35">
      <c r="A987" s="7">
        <v>986</v>
      </c>
      <c r="B987" s="2">
        <v>44894</v>
      </c>
      <c r="C987" s="4">
        <v>180.83</v>
      </c>
      <c r="D987" s="10">
        <f t="shared" si="107"/>
        <v>182.11272727272728</v>
      </c>
      <c r="E987" s="8">
        <f t="shared" si="108"/>
        <v>184.46819815966725</v>
      </c>
      <c r="F987" s="9">
        <f t="shared" ref="F987:F1050" si="109">AVERAGE(C963:C987)</f>
        <v>197.98739999999998</v>
      </c>
      <c r="G987" s="8">
        <f t="shared" si="104"/>
        <v>196.83008680090583</v>
      </c>
      <c r="H987" s="14">
        <f t="shared" si="103"/>
        <v>-12.361888641238579</v>
      </c>
      <c r="I987" s="9">
        <f t="shared" si="105"/>
        <v>178.86874999999998</v>
      </c>
      <c r="J987" s="8">
        <f t="shared" si="106"/>
        <v>182.39606829034105</v>
      </c>
    </row>
    <row r="988" spans="1:10" x14ac:dyDescent="0.35">
      <c r="A988" s="7">
        <v>987</v>
      </c>
      <c r="B988" s="2">
        <v>44895</v>
      </c>
      <c r="C988" s="4">
        <v>194.7</v>
      </c>
      <c r="D988" s="10">
        <f t="shared" si="107"/>
        <v>182.45363636363638</v>
      </c>
      <c r="E988" s="8">
        <f t="shared" si="108"/>
        <v>186.04232151971843</v>
      </c>
      <c r="F988" s="9">
        <f t="shared" si="109"/>
        <v>196.87879999999998</v>
      </c>
      <c r="G988" s="8">
        <f t="shared" si="104"/>
        <v>196.67230259343131</v>
      </c>
      <c r="H988" s="14">
        <f t="shared" ref="H988:H1051" si="110">+E988-G988</f>
        <v>-10.629981073712884</v>
      </c>
      <c r="I988" s="9">
        <f t="shared" si="105"/>
        <v>180.31</v>
      </c>
      <c r="J988" s="8">
        <f t="shared" si="106"/>
        <v>184.85685463227284</v>
      </c>
    </row>
    <row r="989" spans="1:10" x14ac:dyDescent="0.35">
      <c r="A989" s="7">
        <v>988</v>
      </c>
      <c r="B989" s="2">
        <v>44896</v>
      </c>
      <c r="C989" s="4">
        <v>194.7</v>
      </c>
      <c r="D989" s="10">
        <f t="shared" si="107"/>
        <v>182.4790909090909</v>
      </c>
      <c r="E989" s="8">
        <f t="shared" si="108"/>
        <v>187.37427205514635</v>
      </c>
      <c r="F989" s="9">
        <f t="shared" si="109"/>
        <v>195.68119999999996</v>
      </c>
      <c r="G989" s="8">
        <f t="shared" ref="G989:G1052" si="111">+C989*$M$2+G988*(1-$M$2)</f>
        <v>196.52620610502899</v>
      </c>
      <c r="H989" s="14">
        <f t="shared" si="110"/>
        <v>-9.1519340498826409</v>
      </c>
      <c r="I989" s="9">
        <f t="shared" si="105"/>
        <v>182.12375</v>
      </c>
      <c r="J989" s="8">
        <f t="shared" si="106"/>
        <v>186.82548370581827</v>
      </c>
    </row>
    <row r="990" spans="1:10" x14ac:dyDescent="0.35">
      <c r="A990" s="7">
        <v>989</v>
      </c>
      <c r="B990" s="2">
        <v>44897</v>
      </c>
      <c r="C990" s="4">
        <v>194.86</v>
      </c>
      <c r="D990" s="10">
        <f t="shared" si="107"/>
        <v>183.20090909090911</v>
      </c>
      <c r="E990" s="8">
        <f t="shared" si="108"/>
        <v>188.52592250820075</v>
      </c>
      <c r="F990" s="9">
        <f t="shared" si="109"/>
        <v>194.47199999999992</v>
      </c>
      <c r="G990" s="8">
        <f t="shared" si="111"/>
        <v>196.40278343058239</v>
      </c>
      <c r="H990" s="14">
        <f t="shared" si="110"/>
        <v>-7.8768609223816384</v>
      </c>
      <c r="I990" s="9">
        <f t="shared" si="105"/>
        <v>185.4975</v>
      </c>
      <c r="J990" s="8">
        <f t="shared" si="106"/>
        <v>188.43238696465463</v>
      </c>
    </row>
    <row r="991" spans="1:10" x14ac:dyDescent="0.35">
      <c r="A991" s="7">
        <v>990</v>
      </c>
      <c r="B991" s="2">
        <v>44900</v>
      </c>
      <c r="C991" s="4">
        <v>182.45</v>
      </c>
      <c r="D991" s="10">
        <f t="shared" si="107"/>
        <v>183.13545454545454</v>
      </c>
      <c r="E991" s="8">
        <f t="shared" si="108"/>
        <v>187.5911651992468</v>
      </c>
      <c r="F991" s="9">
        <f t="shared" si="109"/>
        <v>192.62919999999997</v>
      </c>
      <c r="G991" s="8">
        <f t="shared" si="111"/>
        <v>195.36924391720589</v>
      </c>
      <c r="H991" s="14">
        <f t="shared" si="110"/>
        <v>-7.7780787179590902</v>
      </c>
      <c r="I991" s="9">
        <f t="shared" si="105"/>
        <v>187.06500000000003</v>
      </c>
      <c r="J991" s="8">
        <f t="shared" si="106"/>
        <v>187.23590957172371</v>
      </c>
    </row>
    <row r="992" spans="1:10" x14ac:dyDescent="0.35">
      <c r="A992" s="7">
        <v>991</v>
      </c>
      <c r="B992" s="2">
        <v>44901</v>
      </c>
      <c r="C992" s="4">
        <v>179.82</v>
      </c>
      <c r="D992" s="10">
        <f t="shared" si="107"/>
        <v>183.10181818181817</v>
      </c>
      <c r="E992" s="8">
        <f t="shared" si="108"/>
        <v>186.3956013224396</v>
      </c>
      <c r="F992" s="9">
        <f t="shared" si="109"/>
        <v>190.72039999999993</v>
      </c>
      <c r="G992" s="8">
        <f t="shared" si="111"/>
        <v>194.21744807148693</v>
      </c>
      <c r="H992" s="14">
        <f t="shared" si="110"/>
        <v>-7.8218467490473245</v>
      </c>
      <c r="I992" s="9">
        <f t="shared" si="105"/>
        <v>186.64249999999998</v>
      </c>
      <c r="J992" s="8">
        <f t="shared" si="106"/>
        <v>185.75272765737898</v>
      </c>
    </row>
    <row r="993" spans="1:10" x14ac:dyDescent="0.35">
      <c r="A993" s="7">
        <v>992</v>
      </c>
      <c r="B993" s="2">
        <v>44902</v>
      </c>
      <c r="C993" s="4">
        <v>174.04</v>
      </c>
      <c r="D993" s="10">
        <f t="shared" si="107"/>
        <v>183.66272727272727</v>
      </c>
      <c r="E993" s="8">
        <f t="shared" si="108"/>
        <v>184.49473958052582</v>
      </c>
      <c r="F993" s="9">
        <f t="shared" si="109"/>
        <v>188.56919999999994</v>
      </c>
      <c r="G993" s="8">
        <f t="shared" si="111"/>
        <v>192.72282228841382</v>
      </c>
      <c r="H993" s="14">
        <f t="shared" si="110"/>
        <v>-8.2280827078880066</v>
      </c>
      <c r="I993" s="9">
        <f t="shared" si="105"/>
        <v>185.54</v>
      </c>
      <c r="J993" s="8">
        <f t="shared" si="106"/>
        <v>183.41018212590319</v>
      </c>
    </row>
    <row r="994" spans="1:10" x14ac:dyDescent="0.35">
      <c r="A994" s="7">
        <v>993</v>
      </c>
      <c r="B994" s="2">
        <v>44903</v>
      </c>
      <c r="C994" s="4">
        <v>173.44</v>
      </c>
      <c r="D994" s="10">
        <f t="shared" si="107"/>
        <v>183.98363636363638</v>
      </c>
      <c r="E994" s="8">
        <f t="shared" si="108"/>
        <v>182.79401041429108</v>
      </c>
      <c r="F994" s="9">
        <f t="shared" si="109"/>
        <v>186.90759999999995</v>
      </c>
      <c r="G994" s="8">
        <f t="shared" si="111"/>
        <v>191.29446508186467</v>
      </c>
      <c r="H994" s="14">
        <f t="shared" si="110"/>
        <v>-8.5004546675735924</v>
      </c>
      <c r="I994" s="9">
        <f t="shared" si="105"/>
        <v>184.35499999999999</v>
      </c>
      <c r="J994" s="8">
        <f t="shared" si="106"/>
        <v>181.41614570072255</v>
      </c>
    </row>
    <row r="995" spans="1:10" x14ac:dyDescent="0.35">
      <c r="A995" s="7">
        <v>994</v>
      </c>
      <c r="B995" s="2">
        <v>44904</v>
      </c>
      <c r="C995" s="4">
        <v>179.05</v>
      </c>
      <c r="D995" s="10">
        <f t="shared" si="107"/>
        <v>183.60636363636362</v>
      </c>
      <c r="E995" s="8">
        <f t="shared" si="108"/>
        <v>182.21800881209245</v>
      </c>
      <c r="F995" s="9">
        <f t="shared" si="109"/>
        <v>185.45719999999997</v>
      </c>
      <c r="G995" s="8">
        <f t="shared" si="111"/>
        <v>190.38746766839321</v>
      </c>
      <c r="H995" s="14">
        <f t="shared" si="110"/>
        <v>-8.1694588563007642</v>
      </c>
      <c r="I995" s="9">
        <f t="shared" si="105"/>
        <v>184.13249999999999</v>
      </c>
      <c r="J995" s="8">
        <f t="shared" si="106"/>
        <v>180.94291656057806</v>
      </c>
    </row>
    <row r="996" spans="1:10" x14ac:dyDescent="0.35">
      <c r="A996" s="7">
        <v>995</v>
      </c>
      <c r="B996" s="2">
        <v>44907</v>
      </c>
      <c r="C996" s="4">
        <v>167.82</v>
      </c>
      <c r="D996" s="10">
        <f t="shared" si="107"/>
        <v>182.23909090909089</v>
      </c>
      <c r="E996" s="8">
        <f t="shared" si="108"/>
        <v>180.00293053330901</v>
      </c>
      <c r="F996" s="9">
        <f t="shared" si="109"/>
        <v>183.87119999999999</v>
      </c>
      <c r="G996" s="8">
        <f t="shared" si="111"/>
        <v>188.71580339666039</v>
      </c>
      <c r="H996" s="14">
        <f t="shared" si="110"/>
        <v>-8.7128728633513788</v>
      </c>
      <c r="I996" s="9">
        <f t="shared" si="105"/>
        <v>180.77249999999998</v>
      </c>
      <c r="J996" s="8">
        <f t="shared" si="106"/>
        <v>178.31833324846244</v>
      </c>
    </row>
    <row r="997" spans="1:10" x14ac:dyDescent="0.35">
      <c r="A997" s="7">
        <v>996</v>
      </c>
      <c r="B997" s="2">
        <v>44908</v>
      </c>
      <c r="C997" s="4">
        <v>160.94999999999999</v>
      </c>
      <c r="D997" s="10">
        <f t="shared" si="107"/>
        <v>180.24181818181816</v>
      </c>
      <c r="E997" s="8">
        <f t="shared" si="108"/>
        <v>177.07171045126148</v>
      </c>
      <c r="F997" s="9">
        <f t="shared" si="109"/>
        <v>182.42599999999999</v>
      </c>
      <c r="G997" s="8">
        <f t="shared" si="111"/>
        <v>186.65907721912998</v>
      </c>
      <c r="H997" s="14">
        <f t="shared" si="110"/>
        <v>-9.5873667678685024</v>
      </c>
      <c r="I997" s="9">
        <f t="shared" si="105"/>
        <v>176.55374999999998</v>
      </c>
      <c r="J997" s="8">
        <f t="shared" si="106"/>
        <v>174.84466659876995</v>
      </c>
    </row>
    <row r="998" spans="1:10" x14ac:dyDescent="0.35">
      <c r="A998" s="7">
        <v>997</v>
      </c>
      <c r="B998" s="2">
        <v>44909</v>
      </c>
      <c r="C998" s="4">
        <v>156.80000000000001</v>
      </c>
      <c r="D998" s="10">
        <f t="shared" si="107"/>
        <v>178.0572727272727</v>
      </c>
      <c r="E998" s="8">
        <f t="shared" si="108"/>
        <v>173.95298576645203</v>
      </c>
      <c r="F998" s="9">
        <f t="shared" si="109"/>
        <v>181.04600000000002</v>
      </c>
      <c r="G998" s="8">
        <f t="shared" si="111"/>
        <v>184.44729372141666</v>
      </c>
      <c r="H998" s="14">
        <f t="shared" si="110"/>
        <v>-10.494307954964626</v>
      </c>
      <c r="I998" s="9">
        <f t="shared" si="105"/>
        <v>171.79624999999999</v>
      </c>
      <c r="J998" s="8">
        <f t="shared" si="106"/>
        <v>171.23573327901599</v>
      </c>
    </row>
    <row r="999" spans="1:10" x14ac:dyDescent="0.35">
      <c r="A999" s="7">
        <v>998</v>
      </c>
      <c r="B999" s="2">
        <v>44910</v>
      </c>
      <c r="C999" s="4">
        <v>157.66999999999999</v>
      </c>
      <c r="D999" s="10">
        <f t="shared" si="107"/>
        <v>174.69090909090909</v>
      </c>
      <c r="E999" s="8">
        <f t="shared" si="108"/>
        <v>171.44791103315171</v>
      </c>
      <c r="F999" s="9">
        <f t="shared" si="109"/>
        <v>180.24920000000003</v>
      </c>
      <c r="G999" s="8">
        <f t="shared" si="111"/>
        <v>182.4637904827932</v>
      </c>
      <c r="H999" s="14">
        <f t="shared" si="110"/>
        <v>-11.015879449641488</v>
      </c>
      <c r="I999" s="9">
        <f t="shared" si="105"/>
        <v>168.69874999999999</v>
      </c>
      <c r="J999" s="8">
        <f t="shared" si="106"/>
        <v>168.52258662321279</v>
      </c>
    </row>
    <row r="1000" spans="1:10" x14ac:dyDescent="0.35">
      <c r="A1000" s="7">
        <v>999</v>
      </c>
      <c r="B1000" s="2">
        <v>44911</v>
      </c>
      <c r="C1000" s="4">
        <v>150.22999999999999</v>
      </c>
      <c r="D1000" s="10">
        <f t="shared" si="107"/>
        <v>170.6481818181818</v>
      </c>
      <c r="E1000" s="8">
        <f t="shared" si="108"/>
        <v>168.18361702805146</v>
      </c>
      <c r="F1000" s="9">
        <f t="shared" si="109"/>
        <v>178.62959999999998</v>
      </c>
      <c r="G1000" s="8">
        <f t="shared" si="111"/>
        <v>180.07610229888257</v>
      </c>
      <c r="H1000" s="14">
        <f t="shared" si="110"/>
        <v>-11.892485270831116</v>
      </c>
      <c r="I1000" s="9">
        <f t="shared" si="105"/>
        <v>165</v>
      </c>
      <c r="J1000" s="8">
        <f t="shared" si="106"/>
        <v>164.86406929857023</v>
      </c>
    </row>
    <row r="1001" spans="1:10" x14ac:dyDescent="0.35">
      <c r="A1001" s="7">
        <v>1000</v>
      </c>
      <c r="B1001" s="2">
        <v>44914</v>
      </c>
      <c r="C1001" s="4">
        <v>149.87</v>
      </c>
      <c r="D1001" s="10">
        <f t="shared" si="107"/>
        <v>166.55818181818179</v>
      </c>
      <c r="E1001" s="8">
        <f t="shared" si="108"/>
        <v>165.36613748527432</v>
      </c>
      <c r="F1001" s="9">
        <f t="shared" si="109"/>
        <v>176.78559999999999</v>
      </c>
      <c r="G1001" s="8">
        <f t="shared" si="111"/>
        <v>177.83861323970609</v>
      </c>
      <c r="H1001" s="14">
        <f t="shared" si="110"/>
        <v>-12.47247575443177</v>
      </c>
      <c r="I1001" s="9">
        <f t="shared" si="105"/>
        <v>161.97874999999999</v>
      </c>
      <c r="J1001" s="8">
        <f t="shared" si="106"/>
        <v>161.8652554388562</v>
      </c>
    </row>
    <row r="1002" spans="1:10" x14ac:dyDescent="0.35">
      <c r="A1002" s="7">
        <v>1001</v>
      </c>
      <c r="B1002" s="2">
        <v>44915</v>
      </c>
      <c r="C1002" s="4">
        <v>137.80000000000001</v>
      </c>
      <c r="D1002" s="10">
        <f t="shared" si="107"/>
        <v>162.49909090909091</v>
      </c>
      <c r="E1002" s="8">
        <f t="shared" si="108"/>
        <v>161.12519325677056</v>
      </c>
      <c r="F1002" s="9">
        <f t="shared" si="109"/>
        <v>174.65960000000004</v>
      </c>
      <c r="G1002" s="8">
        <f t="shared" si="111"/>
        <v>174.87279003676488</v>
      </c>
      <c r="H1002" s="14">
        <f t="shared" si="110"/>
        <v>-13.747596779994325</v>
      </c>
      <c r="I1002" s="9">
        <f t="shared" si="105"/>
        <v>157.52374999999998</v>
      </c>
      <c r="J1002" s="8">
        <f t="shared" si="106"/>
        <v>157.05220435108495</v>
      </c>
    </row>
    <row r="1003" spans="1:10" x14ac:dyDescent="0.35">
      <c r="A1003" s="7">
        <v>1002</v>
      </c>
      <c r="B1003" s="2">
        <v>44916</v>
      </c>
      <c r="C1003" s="4">
        <v>137.57</v>
      </c>
      <c r="D1003" s="10">
        <f t="shared" si="107"/>
        <v>158.65818181818179</v>
      </c>
      <c r="E1003" s="8">
        <f t="shared" si="108"/>
        <v>157.50131737111354</v>
      </c>
      <c r="F1003" s="9">
        <f t="shared" si="109"/>
        <v>172.38560000000001</v>
      </c>
      <c r="G1003" s="8">
        <f t="shared" si="111"/>
        <v>172.10962040441194</v>
      </c>
      <c r="H1003" s="14">
        <f t="shared" si="110"/>
        <v>-14.608303033298398</v>
      </c>
      <c r="I1003" s="9">
        <f t="shared" si="105"/>
        <v>152.33875</v>
      </c>
      <c r="J1003" s="8">
        <f t="shared" si="106"/>
        <v>153.15576348086796</v>
      </c>
    </row>
    <row r="1004" spans="1:10" x14ac:dyDescent="0.35">
      <c r="A1004" s="7">
        <v>1003</v>
      </c>
      <c r="B1004" s="2">
        <v>44917</v>
      </c>
      <c r="C1004" s="4">
        <v>125.35</v>
      </c>
      <c r="D1004" s="10">
        <f t="shared" si="107"/>
        <v>154.23181818181817</v>
      </c>
      <c r="E1004" s="8">
        <f t="shared" si="108"/>
        <v>152.55496085248069</v>
      </c>
      <c r="F1004" s="9">
        <f t="shared" si="109"/>
        <v>169.92280000000002</v>
      </c>
      <c r="G1004" s="8">
        <f t="shared" si="111"/>
        <v>168.64594481889995</v>
      </c>
      <c r="H1004" s="14">
        <f t="shared" si="110"/>
        <v>-16.090983966419259</v>
      </c>
      <c r="I1004" s="9">
        <f t="shared" si="105"/>
        <v>147.02999999999997</v>
      </c>
      <c r="J1004" s="8">
        <f t="shared" si="106"/>
        <v>147.59461078469437</v>
      </c>
    </row>
    <row r="1005" spans="1:10" x14ac:dyDescent="0.35">
      <c r="A1005" s="7">
        <v>1004</v>
      </c>
      <c r="B1005" s="2">
        <v>44918</v>
      </c>
      <c r="C1005" s="4">
        <v>123.15</v>
      </c>
      <c r="D1005" s="10">
        <f t="shared" si="107"/>
        <v>149.65999999999997</v>
      </c>
      <c r="E1005" s="8">
        <f t="shared" si="108"/>
        <v>148.03112072132984</v>
      </c>
      <c r="F1005" s="9">
        <f t="shared" si="109"/>
        <v>167.52200000000002</v>
      </c>
      <c r="G1005" s="8">
        <f t="shared" si="111"/>
        <v>165.27587483231477</v>
      </c>
      <c r="H1005" s="14">
        <f t="shared" si="110"/>
        <v>-17.244754110984928</v>
      </c>
      <c r="I1005" s="9">
        <f t="shared" si="105"/>
        <v>142.30500000000001</v>
      </c>
      <c r="J1005" s="8">
        <f t="shared" si="106"/>
        <v>142.70568862775551</v>
      </c>
    </row>
    <row r="1006" spans="1:10" x14ac:dyDescent="0.35">
      <c r="A1006" s="7">
        <v>1005</v>
      </c>
      <c r="B1006" s="2">
        <v>44922</v>
      </c>
      <c r="C1006" s="4">
        <v>109.1</v>
      </c>
      <c r="D1006" s="10">
        <f t="shared" si="107"/>
        <v>143.30090909090907</v>
      </c>
      <c r="E1006" s="8">
        <f t="shared" si="108"/>
        <v>142.04171753343294</v>
      </c>
      <c r="F1006" s="9">
        <f t="shared" si="109"/>
        <v>164.67840000000004</v>
      </c>
      <c r="G1006" s="8">
        <f t="shared" si="111"/>
        <v>161.11469891880998</v>
      </c>
      <c r="H1006" s="14">
        <f t="shared" si="110"/>
        <v>-19.072981385377034</v>
      </c>
      <c r="I1006" s="9">
        <f t="shared" si="105"/>
        <v>136.34249999999997</v>
      </c>
      <c r="J1006" s="8">
        <f t="shared" si="106"/>
        <v>135.9845509022044</v>
      </c>
    </row>
    <row r="1007" spans="1:10" x14ac:dyDescent="0.35">
      <c r="A1007" s="7">
        <v>1006</v>
      </c>
      <c r="B1007" s="2">
        <v>44923</v>
      </c>
      <c r="C1007" s="4">
        <v>112.71</v>
      </c>
      <c r="D1007" s="10">
        <f t="shared" si="107"/>
        <v>138.29090909090908</v>
      </c>
      <c r="E1007" s="8">
        <f t="shared" si="108"/>
        <v>137.52914560521248</v>
      </c>
      <c r="F1007" s="9">
        <f t="shared" si="109"/>
        <v>162.47200000000004</v>
      </c>
      <c r="G1007" s="8">
        <f t="shared" si="111"/>
        <v>157.52916566556479</v>
      </c>
      <c r="H1007" s="14">
        <f t="shared" si="110"/>
        <v>-20.000020060352313</v>
      </c>
      <c r="I1007" s="9">
        <f t="shared" si="105"/>
        <v>130.7225</v>
      </c>
      <c r="J1007" s="8">
        <f t="shared" si="106"/>
        <v>131.32964072176352</v>
      </c>
    </row>
    <row r="1008" spans="1:10" x14ac:dyDescent="0.35">
      <c r="A1008" s="7">
        <v>1007</v>
      </c>
      <c r="B1008" s="2">
        <v>44924</v>
      </c>
      <c r="C1008" s="4">
        <v>121.82</v>
      </c>
      <c r="D1008" s="10">
        <f t="shared" si="107"/>
        <v>134.73363636363635</v>
      </c>
      <c r="E1008" s="8">
        <f t="shared" si="108"/>
        <v>135.11235397364132</v>
      </c>
      <c r="F1008" s="9">
        <f t="shared" si="109"/>
        <v>160.54840000000004</v>
      </c>
      <c r="G1008" s="8">
        <f t="shared" si="111"/>
        <v>154.88404228293035</v>
      </c>
      <c r="H1008" s="14">
        <f t="shared" si="110"/>
        <v>-19.771688309289033</v>
      </c>
      <c r="I1008" s="9">
        <f t="shared" si="105"/>
        <v>127.17125000000001</v>
      </c>
      <c r="J1008" s="8">
        <f t="shared" si="106"/>
        <v>129.42771257741083</v>
      </c>
    </row>
    <row r="1009" spans="1:10" x14ac:dyDescent="0.35">
      <c r="A1009" s="7">
        <v>1008</v>
      </c>
      <c r="B1009" s="2">
        <v>44925</v>
      </c>
      <c r="C1009" s="4">
        <v>123.18</v>
      </c>
      <c r="D1009" s="10">
        <f t="shared" si="107"/>
        <v>131.67727272727271</v>
      </c>
      <c r="E1009" s="8">
        <f t="shared" si="108"/>
        <v>133.27660720846572</v>
      </c>
      <c r="F1009" s="9">
        <f t="shared" si="109"/>
        <v>158.14760000000001</v>
      </c>
      <c r="G1009" s="8">
        <f t="shared" si="111"/>
        <v>152.53559470641699</v>
      </c>
      <c r="H1009" s="14">
        <f t="shared" si="110"/>
        <v>-19.258987497951267</v>
      </c>
      <c r="I1009" s="9">
        <f t="shared" si="105"/>
        <v>123.83500000000001</v>
      </c>
      <c r="J1009" s="8">
        <f t="shared" si="106"/>
        <v>128.17817006192868</v>
      </c>
    </row>
    <row r="1010" spans="1:10" x14ac:dyDescent="0.35">
      <c r="A1010" s="7">
        <v>1009</v>
      </c>
      <c r="B1010" s="2">
        <v>44929</v>
      </c>
      <c r="C1010" s="4">
        <v>108.1</v>
      </c>
      <c r="D1010" s="10">
        <f t="shared" si="107"/>
        <v>127.17090909090908</v>
      </c>
      <c r="E1010" s="8">
        <f t="shared" si="108"/>
        <v>129.4032830225479</v>
      </c>
      <c r="F1010" s="9">
        <f t="shared" si="109"/>
        <v>155.15720000000002</v>
      </c>
      <c r="G1010" s="8">
        <f t="shared" si="111"/>
        <v>149.24406917260833</v>
      </c>
      <c r="H1010" s="14">
        <f t="shared" si="110"/>
        <v>-19.840786150060438</v>
      </c>
      <c r="I1010" s="9">
        <f t="shared" si="105"/>
        <v>120.12250000000002</v>
      </c>
      <c r="J1010" s="8">
        <f t="shared" si="106"/>
        <v>124.16253604954295</v>
      </c>
    </row>
    <row r="1011" spans="1:10" x14ac:dyDescent="0.35">
      <c r="A1011" s="7">
        <v>1010</v>
      </c>
      <c r="B1011" s="2">
        <v>44930</v>
      </c>
      <c r="C1011" s="4">
        <v>113.64</v>
      </c>
      <c r="D1011" s="10">
        <f t="shared" si="107"/>
        <v>123.84454545454547</v>
      </c>
      <c r="E1011" s="8">
        <f t="shared" si="108"/>
        <v>126.97816255754053</v>
      </c>
      <c r="F1011" s="9">
        <f t="shared" si="109"/>
        <v>152.386</v>
      </c>
      <c r="G1011" s="8">
        <f t="shared" si="111"/>
        <v>146.60673071537809</v>
      </c>
      <c r="H1011" s="14">
        <f t="shared" si="110"/>
        <v>-19.628568157837563</v>
      </c>
      <c r="I1011" s="9">
        <f t="shared" si="105"/>
        <v>117.13124999999999</v>
      </c>
      <c r="J1011" s="8">
        <f t="shared" si="106"/>
        <v>122.05802883963437</v>
      </c>
    </row>
    <row r="1012" spans="1:10" x14ac:dyDescent="0.35">
      <c r="A1012" s="7">
        <v>1011</v>
      </c>
      <c r="B1012" s="2">
        <v>44931</v>
      </c>
      <c r="C1012" s="4">
        <v>110.34</v>
      </c>
      <c r="D1012" s="10">
        <f t="shared" si="107"/>
        <v>120.25090909090909</v>
      </c>
      <c r="E1012" s="8">
        <f t="shared" si="108"/>
        <v>124.41844524099582</v>
      </c>
      <c r="F1012" s="9">
        <f t="shared" si="109"/>
        <v>149.56639999999999</v>
      </c>
      <c r="G1012" s="8">
        <f t="shared" si="111"/>
        <v>143.92030621794268</v>
      </c>
      <c r="H1012" s="14">
        <f t="shared" si="110"/>
        <v>-19.501860976946858</v>
      </c>
      <c r="I1012" s="9">
        <f t="shared" si="105"/>
        <v>115.25500000000001</v>
      </c>
      <c r="J1012" s="8">
        <f t="shared" si="106"/>
        <v>119.7144230717075</v>
      </c>
    </row>
    <row r="1013" spans="1:10" x14ac:dyDescent="0.35">
      <c r="A1013" s="7">
        <v>1012</v>
      </c>
      <c r="B1013" s="2">
        <v>44932</v>
      </c>
      <c r="C1013" s="4">
        <v>113.06</v>
      </c>
      <c r="D1013" s="10">
        <f t="shared" si="107"/>
        <v>118.00181818181818</v>
      </c>
      <c r="E1013" s="8">
        <f t="shared" si="108"/>
        <v>122.67099212699647</v>
      </c>
      <c r="F1013" s="9">
        <f t="shared" si="109"/>
        <v>146.30080000000001</v>
      </c>
      <c r="G1013" s="8">
        <f t="shared" si="111"/>
        <v>141.63435760920618</v>
      </c>
      <c r="H1013" s="14">
        <f t="shared" si="110"/>
        <v>-18.96336548220971</v>
      </c>
      <c r="I1013" s="9">
        <f t="shared" si="105"/>
        <v>113.99375000000001</v>
      </c>
      <c r="J1013" s="8">
        <f t="shared" si="106"/>
        <v>118.383538457366</v>
      </c>
    </row>
    <row r="1014" spans="1:10" x14ac:dyDescent="0.35">
      <c r="A1014" s="7">
        <v>1013</v>
      </c>
      <c r="B1014" s="2">
        <v>44935</v>
      </c>
      <c r="C1014" s="4">
        <v>119.77</v>
      </c>
      <c r="D1014" s="10">
        <f t="shared" si="107"/>
        <v>116.38363636363634</v>
      </c>
      <c r="E1014" s="8">
        <f t="shared" si="108"/>
        <v>122.22468564592009</v>
      </c>
      <c r="F1014" s="9">
        <f t="shared" si="109"/>
        <v>143.30360000000002</v>
      </c>
      <c r="G1014" s="8">
        <f t="shared" si="111"/>
        <v>140.0147755640798</v>
      </c>
      <c r="H1014" s="14">
        <f t="shared" si="110"/>
        <v>-17.790089918159708</v>
      </c>
      <c r="I1014" s="9">
        <f t="shared" si="105"/>
        <v>115.32749999999999</v>
      </c>
      <c r="J1014" s="8">
        <f t="shared" si="106"/>
        <v>118.6608307658928</v>
      </c>
    </row>
    <row r="1015" spans="1:10" x14ac:dyDescent="0.35">
      <c r="A1015" s="7">
        <v>1014</v>
      </c>
      <c r="B1015" s="2">
        <v>44936</v>
      </c>
      <c r="C1015" s="4">
        <v>118.85</v>
      </c>
      <c r="D1015" s="10">
        <f t="shared" si="107"/>
        <v>115.79272727272728</v>
      </c>
      <c r="E1015" s="8">
        <f t="shared" si="108"/>
        <v>121.70550323885547</v>
      </c>
      <c r="F1015" s="9">
        <f t="shared" si="109"/>
        <v>140.26319999999998</v>
      </c>
      <c r="G1015" s="8">
        <f t="shared" si="111"/>
        <v>138.44701441118499</v>
      </c>
      <c r="H1015" s="14">
        <f t="shared" si="110"/>
        <v>-16.741511172329524</v>
      </c>
      <c r="I1015" s="9">
        <f t="shared" si="105"/>
        <v>116.09500000000001</v>
      </c>
      <c r="J1015" s="8">
        <f t="shared" si="106"/>
        <v>118.69866461271424</v>
      </c>
    </row>
    <row r="1016" spans="1:10" x14ac:dyDescent="0.35">
      <c r="A1016" s="7">
        <v>1015</v>
      </c>
      <c r="B1016" s="2">
        <v>44937</v>
      </c>
      <c r="C1016" s="4">
        <v>123.22</v>
      </c>
      <c r="D1016" s="10">
        <f t="shared" si="107"/>
        <v>115.79909090909091</v>
      </c>
      <c r="E1016" s="8">
        <f t="shared" si="108"/>
        <v>121.93850274057002</v>
      </c>
      <c r="F1016" s="9">
        <f t="shared" si="109"/>
        <v>137.89399999999998</v>
      </c>
      <c r="G1016" s="8">
        <f t="shared" si="111"/>
        <v>137.31908741776388</v>
      </c>
      <c r="H1016" s="14">
        <f t="shared" si="110"/>
        <v>-15.380584677193866</v>
      </c>
      <c r="I1016" s="9">
        <f t="shared" si="105"/>
        <v>116.27</v>
      </c>
      <c r="J1016" s="8">
        <f t="shared" si="106"/>
        <v>119.6029316901714</v>
      </c>
    </row>
    <row r="1017" spans="1:10" x14ac:dyDescent="0.35">
      <c r="A1017" s="7">
        <v>1016</v>
      </c>
      <c r="B1017" s="2">
        <v>44938</v>
      </c>
      <c r="C1017" s="4">
        <v>123.56</v>
      </c>
      <c r="D1017" s="10">
        <f t="shared" si="107"/>
        <v>117.11363636363635</v>
      </c>
      <c r="E1017" s="8">
        <f t="shared" si="108"/>
        <v>122.18796385740539</v>
      </c>
      <c r="F1017" s="9">
        <f t="shared" si="109"/>
        <v>135.64359999999996</v>
      </c>
      <c r="G1017" s="8">
        <f t="shared" si="111"/>
        <v>136.29989575718878</v>
      </c>
      <c r="H1017" s="14">
        <f t="shared" si="110"/>
        <v>-14.111931899783386</v>
      </c>
      <c r="I1017" s="9">
        <f t="shared" si="105"/>
        <v>116.31750000000002</v>
      </c>
      <c r="J1017" s="8">
        <f t="shared" si="106"/>
        <v>120.39434535213714</v>
      </c>
    </row>
    <row r="1018" spans="1:10" x14ac:dyDescent="0.35">
      <c r="A1018" s="7">
        <v>1017</v>
      </c>
      <c r="B1018" s="2">
        <v>44939</v>
      </c>
      <c r="C1018" s="4">
        <v>122.4</v>
      </c>
      <c r="D1018" s="10">
        <f t="shared" si="107"/>
        <v>117.99454545454546</v>
      </c>
      <c r="E1018" s="8">
        <f t="shared" si="108"/>
        <v>122.22058480241995</v>
      </c>
      <c r="F1018" s="9">
        <f t="shared" si="109"/>
        <v>133.57799999999997</v>
      </c>
      <c r="G1018" s="8">
        <f t="shared" si="111"/>
        <v>135.27027384924887</v>
      </c>
      <c r="H1018" s="14">
        <f t="shared" si="110"/>
        <v>-13.049689046828917</v>
      </c>
      <c r="I1018" s="9">
        <f t="shared" si="105"/>
        <v>118.105</v>
      </c>
      <c r="J1018" s="8">
        <f t="shared" si="106"/>
        <v>120.79547628170972</v>
      </c>
    </row>
    <row r="1019" spans="1:10" x14ac:dyDescent="0.35">
      <c r="A1019" s="7">
        <v>1018</v>
      </c>
      <c r="B1019" s="2">
        <v>44943</v>
      </c>
      <c r="C1019" s="4">
        <v>131.49</v>
      </c>
      <c r="D1019" s="10">
        <f t="shared" si="107"/>
        <v>118.87363636363638</v>
      </c>
      <c r="E1019" s="8">
        <f t="shared" si="108"/>
        <v>123.64664867897072</v>
      </c>
      <c r="F1019" s="9">
        <f t="shared" si="109"/>
        <v>131.89999999999998</v>
      </c>
      <c r="G1019" s="8">
        <f t="shared" si="111"/>
        <v>134.99025356411931</v>
      </c>
      <c r="H1019" s="14">
        <f t="shared" si="110"/>
        <v>-11.343604885148594</v>
      </c>
      <c r="I1019" s="9">
        <f t="shared" si="105"/>
        <v>120.33624999999999</v>
      </c>
      <c r="J1019" s="8">
        <f t="shared" si="106"/>
        <v>122.93438102536778</v>
      </c>
    </row>
    <row r="1020" spans="1:10" x14ac:dyDescent="0.35">
      <c r="A1020" s="7">
        <v>1019</v>
      </c>
      <c r="B1020" s="2">
        <v>44944</v>
      </c>
      <c r="C1020" s="4">
        <v>128.78</v>
      </c>
      <c r="D1020" s="10">
        <f t="shared" si="107"/>
        <v>119.38272727272729</v>
      </c>
      <c r="E1020" s="8">
        <f t="shared" si="108"/>
        <v>124.43639503605215</v>
      </c>
      <c r="F1020" s="9">
        <f t="shared" si="109"/>
        <v>129.88919999999999</v>
      </c>
      <c r="G1020" s="8">
        <f t="shared" si="111"/>
        <v>134.53023478159196</v>
      </c>
      <c r="H1020" s="14">
        <f t="shared" si="110"/>
        <v>-10.09383974553981</v>
      </c>
      <c r="I1020" s="9">
        <f t="shared" si="105"/>
        <v>122.64125</v>
      </c>
      <c r="J1020" s="8">
        <f t="shared" si="106"/>
        <v>124.10350482029423</v>
      </c>
    </row>
    <row r="1021" spans="1:10" x14ac:dyDescent="0.35">
      <c r="A1021" s="7">
        <v>1020</v>
      </c>
      <c r="B1021" s="2">
        <v>44945</v>
      </c>
      <c r="C1021" s="4">
        <v>127.17</v>
      </c>
      <c r="D1021" s="10">
        <f t="shared" si="107"/>
        <v>121.11636363636363</v>
      </c>
      <c r="E1021" s="8">
        <f t="shared" si="108"/>
        <v>124.85694964589027</v>
      </c>
      <c r="F1021" s="9">
        <f t="shared" si="109"/>
        <v>128.26319999999998</v>
      </c>
      <c r="G1021" s="8">
        <f t="shared" si="111"/>
        <v>133.98503220517773</v>
      </c>
      <c r="H1021" s="14">
        <f t="shared" si="110"/>
        <v>-9.1280825592874635</v>
      </c>
      <c r="I1021" s="9">
        <f t="shared" si="105"/>
        <v>124.405</v>
      </c>
      <c r="J1021" s="8">
        <f t="shared" si="106"/>
        <v>124.71680385623539</v>
      </c>
    </row>
    <row r="1022" spans="1:10" x14ac:dyDescent="0.35">
      <c r="A1022" s="7">
        <v>1021</v>
      </c>
      <c r="B1022" s="2">
        <v>44946</v>
      </c>
      <c r="C1022" s="4">
        <v>133.41999999999999</v>
      </c>
      <c r="D1022" s="10">
        <f t="shared" si="107"/>
        <v>122.91454545454548</v>
      </c>
      <c r="E1022" s="8">
        <f t="shared" si="108"/>
        <v>126.17434200806099</v>
      </c>
      <c r="F1022" s="9">
        <f t="shared" si="109"/>
        <v>127.16199999999999</v>
      </c>
      <c r="G1022" s="8">
        <f t="shared" si="111"/>
        <v>133.94317796775715</v>
      </c>
      <c r="H1022" s="14">
        <f t="shared" si="110"/>
        <v>-7.7688359596961618</v>
      </c>
      <c r="I1022" s="9">
        <f t="shared" si="105"/>
        <v>126.11124999999998</v>
      </c>
      <c r="J1022" s="8">
        <f t="shared" si="106"/>
        <v>126.45744308498831</v>
      </c>
    </row>
    <row r="1023" spans="1:10" x14ac:dyDescent="0.35">
      <c r="A1023" s="7">
        <v>1022</v>
      </c>
      <c r="B1023" s="2">
        <v>44949</v>
      </c>
      <c r="C1023" s="4">
        <v>143.75</v>
      </c>
      <c r="D1023" s="10">
        <f t="shared" si="107"/>
        <v>125.95181818181818</v>
      </c>
      <c r="E1023" s="8">
        <f t="shared" si="108"/>
        <v>128.87828939143623</v>
      </c>
      <c r="F1023" s="9">
        <f t="shared" si="109"/>
        <v>126.63999999999999</v>
      </c>
      <c r="G1023" s="8">
        <f t="shared" si="111"/>
        <v>134.66960922940476</v>
      </c>
      <c r="H1023" s="14">
        <f t="shared" si="110"/>
        <v>-5.7913198379685298</v>
      </c>
      <c r="I1023" s="9">
        <f t="shared" si="105"/>
        <v>129.22375</v>
      </c>
      <c r="J1023" s="8">
        <f t="shared" si="106"/>
        <v>129.91595446799067</v>
      </c>
    </row>
    <row r="1024" spans="1:10" x14ac:dyDescent="0.35">
      <c r="A1024" s="7">
        <v>1023</v>
      </c>
      <c r="B1024" s="2">
        <v>44950</v>
      </c>
      <c r="C1024" s="4">
        <v>143.88999999999999</v>
      </c>
      <c r="D1024" s="10">
        <f t="shared" si="107"/>
        <v>128.75454545454548</v>
      </c>
      <c r="E1024" s="8">
        <f t="shared" si="108"/>
        <v>131.18778333121526</v>
      </c>
      <c r="F1024" s="9">
        <f t="shared" si="109"/>
        <v>126.08880000000001</v>
      </c>
      <c r="G1024" s="8">
        <f t="shared" si="111"/>
        <v>135.35260113833772</v>
      </c>
      <c r="H1024" s="14">
        <f t="shared" si="110"/>
        <v>-4.1648178071224606</v>
      </c>
      <c r="I1024" s="9">
        <f t="shared" si="105"/>
        <v>131.8075</v>
      </c>
      <c r="J1024" s="8">
        <f t="shared" si="106"/>
        <v>132.71076357439253</v>
      </c>
    </row>
    <row r="1025" spans="1:10" x14ac:dyDescent="0.35">
      <c r="A1025" s="7">
        <v>1024</v>
      </c>
      <c r="B1025" s="2">
        <v>44951</v>
      </c>
      <c r="C1025" s="4">
        <v>144.43</v>
      </c>
      <c r="D1025" s="10">
        <f t="shared" si="107"/>
        <v>130.99636363636361</v>
      </c>
      <c r="E1025" s="8">
        <f t="shared" si="108"/>
        <v>133.22504743410522</v>
      </c>
      <c r="F1025" s="9">
        <f t="shared" si="109"/>
        <v>125.85680000000002</v>
      </c>
      <c r="G1025" s="8">
        <f t="shared" si="111"/>
        <v>136.0250010540164</v>
      </c>
      <c r="H1025" s="14">
        <f t="shared" si="110"/>
        <v>-2.7999536199111787</v>
      </c>
      <c r="I1025" s="9">
        <f t="shared" si="105"/>
        <v>134.41624999999999</v>
      </c>
      <c r="J1025" s="8">
        <f t="shared" si="106"/>
        <v>135.05461085951404</v>
      </c>
    </row>
    <row r="1026" spans="1:10" x14ac:dyDescent="0.35">
      <c r="A1026" s="7">
        <v>1025</v>
      </c>
      <c r="B1026" s="2">
        <v>44952</v>
      </c>
      <c r="C1026" s="4">
        <v>160.27000000000001</v>
      </c>
      <c r="D1026" s="10">
        <f t="shared" si="107"/>
        <v>134.76181818181817</v>
      </c>
      <c r="E1026" s="8">
        <f t="shared" si="108"/>
        <v>137.38580936731981</v>
      </c>
      <c r="F1026" s="9">
        <f t="shared" si="109"/>
        <v>126.27279999999999</v>
      </c>
      <c r="G1026" s="8">
        <f t="shared" si="111"/>
        <v>137.82092690186704</v>
      </c>
      <c r="H1026" s="14">
        <f t="shared" si="110"/>
        <v>-0.43511753454723134</v>
      </c>
      <c r="I1026" s="9">
        <f t="shared" si="105"/>
        <v>139.15</v>
      </c>
      <c r="J1026" s="8">
        <f t="shared" si="106"/>
        <v>140.09768868761125</v>
      </c>
    </row>
    <row r="1027" spans="1:10" x14ac:dyDescent="0.35">
      <c r="A1027" s="7">
        <v>1026</v>
      </c>
      <c r="B1027" s="2">
        <v>44953</v>
      </c>
      <c r="C1027" s="4">
        <v>177.9</v>
      </c>
      <c r="D1027" s="10">
        <f t="shared" si="107"/>
        <v>139.73272727272729</v>
      </c>
      <c r="E1027" s="8">
        <f t="shared" si="108"/>
        <v>143.61876177234754</v>
      </c>
      <c r="F1027" s="9">
        <f t="shared" si="109"/>
        <v>127.8768</v>
      </c>
      <c r="G1027" s="8">
        <f t="shared" si="111"/>
        <v>140.78974713135835</v>
      </c>
      <c r="H1027" s="14">
        <f t="shared" si="110"/>
        <v>2.8290146409891861</v>
      </c>
      <c r="I1027" s="9">
        <f t="shared" si="105"/>
        <v>144.95125000000002</v>
      </c>
      <c r="J1027" s="8">
        <f t="shared" si="106"/>
        <v>147.65815095008901</v>
      </c>
    </row>
    <row r="1028" spans="1:10" x14ac:dyDescent="0.35">
      <c r="A1028" s="7">
        <v>1027</v>
      </c>
      <c r="B1028" s="2">
        <v>44956</v>
      </c>
      <c r="C1028" s="4">
        <v>166.66</v>
      </c>
      <c r="D1028" s="10">
        <f t="shared" si="107"/>
        <v>143.6509090909091</v>
      </c>
      <c r="E1028" s="8">
        <f t="shared" si="108"/>
        <v>147.16356765352484</v>
      </c>
      <c r="F1028" s="9">
        <f t="shared" si="109"/>
        <v>129.04039999999998</v>
      </c>
      <c r="G1028" s="8">
        <f t="shared" si="111"/>
        <v>142.70606215866513</v>
      </c>
      <c r="H1028" s="14">
        <f t="shared" si="110"/>
        <v>4.4575054948597028</v>
      </c>
      <c r="I1028" s="9">
        <f t="shared" si="105"/>
        <v>149.68625000000003</v>
      </c>
      <c r="J1028" s="8">
        <f t="shared" si="106"/>
        <v>151.45852076007122</v>
      </c>
    </row>
    <row r="1029" spans="1:10" x14ac:dyDescent="0.35">
      <c r="A1029" s="7">
        <v>1028</v>
      </c>
      <c r="B1029" s="2">
        <v>44957</v>
      </c>
      <c r="C1029" s="4">
        <v>173.22</v>
      </c>
      <c r="D1029" s="10">
        <f t="shared" si="107"/>
        <v>148.2709090909091</v>
      </c>
      <c r="E1029" s="8">
        <f t="shared" si="108"/>
        <v>151.17224955298255</v>
      </c>
      <c r="F1029" s="9">
        <f t="shared" si="109"/>
        <v>130.95519999999999</v>
      </c>
      <c r="G1029" s="8">
        <f t="shared" si="111"/>
        <v>144.96635385061586</v>
      </c>
      <c r="H1029" s="14">
        <f t="shared" si="110"/>
        <v>6.2058957023666892</v>
      </c>
      <c r="I1029" s="9">
        <f t="shared" si="105"/>
        <v>155.4425</v>
      </c>
      <c r="J1029" s="8">
        <f t="shared" si="106"/>
        <v>155.810816608057</v>
      </c>
    </row>
    <row r="1030" spans="1:10" x14ac:dyDescent="0.35">
      <c r="A1030" s="7">
        <v>1029</v>
      </c>
      <c r="B1030" s="2">
        <v>44958</v>
      </c>
      <c r="C1030" s="4">
        <v>181.41</v>
      </c>
      <c r="D1030" s="10">
        <f t="shared" si="107"/>
        <v>152.80909090909094</v>
      </c>
      <c r="E1030" s="8">
        <f t="shared" si="108"/>
        <v>155.82421116021601</v>
      </c>
      <c r="F1030" s="9">
        <f t="shared" si="109"/>
        <v>133.28559999999999</v>
      </c>
      <c r="G1030" s="8">
        <f t="shared" si="111"/>
        <v>147.66588319501469</v>
      </c>
      <c r="H1030" s="14">
        <f t="shared" si="110"/>
        <v>8.1583279652013232</v>
      </c>
      <c r="I1030" s="9">
        <f t="shared" si="105"/>
        <v>161.44125</v>
      </c>
      <c r="J1030" s="8">
        <f t="shared" si="106"/>
        <v>160.93065328644562</v>
      </c>
    </row>
    <row r="1031" spans="1:10" x14ac:dyDescent="0.35">
      <c r="A1031" s="7">
        <v>1030</v>
      </c>
      <c r="B1031" s="2">
        <v>44959</v>
      </c>
      <c r="C1031" s="4">
        <v>188.27</v>
      </c>
      <c r="D1031" s="10">
        <f t="shared" si="107"/>
        <v>158.21727272727276</v>
      </c>
      <c r="E1031" s="8">
        <f t="shared" si="108"/>
        <v>160.81587098172125</v>
      </c>
      <c r="F1031" s="9">
        <f t="shared" si="109"/>
        <v>136.45239999999998</v>
      </c>
      <c r="G1031" s="8">
        <f t="shared" si="111"/>
        <v>150.67359555093952</v>
      </c>
      <c r="H1031" s="14">
        <f t="shared" si="110"/>
        <v>10.142275430781723</v>
      </c>
      <c r="I1031" s="9">
        <f t="shared" si="105"/>
        <v>167.00624999999999</v>
      </c>
      <c r="J1031" s="8">
        <f t="shared" si="106"/>
        <v>166.3985226291565</v>
      </c>
    </row>
    <row r="1032" spans="1:10" x14ac:dyDescent="0.35">
      <c r="A1032" s="7">
        <v>1031</v>
      </c>
      <c r="B1032" s="2">
        <v>44960</v>
      </c>
      <c r="C1032" s="4">
        <v>189.98</v>
      </c>
      <c r="D1032" s="10">
        <f t="shared" si="107"/>
        <v>163.92727272727274</v>
      </c>
      <c r="E1032" s="8">
        <f t="shared" si="108"/>
        <v>165.30266006145644</v>
      </c>
      <c r="F1032" s="9">
        <f t="shared" si="109"/>
        <v>139.54319999999998</v>
      </c>
      <c r="G1032" s="8">
        <f t="shared" si="111"/>
        <v>153.58518106568476</v>
      </c>
      <c r="H1032" s="14">
        <f t="shared" si="110"/>
        <v>11.717478995771671</v>
      </c>
      <c r="I1032" s="9">
        <f t="shared" si="105"/>
        <v>172.76750000000001</v>
      </c>
      <c r="J1032" s="8">
        <f t="shared" si="106"/>
        <v>171.11481810332521</v>
      </c>
    </row>
    <row r="1033" spans="1:10" x14ac:dyDescent="0.35">
      <c r="A1033" s="7">
        <v>1032</v>
      </c>
      <c r="B1033" s="2">
        <v>44963</v>
      </c>
      <c r="C1033" s="4">
        <v>194.76</v>
      </c>
      <c r="D1033" s="10">
        <f t="shared" si="107"/>
        <v>169.50363636363636</v>
      </c>
      <c r="E1033" s="8">
        <f t="shared" si="108"/>
        <v>169.83455851354006</v>
      </c>
      <c r="F1033" s="9">
        <f t="shared" si="109"/>
        <v>142.46079999999998</v>
      </c>
      <c r="G1033" s="8">
        <f t="shared" si="111"/>
        <v>156.63516765341183</v>
      </c>
      <c r="H1033" s="14">
        <f t="shared" si="110"/>
        <v>13.199390860128233</v>
      </c>
      <c r="I1033" s="9">
        <f t="shared" si="105"/>
        <v>179.05875</v>
      </c>
      <c r="J1033" s="8">
        <f t="shared" si="106"/>
        <v>175.84385448266016</v>
      </c>
    </row>
    <row r="1034" spans="1:10" x14ac:dyDescent="0.35">
      <c r="A1034" s="7">
        <v>1033</v>
      </c>
      <c r="B1034" s="2">
        <v>44964</v>
      </c>
      <c r="C1034" s="4">
        <v>196.81</v>
      </c>
      <c r="D1034" s="10">
        <f t="shared" si="107"/>
        <v>174.32727272727271</v>
      </c>
      <c r="E1034" s="8">
        <f t="shared" si="108"/>
        <v>173.98462643453388</v>
      </c>
      <c r="F1034" s="9">
        <f t="shared" si="109"/>
        <v>145.40600000000001</v>
      </c>
      <c r="G1034" s="8">
        <f t="shared" si="111"/>
        <v>159.6110811605665</v>
      </c>
      <c r="H1034" s="14">
        <f t="shared" si="110"/>
        <v>14.37354527396738</v>
      </c>
      <c r="I1034" s="9">
        <f t="shared" ref="I1034:I1097" si="112">AVERAGE(C1027:C1034)</f>
        <v>183.62624999999997</v>
      </c>
      <c r="J1034" s="8">
        <f t="shared" si="106"/>
        <v>180.03708358612812</v>
      </c>
    </row>
    <row r="1035" spans="1:10" x14ac:dyDescent="0.35">
      <c r="A1035" s="7">
        <v>1034</v>
      </c>
      <c r="B1035" s="2">
        <v>44965</v>
      </c>
      <c r="C1035" s="4">
        <v>201.29</v>
      </c>
      <c r="D1035" s="10">
        <f t="shared" si="107"/>
        <v>179.54545454545453</v>
      </c>
      <c r="E1035" s="8">
        <f t="shared" si="108"/>
        <v>178.18545313691328</v>
      </c>
      <c r="F1035" s="9">
        <f t="shared" si="109"/>
        <v>149.1336</v>
      </c>
      <c r="G1035" s="8">
        <f t="shared" si="111"/>
        <v>162.69840848200602</v>
      </c>
      <c r="H1035" s="14">
        <f t="shared" si="110"/>
        <v>15.487044654907265</v>
      </c>
      <c r="I1035" s="9">
        <f t="shared" si="112"/>
        <v>186.54999999999998</v>
      </c>
      <c r="J1035" s="8">
        <f t="shared" si="106"/>
        <v>184.28766686890251</v>
      </c>
    </row>
    <row r="1036" spans="1:10" x14ac:dyDescent="0.35">
      <c r="A1036" s="7">
        <v>1035</v>
      </c>
      <c r="B1036" s="2">
        <v>44966</v>
      </c>
      <c r="C1036" s="4">
        <v>207.32</v>
      </c>
      <c r="D1036" s="10">
        <f t="shared" si="107"/>
        <v>185.26272727272726</v>
      </c>
      <c r="E1036" s="8">
        <f t="shared" si="108"/>
        <v>182.66769111584969</v>
      </c>
      <c r="F1036" s="9">
        <f t="shared" si="109"/>
        <v>152.88079999999999</v>
      </c>
      <c r="G1036" s="8">
        <f t="shared" si="111"/>
        <v>166.00371155741297</v>
      </c>
      <c r="H1036" s="14">
        <f t="shared" si="110"/>
        <v>16.663979558436722</v>
      </c>
      <c r="I1036" s="9">
        <f t="shared" si="112"/>
        <v>191.63249999999999</v>
      </c>
      <c r="J1036" s="8">
        <f t="shared" ref="J1036:J1099" si="113">+C1036*$M$3+J1035*(1-$M$3)</f>
        <v>188.89413349512202</v>
      </c>
    </row>
    <row r="1037" spans="1:10" x14ac:dyDescent="0.35">
      <c r="A1037" s="7">
        <v>1036</v>
      </c>
      <c r="B1037" s="2">
        <v>44967</v>
      </c>
      <c r="C1037" s="4">
        <v>196.89</v>
      </c>
      <c r="D1037" s="10">
        <f t="shared" ref="D1037:D1100" si="114">+AVERAGE(C1027:C1037)</f>
        <v>188.59181818181816</v>
      </c>
      <c r="E1037" s="8">
        <f t="shared" si="108"/>
        <v>184.85573863648818</v>
      </c>
      <c r="F1037" s="9">
        <f t="shared" si="109"/>
        <v>156.34280000000001</v>
      </c>
      <c r="G1037" s="8">
        <f t="shared" si="111"/>
        <v>168.29158477538238</v>
      </c>
      <c r="H1037" s="14">
        <f t="shared" si="110"/>
        <v>16.564153861105808</v>
      </c>
      <c r="I1037" s="9">
        <f t="shared" si="112"/>
        <v>194.59125</v>
      </c>
      <c r="J1037" s="8">
        <f t="shared" si="113"/>
        <v>190.49330679609761</v>
      </c>
    </row>
    <row r="1038" spans="1:10" x14ac:dyDescent="0.35">
      <c r="A1038" s="7">
        <v>1037</v>
      </c>
      <c r="B1038" s="2">
        <v>44970</v>
      </c>
      <c r="C1038" s="4">
        <v>194.64</v>
      </c>
      <c r="D1038" s="10">
        <f t="shared" si="114"/>
        <v>190.11363636363632</v>
      </c>
      <c r="E1038" s="8">
        <f t="shared" si="108"/>
        <v>186.36100961548999</v>
      </c>
      <c r="F1038" s="9">
        <f t="shared" si="109"/>
        <v>159.60599999999999</v>
      </c>
      <c r="G1038" s="8">
        <f t="shared" si="111"/>
        <v>170.24331923646517</v>
      </c>
      <c r="H1038" s="14">
        <f t="shared" si="110"/>
        <v>16.117690379024822</v>
      </c>
      <c r="I1038" s="9">
        <f t="shared" si="112"/>
        <v>196.24499999999995</v>
      </c>
      <c r="J1038" s="8">
        <f t="shared" si="113"/>
        <v>191.3226454368781</v>
      </c>
    </row>
    <row r="1039" spans="1:10" x14ac:dyDescent="0.35">
      <c r="A1039" s="7">
        <v>1038</v>
      </c>
      <c r="B1039" s="2">
        <v>44971</v>
      </c>
      <c r="C1039" s="4">
        <v>209.25</v>
      </c>
      <c r="D1039" s="10">
        <f t="shared" si="114"/>
        <v>193.98545454545453</v>
      </c>
      <c r="E1039" s="8">
        <f t="shared" ref="E1039:E1102" si="115">+C1039*$M$1+E1038*(1-$M$1)</f>
        <v>189.88239275156843</v>
      </c>
      <c r="F1039" s="9">
        <f t="shared" si="109"/>
        <v>163.18519999999998</v>
      </c>
      <c r="G1039" s="8">
        <f t="shared" si="111"/>
        <v>173.13270299672701</v>
      </c>
      <c r="H1039" s="14">
        <f t="shared" si="110"/>
        <v>16.749689754841427</v>
      </c>
      <c r="I1039" s="9">
        <f t="shared" si="112"/>
        <v>198.86749999999995</v>
      </c>
      <c r="J1039" s="8">
        <f t="shared" si="113"/>
        <v>194.90811634950248</v>
      </c>
    </row>
    <row r="1040" spans="1:10" x14ac:dyDescent="0.35">
      <c r="A1040" s="7">
        <v>1039</v>
      </c>
      <c r="B1040" s="2">
        <v>44972</v>
      </c>
      <c r="C1040" s="4">
        <v>214.24</v>
      </c>
      <c r="D1040" s="10">
        <f t="shared" si="114"/>
        <v>197.71454545454543</v>
      </c>
      <c r="E1040" s="8">
        <f t="shared" si="115"/>
        <v>193.62971694363483</v>
      </c>
      <c r="F1040" s="9">
        <f t="shared" si="109"/>
        <v>167.00079999999997</v>
      </c>
      <c r="G1040" s="8">
        <f t="shared" si="111"/>
        <v>176.1776879599324</v>
      </c>
      <c r="H1040" s="14">
        <f t="shared" si="110"/>
        <v>17.452028983702434</v>
      </c>
      <c r="I1040" s="9">
        <f t="shared" si="112"/>
        <v>201.9</v>
      </c>
      <c r="J1040" s="8">
        <f t="shared" si="113"/>
        <v>198.774493079602</v>
      </c>
    </row>
    <row r="1041" spans="1:10" x14ac:dyDescent="0.35">
      <c r="A1041" s="7">
        <v>1040</v>
      </c>
      <c r="B1041" s="2">
        <v>44973</v>
      </c>
      <c r="C1041" s="4">
        <v>202.04</v>
      </c>
      <c r="D1041" s="10">
        <f t="shared" si="114"/>
        <v>199.58999999999997</v>
      </c>
      <c r="E1041" s="8">
        <f t="shared" si="115"/>
        <v>194.9236066446141</v>
      </c>
      <c r="F1041" s="9">
        <f t="shared" si="109"/>
        <v>170.15360000000001</v>
      </c>
      <c r="G1041" s="8">
        <f t="shared" si="111"/>
        <v>178.09341477771517</v>
      </c>
      <c r="H1041" s="14">
        <f t="shared" si="110"/>
        <v>16.830191866898929</v>
      </c>
      <c r="I1041" s="9">
        <f t="shared" si="112"/>
        <v>202.81</v>
      </c>
      <c r="J1041" s="8">
        <f t="shared" si="113"/>
        <v>199.4275944636816</v>
      </c>
    </row>
    <row r="1042" spans="1:10" x14ac:dyDescent="0.35">
      <c r="A1042" s="7">
        <v>1041</v>
      </c>
      <c r="B1042" s="2">
        <v>44974</v>
      </c>
      <c r="C1042" s="4">
        <v>208.31</v>
      </c>
      <c r="D1042" s="10">
        <f t="shared" si="114"/>
        <v>201.41181818181815</v>
      </c>
      <c r="E1042" s="8">
        <f t="shared" si="115"/>
        <v>196.98305177621191</v>
      </c>
      <c r="F1042" s="9">
        <f t="shared" si="109"/>
        <v>173.5436</v>
      </c>
      <c r="G1042" s="8">
        <f t="shared" si="111"/>
        <v>180.33168034973625</v>
      </c>
      <c r="H1042" s="14">
        <f t="shared" si="110"/>
        <v>16.651371426475663</v>
      </c>
      <c r="I1042" s="9">
        <f t="shared" si="112"/>
        <v>204.2475</v>
      </c>
      <c r="J1042" s="8">
        <f t="shared" si="113"/>
        <v>201.20407557094529</v>
      </c>
    </row>
    <row r="1043" spans="1:10" x14ac:dyDescent="0.35">
      <c r="A1043" s="7">
        <v>1042</v>
      </c>
      <c r="B1043" s="2">
        <v>44978</v>
      </c>
      <c r="C1043" s="4">
        <v>197.37</v>
      </c>
      <c r="D1043" s="10">
        <f t="shared" si="114"/>
        <v>202.08363636363637</v>
      </c>
      <c r="E1043" s="8">
        <f t="shared" si="115"/>
        <v>197.04258227217929</v>
      </c>
      <c r="F1043" s="9">
        <f t="shared" si="109"/>
        <v>176.54240000000001</v>
      </c>
      <c r="G1043" s="8">
        <f t="shared" si="111"/>
        <v>181.59377810160765</v>
      </c>
      <c r="H1043" s="14">
        <f t="shared" si="110"/>
        <v>15.448804170571634</v>
      </c>
      <c r="I1043" s="9">
        <f t="shared" si="112"/>
        <v>203.75749999999999</v>
      </c>
      <c r="J1043" s="8">
        <f t="shared" si="113"/>
        <v>200.43726045675623</v>
      </c>
    </row>
    <row r="1044" spans="1:10" x14ac:dyDescent="0.35">
      <c r="A1044" s="7">
        <v>1043</v>
      </c>
      <c r="B1044" s="2">
        <v>44979</v>
      </c>
      <c r="C1044" s="4">
        <v>200.86</v>
      </c>
      <c r="D1044" s="10">
        <f t="shared" si="114"/>
        <v>202.63818181818181</v>
      </c>
      <c r="E1044" s="8">
        <f t="shared" si="115"/>
        <v>197.62987730722864</v>
      </c>
      <c r="F1044" s="9">
        <f t="shared" si="109"/>
        <v>179.31719999999999</v>
      </c>
      <c r="G1044" s="8">
        <f t="shared" si="111"/>
        <v>183.02090564963672</v>
      </c>
      <c r="H1044" s="14">
        <f t="shared" si="110"/>
        <v>14.608971657591923</v>
      </c>
      <c r="I1044" s="9">
        <f t="shared" si="112"/>
        <v>202.95</v>
      </c>
      <c r="J1044" s="8">
        <f t="shared" si="113"/>
        <v>200.52180836540501</v>
      </c>
    </row>
    <row r="1045" spans="1:10" x14ac:dyDescent="0.35">
      <c r="A1045" s="7">
        <v>1044</v>
      </c>
      <c r="B1045" s="2">
        <v>44980</v>
      </c>
      <c r="C1045" s="4">
        <v>202.07</v>
      </c>
      <c r="D1045" s="10">
        <f t="shared" si="114"/>
        <v>203.11636363636364</v>
      </c>
      <c r="E1045" s="8">
        <f t="shared" si="115"/>
        <v>198.31297310611654</v>
      </c>
      <c r="F1045" s="9">
        <f t="shared" si="109"/>
        <v>182.24879999999996</v>
      </c>
      <c r="G1045" s="8">
        <f t="shared" si="111"/>
        <v>184.43194967558955</v>
      </c>
      <c r="H1045" s="14">
        <f t="shared" si="110"/>
        <v>13.881023430526994</v>
      </c>
      <c r="I1045" s="9">
        <f t="shared" si="112"/>
        <v>203.5975</v>
      </c>
      <c r="J1045" s="8">
        <f t="shared" si="113"/>
        <v>200.83144669232399</v>
      </c>
    </row>
    <row r="1046" spans="1:10" x14ac:dyDescent="0.35">
      <c r="A1046" s="7">
        <v>1045</v>
      </c>
      <c r="B1046" s="2">
        <v>44981</v>
      </c>
      <c r="C1046" s="4">
        <v>196.88</v>
      </c>
      <c r="D1046" s="10">
        <f t="shared" si="114"/>
        <v>202.71545454545455</v>
      </c>
      <c r="E1046" s="8">
        <f t="shared" si="115"/>
        <v>198.09251570517551</v>
      </c>
      <c r="F1046" s="9">
        <f t="shared" si="109"/>
        <v>185.03719999999998</v>
      </c>
      <c r="G1046" s="8">
        <f t="shared" si="111"/>
        <v>185.35402747739772</v>
      </c>
      <c r="H1046" s="14">
        <f t="shared" si="110"/>
        <v>12.738488227777793</v>
      </c>
      <c r="I1046" s="9">
        <f t="shared" si="112"/>
        <v>203.8775</v>
      </c>
      <c r="J1046" s="8">
        <f t="shared" si="113"/>
        <v>200.04115735385921</v>
      </c>
    </row>
    <row r="1047" spans="1:10" x14ac:dyDescent="0.35">
      <c r="A1047" s="7">
        <v>1046</v>
      </c>
      <c r="B1047" s="2">
        <v>44984</v>
      </c>
      <c r="C1047" s="4">
        <v>207.63</v>
      </c>
      <c r="D1047" s="10">
        <f t="shared" si="114"/>
        <v>202.74363636363634</v>
      </c>
      <c r="E1047" s="8">
        <f t="shared" si="115"/>
        <v>199.55982098130235</v>
      </c>
      <c r="F1047" s="9">
        <f t="shared" si="109"/>
        <v>188.00559999999999</v>
      </c>
      <c r="G1047" s="8">
        <f t="shared" si="111"/>
        <v>187.00409951610899</v>
      </c>
      <c r="H1047" s="14">
        <f t="shared" si="110"/>
        <v>12.555721465193358</v>
      </c>
      <c r="I1047" s="9">
        <f t="shared" si="112"/>
        <v>203.67500000000001</v>
      </c>
      <c r="J1047" s="8">
        <f t="shared" si="113"/>
        <v>201.5589258830874</v>
      </c>
    </row>
    <row r="1048" spans="1:10" x14ac:dyDescent="0.35">
      <c r="A1048" s="7">
        <v>1047</v>
      </c>
      <c r="B1048" s="2">
        <v>44985</v>
      </c>
      <c r="C1048" s="4">
        <v>205.71</v>
      </c>
      <c r="D1048" s="10">
        <f t="shared" si="114"/>
        <v>203.54545454545453</v>
      </c>
      <c r="E1048" s="8">
        <f t="shared" si="115"/>
        <v>200.50600236879427</v>
      </c>
      <c r="F1048" s="9">
        <f t="shared" si="109"/>
        <v>190.48399999999998</v>
      </c>
      <c r="G1048" s="8">
        <f t="shared" si="111"/>
        <v>188.389721774175</v>
      </c>
      <c r="H1048" s="14">
        <f t="shared" si="110"/>
        <v>12.116280594619269</v>
      </c>
      <c r="I1048" s="9">
        <f t="shared" si="112"/>
        <v>202.60875000000004</v>
      </c>
      <c r="J1048" s="8">
        <f t="shared" si="113"/>
        <v>202.38914070646993</v>
      </c>
    </row>
    <row r="1049" spans="1:10" x14ac:dyDescent="0.35">
      <c r="A1049" s="7">
        <v>1048</v>
      </c>
      <c r="B1049" s="2">
        <v>44986</v>
      </c>
      <c r="C1049" s="4">
        <v>202.77</v>
      </c>
      <c r="D1049" s="10">
        <f t="shared" si="114"/>
        <v>204.28454545454545</v>
      </c>
      <c r="E1049" s="8">
        <f t="shared" si="115"/>
        <v>200.85430969667209</v>
      </c>
      <c r="F1049" s="9">
        <f t="shared" si="109"/>
        <v>192.83920000000001</v>
      </c>
      <c r="G1049" s="8">
        <f t="shared" si="111"/>
        <v>189.45492756868057</v>
      </c>
      <c r="H1049" s="14">
        <f t="shared" si="110"/>
        <v>11.399382127991515</v>
      </c>
      <c r="I1049" s="9">
        <f t="shared" si="112"/>
        <v>202.7</v>
      </c>
      <c r="J1049" s="8">
        <f t="shared" si="113"/>
        <v>202.46531256517596</v>
      </c>
    </row>
    <row r="1050" spans="1:10" x14ac:dyDescent="0.35">
      <c r="A1050" s="7">
        <v>1049</v>
      </c>
      <c r="B1050" s="2">
        <v>44987</v>
      </c>
      <c r="C1050" s="4">
        <v>190.9</v>
      </c>
      <c r="D1050" s="10">
        <f t="shared" si="114"/>
        <v>202.61636363636364</v>
      </c>
      <c r="E1050" s="8">
        <f t="shared" si="115"/>
        <v>199.32287743564561</v>
      </c>
      <c r="F1050" s="9">
        <f t="shared" si="109"/>
        <v>194.69799999999998</v>
      </c>
      <c r="G1050" s="8">
        <f t="shared" si="111"/>
        <v>189.56196997100054</v>
      </c>
      <c r="H1050" s="14">
        <f t="shared" si="110"/>
        <v>9.7609074646450722</v>
      </c>
      <c r="I1050" s="9">
        <f t="shared" si="112"/>
        <v>200.52375000000001</v>
      </c>
      <c r="J1050" s="8">
        <f t="shared" si="113"/>
        <v>200.1522500521408</v>
      </c>
    </row>
    <row r="1051" spans="1:10" x14ac:dyDescent="0.35">
      <c r="A1051" s="7">
        <v>1050</v>
      </c>
      <c r="B1051" s="2">
        <v>44988</v>
      </c>
      <c r="C1051" s="4">
        <v>197.79</v>
      </c>
      <c r="D1051" s="10">
        <f t="shared" si="114"/>
        <v>201.12090909090912</v>
      </c>
      <c r="E1051" s="8">
        <f t="shared" si="115"/>
        <v>199.08705013785396</v>
      </c>
      <c r="F1051" s="9">
        <f t="shared" ref="F1051:F1114" si="116">AVERAGE(C1027:C1051)</f>
        <v>196.19879999999998</v>
      </c>
      <c r="G1051" s="8">
        <f t="shared" si="111"/>
        <v>190.17145367685234</v>
      </c>
      <c r="H1051" s="14">
        <f t="shared" si="110"/>
        <v>8.9155964610016269</v>
      </c>
      <c r="I1051" s="9">
        <f t="shared" si="112"/>
        <v>200.57625000000002</v>
      </c>
      <c r="J1051" s="8">
        <f t="shared" si="113"/>
        <v>199.67980004171264</v>
      </c>
    </row>
    <row r="1052" spans="1:10" x14ac:dyDescent="0.35">
      <c r="A1052" s="7">
        <v>1051</v>
      </c>
      <c r="B1052" s="2">
        <v>44991</v>
      </c>
      <c r="C1052" s="4">
        <v>193.81</v>
      </c>
      <c r="D1052" s="10">
        <f t="shared" si="114"/>
        <v>200.37272727272727</v>
      </c>
      <c r="E1052" s="8">
        <f t="shared" si="115"/>
        <v>198.27519627049182</v>
      </c>
      <c r="F1052" s="9">
        <f t="shared" si="116"/>
        <v>196.83520000000001</v>
      </c>
      <c r="G1052" s="8">
        <f t="shared" si="111"/>
        <v>190.44097562671513</v>
      </c>
      <c r="H1052" s="14">
        <f t="shared" ref="H1052:H1115" si="117">+E1052-G1052</f>
        <v>7.834220643776689</v>
      </c>
      <c r="I1052" s="9">
        <f t="shared" si="112"/>
        <v>199.69499999999999</v>
      </c>
      <c r="J1052" s="8">
        <f t="shared" si="113"/>
        <v>198.50584003337013</v>
      </c>
    </row>
    <row r="1053" spans="1:10" x14ac:dyDescent="0.35">
      <c r="A1053" s="7">
        <v>1052</v>
      </c>
      <c r="B1053" s="2">
        <v>44992</v>
      </c>
      <c r="C1053" s="4">
        <v>187.71</v>
      </c>
      <c r="D1053" s="10">
        <f t="shared" si="114"/>
        <v>198.5</v>
      </c>
      <c r="E1053" s="8">
        <f t="shared" si="115"/>
        <v>196.64978145964693</v>
      </c>
      <c r="F1053" s="9">
        <f t="shared" si="116"/>
        <v>197.6772</v>
      </c>
      <c r="G1053" s="8">
        <f t="shared" ref="G1053:G1116" si="118">+C1053*$M$2+G1052*(1-$M$2)</f>
        <v>190.23868113584734</v>
      </c>
      <c r="H1053" s="14">
        <f t="shared" si="117"/>
        <v>6.4111003237995874</v>
      </c>
      <c r="I1053" s="9">
        <f t="shared" si="112"/>
        <v>197.9</v>
      </c>
      <c r="J1053" s="8">
        <f t="shared" si="113"/>
        <v>196.34667202669613</v>
      </c>
    </row>
    <row r="1054" spans="1:10" x14ac:dyDescent="0.35">
      <c r="A1054" s="7">
        <v>1053</v>
      </c>
      <c r="B1054" s="2">
        <v>44993</v>
      </c>
      <c r="C1054" s="4">
        <v>182</v>
      </c>
      <c r="D1054" s="10">
        <f t="shared" si="114"/>
        <v>197.10272727272729</v>
      </c>
      <c r="E1054" s="8">
        <f t="shared" si="115"/>
        <v>194.39596892739357</v>
      </c>
      <c r="F1054" s="9">
        <f t="shared" si="116"/>
        <v>198.0284</v>
      </c>
      <c r="G1054" s="8">
        <f t="shared" si="118"/>
        <v>189.62840845911791</v>
      </c>
      <c r="H1054" s="14">
        <f t="shared" si="117"/>
        <v>4.7675604682756614</v>
      </c>
      <c r="I1054" s="9">
        <f t="shared" si="112"/>
        <v>196.04</v>
      </c>
      <c r="J1054" s="8">
        <f t="shared" si="113"/>
        <v>193.47733762135692</v>
      </c>
    </row>
    <row r="1055" spans="1:10" x14ac:dyDescent="0.35">
      <c r="A1055" s="7">
        <v>1054</v>
      </c>
      <c r="B1055" s="2">
        <v>44994</v>
      </c>
      <c r="C1055" s="4">
        <v>172.92</v>
      </c>
      <c r="D1055" s="10">
        <f t="shared" si="114"/>
        <v>194.56272727272727</v>
      </c>
      <c r="E1055" s="8">
        <f t="shared" si="115"/>
        <v>191.09197370779455</v>
      </c>
      <c r="F1055" s="9">
        <f t="shared" si="116"/>
        <v>197.68880000000004</v>
      </c>
      <c r="G1055" s="8">
        <f t="shared" si="118"/>
        <v>188.39074857325733</v>
      </c>
      <c r="H1055" s="14">
        <f t="shared" si="117"/>
        <v>2.7012251345372249</v>
      </c>
      <c r="I1055" s="9">
        <f t="shared" si="112"/>
        <v>191.70125000000002</v>
      </c>
      <c r="J1055" s="8">
        <f t="shared" si="113"/>
        <v>189.36587009708555</v>
      </c>
    </row>
    <row r="1056" spans="1:10" x14ac:dyDescent="0.35">
      <c r="A1056" s="7">
        <v>1055</v>
      </c>
      <c r="B1056" s="2">
        <v>44995</v>
      </c>
      <c r="C1056" s="4">
        <v>173.44</v>
      </c>
      <c r="D1056" s="10">
        <f t="shared" si="114"/>
        <v>191.96</v>
      </c>
      <c r="E1056" s="8">
        <f t="shared" si="115"/>
        <v>188.37628544505694</v>
      </c>
      <c r="F1056" s="9">
        <f t="shared" si="116"/>
        <v>197.09560000000002</v>
      </c>
      <c r="G1056" s="8">
        <f t="shared" si="118"/>
        <v>187.28328571597902</v>
      </c>
      <c r="H1056" s="14">
        <f t="shared" si="117"/>
        <v>1.092999729077917</v>
      </c>
      <c r="I1056" s="9">
        <f t="shared" si="112"/>
        <v>187.66750000000002</v>
      </c>
      <c r="J1056" s="8">
        <f t="shared" si="113"/>
        <v>186.18069607766847</v>
      </c>
    </row>
    <row r="1057" spans="1:10" x14ac:dyDescent="0.35">
      <c r="A1057" s="7">
        <v>1056</v>
      </c>
      <c r="B1057" s="2">
        <v>44998</v>
      </c>
      <c r="C1057" s="4">
        <v>174.48</v>
      </c>
      <c r="D1057" s="10">
        <f t="shared" si="114"/>
        <v>189.92363636363635</v>
      </c>
      <c r="E1057" s="8">
        <f t="shared" si="115"/>
        <v>186.23839537658662</v>
      </c>
      <c r="F1057" s="9">
        <f t="shared" si="116"/>
        <v>196.47559999999999</v>
      </c>
      <c r="G1057" s="8">
        <f t="shared" si="118"/>
        <v>186.33489418146206</v>
      </c>
      <c r="H1057" s="14">
        <f t="shared" si="117"/>
        <v>-9.6498804875437827E-2</v>
      </c>
      <c r="I1057" s="9">
        <f t="shared" si="112"/>
        <v>184.13125000000002</v>
      </c>
      <c r="J1057" s="8">
        <f t="shared" si="113"/>
        <v>183.8405568621348</v>
      </c>
    </row>
    <row r="1058" spans="1:10" x14ac:dyDescent="0.35">
      <c r="A1058" s="7">
        <v>1057</v>
      </c>
      <c r="B1058" s="2">
        <v>44999</v>
      </c>
      <c r="C1058" s="4">
        <v>183.26</v>
      </c>
      <c r="D1058" s="10">
        <f t="shared" si="114"/>
        <v>187.70818181818183</v>
      </c>
      <c r="E1058" s="8">
        <f t="shared" si="115"/>
        <v>185.78018070326561</v>
      </c>
      <c r="F1058" s="9">
        <f t="shared" si="116"/>
        <v>196.01560000000001</v>
      </c>
      <c r="G1058" s="8">
        <f t="shared" si="118"/>
        <v>186.1071242420945</v>
      </c>
      <c r="H1058" s="14">
        <f t="shared" si="117"/>
        <v>-0.32694353882888549</v>
      </c>
      <c r="I1058" s="9">
        <f t="shared" si="112"/>
        <v>183.17625000000001</v>
      </c>
      <c r="J1058" s="8">
        <f t="shared" si="113"/>
        <v>183.72444548970788</v>
      </c>
    </row>
    <row r="1059" spans="1:10" x14ac:dyDescent="0.35">
      <c r="A1059" s="7">
        <v>1058</v>
      </c>
      <c r="B1059" s="2">
        <v>45000</v>
      </c>
      <c r="C1059" s="4">
        <v>180.45</v>
      </c>
      <c r="D1059" s="10">
        <f t="shared" si="114"/>
        <v>185.41181818181821</v>
      </c>
      <c r="E1059" s="8">
        <f t="shared" si="115"/>
        <v>184.96015290276321</v>
      </c>
      <c r="F1059" s="9">
        <f t="shared" si="116"/>
        <v>195.3612</v>
      </c>
      <c r="G1059" s="8">
        <f t="shared" si="118"/>
        <v>185.68807800193937</v>
      </c>
      <c r="H1059" s="14">
        <f t="shared" si="117"/>
        <v>-0.72792509917616144</v>
      </c>
      <c r="I1059" s="9">
        <f t="shared" si="112"/>
        <v>181.00874999999999</v>
      </c>
      <c r="J1059" s="8">
        <f t="shared" si="113"/>
        <v>183.0695563917663</v>
      </c>
    </row>
    <row r="1060" spans="1:10" x14ac:dyDescent="0.35">
      <c r="A1060" s="7">
        <v>1059</v>
      </c>
      <c r="B1060" s="2">
        <v>45001</v>
      </c>
      <c r="C1060" s="4">
        <v>184.13</v>
      </c>
      <c r="D1060" s="10">
        <f t="shared" si="114"/>
        <v>183.71727272727276</v>
      </c>
      <c r="E1060" s="8">
        <f t="shared" si="115"/>
        <v>184.83243707156888</v>
      </c>
      <c r="F1060" s="9">
        <f t="shared" si="116"/>
        <v>194.6748</v>
      </c>
      <c r="G1060" s="8">
        <f t="shared" si="118"/>
        <v>185.57266481661054</v>
      </c>
      <c r="H1060" s="14">
        <f t="shared" si="117"/>
        <v>-0.74022774504166478</v>
      </c>
      <c r="I1060" s="9">
        <f t="shared" si="112"/>
        <v>179.79874999999998</v>
      </c>
      <c r="J1060" s="8">
        <f t="shared" si="113"/>
        <v>183.28164511341305</v>
      </c>
    </row>
    <row r="1061" spans="1:10" x14ac:dyDescent="0.35">
      <c r="A1061" s="7">
        <v>1060</v>
      </c>
      <c r="B1061" s="2">
        <v>45002</v>
      </c>
      <c r="C1061" s="4">
        <v>180.13</v>
      </c>
      <c r="D1061" s="10">
        <f t="shared" si="114"/>
        <v>182.73818181818186</v>
      </c>
      <c r="E1061" s="8">
        <f t="shared" si="115"/>
        <v>184.10898521440444</v>
      </c>
      <c r="F1061" s="9">
        <f t="shared" si="116"/>
        <v>193.58720000000002</v>
      </c>
      <c r="G1061" s="8">
        <f t="shared" si="118"/>
        <v>185.16950445982457</v>
      </c>
      <c r="H1061" s="14">
        <f t="shared" si="117"/>
        <v>-1.0605192454201244</v>
      </c>
      <c r="I1061" s="9">
        <f t="shared" si="112"/>
        <v>178.85124999999999</v>
      </c>
      <c r="J1061" s="8">
        <f t="shared" si="113"/>
        <v>182.65131609073046</v>
      </c>
    </row>
    <row r="1062" spans="1:10" x14ac:dyDescent="0.35">
      <c r="A1062" s="7">
        <v>1061</v>
      </c>
      <c r="B1062" s="2">
        <v>45005</v>
      </c>
      <c r="C1062" s="4">
        <v>183.25</v>
      </c>
      <c r="D1062" s="10">
        <f t="shared" si="114"/>
        <v>181.41636363636363</v>
      </c>
      <c r="E1062" s="8">
        <f t="shared" si="115"/>
        <v>183.97683364295762</v>
      </c>
      <c r="F1062" s="9">
        <f t="shared" si="116"/>
        <v>193.04159999999999</v>
      </c>
      <c r="G1062" s="8">
        <f t="shared" si="118"/>
        <v>185.027318944282</v>
      </c>
      <c r="H1062" s="14">
        <f t="shared" si="117"/>
        <v>-1.050485301324386</v>
      </c>
      <c r="I1062" s="9">
        <f t="shared" si="112"/>
        <v>179.00749999999999</v>
      </c>
      <c r="J1062" s="8">
        <f t="shared" si="113"/>
        <v>182.77105287258439</v>
      </c>
    </row>
    <row r="1063" spans="1:10" x14ac:dyDescent="0.35">
      <c r="A1063" s="7">
        <v>1062</v>
      </c>
      <c r="B1063" s="2">
        <v>45006</v>
      </c>
      <c r="C1063" s="4">
        <v>197.58</v>
      </c>
      <c r="D1063" s="10">
        <f t="shared" si="114"/>
        <v>181.7590909090909</v>
      </c>
      <c r="E1063" s="8">
        <f t="shared" si="115"/>
        <v>186.06962846711798</v>
      </c>
      <c r="F1063" s="9">
        <f t="shared" si="116"/>
        <v>193.15920000000003</v>
      </c>
      <c r="G1063" s="8">
        <f t="shared" si="118"/>
        <v>185.95714717063149</v>
      </c>
      <c r="H1063" s="14">
        <f t="shared" si="117"/>
        <v>0.11248129648649297</v>
      </c>
      <c r="I1063" s="9">
        <f t="shared" si="112"/>
        <v>182.08999999999997</v>
      </c>
      <c r="J1063" s="8">
        <f t="shared" si="113"/>
        <v>185.73284229806751</v>
      </c>
    </row>
    <row r="1064" spans="1:10" x14ac:dyDescent="0.35">
      <c r="A1064" s="7">
        <v>1063</v>
      </c>
      <c r="B1064" s="2">
        <v>45007</v>
      </c>
      <c r="C1064" s="4">
        <v>191.15</v>
      </c>
      <c r="D1064" s="10">
        <f t="shared" si="114"/>
        <v>182.07181818181817</v>
      </c>
      <c r="E1064" s="8">
        <f t="shared" si="115"/>
        <v>186.85122408756138</v>
      </c>
      <c r="F1064" s="9">
        <f t="shared" si="116"/>
        <v>192.43520000000001</v>
      </c>
      <c r="G1064" s="8">
        <f t="shared" si="118"/>
        <v>186.34180293576992</v>
      </c>
      <c r="H1064" s="14">
        <f t="shared" si="117"/>
        <v>0.50942115179145731</v>
      </c>
      <c r="I1064" s="9">
        <f t="shared" si="112"/>
        <v>184.30375000000001</v>
      </c>
      <c r="J1064" s="8">
        <f t="shared" si="113"/>
        <v>186.81627383845404</v>
      </c>
    </row>
    <row r="1065" spans="1:10" x14ac:dyDescent="0.35">
      <c r="A1065" s="7">
        <v>1064</v>
      </c>
      <c r="B1065" s="2">
        <v>45008</v>
      </c>
      <c r="C1065" s="4">
        <v>192.22</v>
      </c>
      <c r="D1065" s="10">
        <f t="shared" si="114"/>
        <v>183.00090909090909</v>
      </c>
      <c r="E1065" s="8">
        <f t="shared" si="115"/>
        <v>187.67718961255196</v>
      </c>
      <c r="F1065" s="9">
        <f t="shared" si="116"/>
        <v>191.55440000000002</v>
      </c>
      <c r="G1065" s="8">
        <f t="shared" si="118"/>
        <v>186.77722494052773</v>
      </c>
      <c r="H1065" s="14">
        <f t="shared" si="117"/>
        <v>0.89996467202422537</v>
      </c>
      <c r="I1065" s="9">
        <f t="shared" si="112"/>
        <v>186.52125000000001</v>
      </c>
      <c r="J1065" s="8">
        <f t="shared" si="113"/>
        <v>187.89701907076324</v>
      </c>
    </row>
    <row r="1066" spans="1:10" x14ac:dyDescent="0.35">
      <c r="A1066" s="7">
        <v>1065</v>
      </c>
      <c r="B1066" s="2">
        <v>45009</v>
      </c>
      <c r="C1066" s="4">
        <v>190.41</v>
      </c>
      <c r="D1066" s="10">
        <f t="shared" si="114"/>
        <v>184.59090909090909</v>
      </c>
      <c r="E1066" s="8">
        <f t="shared" si="115"/>
        <v>188.09762197985165</v>
      </c>
      <c r="F1066" s="9">
        <f t="shared" si="116"/>
        <v>191.08919999999998</v>
      </c>
      <c r="G1066" s="8">
        <f t="shared" si="118"/>
        <v>187.04631938937754</v>
      </c>
      <c r="H1066" s="14">
        <f t="shared" si="117"/>
        <v>1.0513025904741085</v>
      </c>
      <c r="I1066" s="9">
        <f t="shared" si="112"/>
        <v>187.41500000000002</v>
      </c>
      <c r="J1066" s="8">
        <f t="shared" si="113"/>
        <v>188.39961525661059</v>
      </c>
    </row>
    <row r="1067" spans="1:10" x14ac:dyDescent="0.35">
      <c r="A1067" s="7">
        <v>1066</v>
      </c>
      <c r="B1067" s="2">
        <v>45012</v>
      </c>
      <c r="C1067" s="4">
        <v>191.81</v>
      </c>
      <c r="D1067" s="10">
        <f t="shared" si="114"/>
        <v>186.26090909090911</v>
      </c>
      <c r="E1067" s="8">
        <f t="shared" si="115"/>
        <v>188.66875705987448</v>
      </c>
      <c r="F1067" s="9">
        <f t="shared" si="116"/>
        <v>190.42920000000001</v>
      </c>
      <c r="G1067" s="8">
        <f t="shared" si="118"/>
        <v>187.39918461979403</v>
      </c>
      <c r="H1067" s="14">
        <f t="shared" si="117"/>
        <v>1.2695724400804522</v>
      </c>
      <c r="I1067" s="9">
        <f t="shared" si="112"/>
        <v>188.83500000000001</v>
      </c>
      <c r="J1067" s="8">
        <f t="shared" si="113"/>
        <v>189.08169220528848</v>
      </c>
    </row>
    <row r="1068" spans="1:10" x14ac:dyDescent="0.35">
      <c r="A1068" s="7">
        <v>1067</v>
      </c>
      <c r="B1068" s="2">
        <v>45013</v>
      </c>
      <c r="C1068" s="4">
        <v>189.19</v>
      </c>
      <c r="D1068" s="10">
        <f t="shared" si="114"/>
        <v>187.59818181818181</v>
      </c>
      <c r="E1068" s="8">
        <f t="shared" si="115"/>
        <v>188.74894828143226</v>
      </c>
      <c r="F1068" s="9">
        <f t="shared" si="116"/>
        <v>190.102</v>
      </c>
      <c r="G1068" s="8">
        <f t="shared" si="118"/>
        <v>187.53183761092041</v>
      </c>
      <c r="H1068" s="14">
        <f t="shared" si="117"/>
        <v>1.2171106705118575</v>
      </c>
      <c r="I1068" s="9">
        <f t="shared" si="112"/>
        <v>189.4675</v>
      </c>
      <c r="J1068" s="8">
        <f t="shared" si="113"/>
        <v>189.10335376423077</v>
      </c>
    </row>
    <row r="1069" spans="1:10" x14ac:dyDescent="0.35">
      <c r="A1069" s="7">
        <v>1068</v>
      </c>
      <c r="B1069" s="2">
        <v>45014</v>
      </c>
      <c r="C1069" s="4">
        <v>193.88</v>
      </c>
      <c r="D1069" s="10">
        <f t="shared" si="114"/>
        <v>188.56363636363639</v>
      </c>
      <c r="E1069" s="8">
        <f t="shared" si="115"/>
        <v>189.5383408535196</v>
      </c>
      <c r="F1069" s="9">
        <f t="shared" si="116"/>
        <v>189.8228</v>
      </c>
      <c r="G1069" s="8">
        <f t="shared" si="118"/>
        <v>188.00207186196334</v>
      </c>
      <c r="H1069" s="14">
        <f t="shared" si="117"/>
        <v>1.5362689915562555</v>
      </c>
      <c r="I1069" s="9">
        <f t="shared" si="112"/>
        <v>191.18625000000003</v>
      </c>
      <c r="J1069" s="8">
        <f t="shared" si="113"/>
        <v>190.05868301138463</v>
      </c>
    </row>
    <row r="1070" spans="1:10" x14ac:dyDescent="0.35">
      <c r="A1070" s="7">
        <v>1069</v>
      </c>
      <c r="B1070" s="2">
        <v>45015</v>
      </c>
      <c r="C1070" s="4">
        <v>195.28</v>
      </c>
      <c r="D1070" s="10">
        <f t="shared" si="114"/>
        <v>189.91181818181821</v>
      </c>
      <c r="E1070" s="8">
        <f t="shared" si="115"/>
        <v>190.42167302990117</v>
      </c>
      <c r="F1070" s="9">
        <f t="shared" si="116"/>
        <v>189.55119999999999</v>
      </c>
      <c r="G1070" s="8">
        <f t="shared" si="118"/>
        <v>188.54117764996607</v>
      </c>
      <c r="H1070" s="14">
        <f t="shared" si="117"/>
        <v>1.8804953799350983</v>
      </c>
      <c r="I1070" s="9">
        <f t="shared" si="112"/>
        <v>192.69000000000003</v>
      </c>
      <c r="J1070" s="8">
        <f t="shared" si="113"/>
        <v>191.10294640910772</v>
      </c>
    </row>
    <row r="1071" spans="1:10" x14ac:dyDescent="0.35">
      <c r="A1071" s="7">
        <v>1070</v>
      </c>
      <c r="B1071" s="2">
        <v>45016</v>
      </c>
      <c r="C1071" s="4">
        <v>207.46</v>
      </c>
      <c r="D1071" s="10">
        <f t="shared" si="114"/>
        <v>192.03272727272724</v>
      </c>
      <c r="E1071" s="8">
        <f t="shared" si="115"/>
        <v>193.04295410222406</v>
      </c>
      <c r="F1071" s="9">
        <f t="shared" si="116"/>
        <v>189.97439999999997</v>
      </c>
      <c r="G1071" s="8">
        <f t="shared" si="118"/>
        <v>189.94257189811674</v>
      </c>
      <c r="H1071" s="14">
        <f t="shared" si="117"/>
        <v>3.1003822041073192</v>
      </c>
      <c r="I1071" s="9">
        <f t="shared" si="112"/>
        <v>193.92499999999998</v>
      </c>
      <c r="J1071" s="8">
        <f t="shared" si="113"/>
        <v>194.3743571272862</v>
      </c>
    </row>
    <row r="1072" spans="1:10" x14ac:dyDescent="0.35">
      <c r="A1072" s="7">
        <v>1071</v>
      </c>
      <c r="B1072" s="2">
        <v>45019</v>
      </c>
      <c r="C1072" s="4">
        <v>194.77</v>
      </c>
      <c r="D1072" s="10">
        <f t="shared" si="114"/>
        <v>193.3636363636364</v>
      </c>
      <c r="E1072" s="8">
        <f t="shared" si="115"/>
        <v>193.30865347111268</v>
      </c>
      <c r="F1072" s="9">
        <f t="shared" si="116"/>
        <v>189.46</v>
      </c>
      <c r="G1072" s="8">
        <f t="shared" si="118"/>
        <v>190.30015916492289</v>
      </c>
      <c r="H1072" s="14">
        <f t="shared" si="117"/>
        <v>3.0084943061897889</v>
      </c>
      <c r="I1072" s="9">
        <f t="shared" si="112"/>
        <v>194.37750000000003</v>
      </c>
      <c r="J1072" s="8">
        <f t="shared" si="113"/>
        <v>194.45348570182898</v>
      </c>
    </row>
    <row r="1073" spans="1:10" x14ac:dyDescent="0.35">
      <c r="A1073" s="7">
        <v>1072</v>
      </c>
      <c r="B1073" s="2">
        <v>45020</v>
      </c>
      <c r="C1073" s="4">
        <v>192.58</v>
      </c>
      <c r="D1073" s="10">
        <f t="shared" si="114"/>
        <v>194.21181818181822</v>
      </c>
      <c r="E1073" s="8">
        <f t="shared" si="115"/>
        <v>193.19655293709533</v>
      </c>
      <c r="F1073" s="9">
        <f t="shared" si="116"/>
        <v>188.93480000000002</v>
      </c>
      <c r="G1073" s="8">
        <f t="shared" si="118"/>
        <v>190.46903626381749</v>
      </c>
      <c r="H1073" s="14">
        <f t="shared" si="117"/>
        <v>2.7275166732778473</v>
      </c>
      <c r="I1073" s="9">
        <f t="shared" si="112"/>
        <v>194.42249999999999</v>
      </c>
      <c r="J1073" s="8">
        <f t="shared" si="113"/>
        <v>194.07878856146323</v>
      </c>
    </row>
    <row r="1074" spans="1:10" x14ac:dyDescent="0.35">
      <c r="A1074" s="7">
        <v>1073</v>
      </c>
      <c r="B1074" s="2">
        <v>45021</v>
      </c>
      <c r="C1074" s="4">
        <v>185.52</v>
      </c>
      <c r="D1074" s="10">
        <f t="shared" si="114"/>
        <v>193.11545454545455</v>
      </c>
      <c r="E1074" s="8">
        <f t="shared" si="115"/>
        <v>192.01554479292682</v>
      </c>
      <c r="F1074" s="9">
        <f t="shared" si="116"/>
        <v>188.24480000000003</v>
      </c>
      <c r="G1074" s="8">
        <f t="shared" si="118"/>
        <v>190.10244098501619</v>
      </c>
      <c r="H1074" s="14">
        <f t="shared" si="117"/>
        <v>1.9131038079106304</v>
      </c>
      <c r="I1074" s="9">
        <f t="shared" si="112"/>
        <v>193.81125</v>
      </c>
      <c r="J1074" s="8">
        <f t="shared" si="113"/>
        <v>192.36703084917062</v>
      </c>
    </row>
    <row r="1075" spans="1:10" x14ac:dyDescent="0.35">
      <c r="A1075" s="7">
        <v>1074</v>
      </c>
      <c r="B1075" s="2">
        <v>45022</v>
      </c>
      <c r="C1075" s="4">
        <v>185.06</v>
      </c>
      <c r="D1075" s="10">
        <f t="shared" si="114"/>
        <v>192.56181818181821</v>
      </c>
      <c r="E1075" s="8">
        <f t="shared" si="115"/>
        <v>190.94546097863039</v>
      </c>
      <c r="F1075" s="9">
        <f t="shared" si="116"/>
        <v>188.01120000000006</v>
      </c>
      <c r="G1075" s="8">
        <f t="shared" si="118"/>
        <v>189.72892683797795</v>
      </c>
      <c r="H1075" s="14">
        <f t="shared" si="117"/>
        <v>1.2165341406524419</v>
      </c>
      <c r="I1075" s="9">
        <f t="shared" si="112"/>
        <v>192.9675</v>
      </c>
      <c r="J1075" s="8">
        <f t="shared" si="113"/>
        <v>190.90562467933651</v>
      </c>
    </row>
    <row r="1076" spans="1:10" x14ac:dyDescent="0.35">
      <c r="A1076" s="7">
        <v>1075</v>
      </c>
      <c r="B1076" s="2">
        <v>45026</v>
      </c>
      <c r="C1076" s="4">
        <v>184.51</v>
      </c>
      <c r="D1076" s="10">
        <f t="shared" si="114"/>
        <v>191.86090909090908</v>
      </c>
      <c r="E1076" s="8">
        <f t="shared" si="115"/>
        <v>189.95539005884109</v>
      </c>
      <c r="F1076" s="9">
        <f t="shared" si="116"/>
        <v>187.48000000000005</v>
      </c>
      <c r="G1076" s="8">
        <f t="shared" si="118"/>
        <v>189.34233966479439</v>
      </c>
      <c r="H1076" s="14">
        <f t="shared" si="117"/>
        <v>0.61305039404669515</v>
      </c>
      <c r="I1076" s="9">
        <f t="shared" si="112"/>
        <v>192.38249999999999</v>
      </c>
      <c r="J1076" s="8">
        <f t="shared" si="113"/>
        <v>189.6264997434692</v>
      </c>
    </row>
    <row r="1077" spans="1:10" x14ac:dyDescent="0.35">
      <c r="A1077" s="7">
        <v>1076</v>
      </c>
      <c r="B1077" s="2">
        <v>45027</v>
      </c>
      <c r="C1077" s="4">
        <v>186.79</v>
      </c>
      <c r="D1077" s="10">
        <f t="shared" si="114"/>
        <v>191.53181818181818</v>
      </c>
      <c r="E1077" s="8">
        <f t="shared" si="115"/>
        <v>189.46840697286552</v>
      </c>
      <c r="F1077" s="9">
        <f t="shared" si="116"/>
        <v>187.19920000000002</v>
      </c>
      <c r="G1077" s="8">
        <f t="shared" si="118"/>
        <v>189.15327746740221</v>
      </c>
      <c r="H1077" s="14">
        <f t="shared" si="117"/>
        <v>0.31512950546331808</v>
      </c>
      <c r="I1077" s="9">
        <f t="shared" si="112"/>
        <v>191.49625</v>
      </c>
      <c r="J1077" s="8">
        <f t="shared" si="113"/>
        <v>189.05919979477537</v>
      </c>
    </row>
    <row r="1078" spans="1:10" x14ac:dyDescent="0.35">
      <c r="A1078" s="7">
        <v>1077</v>
      </c>
      <c r="B1078" s="2">
        <v>45028</v>
      </c>
      <c r="C1078" s="4">
        <v>180.54</v>
      </c>
      <c r="D1078" s="10">
        <f t="shared" si="114"/>
        <v>190.50727272727272</v>
      </c>
      <c r="E1078" s="8">
        <f t="shared" si="115"/>
        <v>188.09480590011697</v>
      </c>
      <c r="F1078" s="9">
        <f t="shared" si="116"/>
        <v>186.91240000000002</v>
      </c>
      <c r="G1078" s="8">
        <f t="shared" si="118"/>
        <v>188.5152569142613</v>
      </c>
      <c r="H1078" s="14">
        <f t="shared" si="117"/>
        <v>-0.42045101414433361</v>
      </c>
      <c r="I1078" s="9">
        <f t="shared" si="112"/>
        <v>189.65375</v>
      </c>
      <c r="J1078" s="8">
        <f t="shared" si="113"/>
        <v>187.35535983582031</v>
      </c>
    </row>
    <row r="1079" spans="1:10" x14ac:dyDescent="0.35">
      <c r="A1079" s="7">
        <v>1078</v>
      </c>
      <c r="B1079" s="2">
        <v>45029</v>
      </c>
      <c r="C1079" s="4">
        <v>185.9</v>
      </c>
      <c r="D1079" s="10">
        <f t="shared" si="114"/>
        <v>190.20818181818183</v>
      </c>
      <c r="E1079" s="8">
        <f t="shared" si="115"/>
        <v>187.7571434539451</v>
      </c>
      <c r="F1079" s="9">
        <f t="shared" si="116"/>
        <v>187.0684</v>
      </c>
      <c r="G1079" s="8">
        <f t="shared" si="118"/>
        <v>188.32153417987158</v>
      </c>
      <c r="H1079" s="14">
        <f t="shared" si="117"/>
        <v>-0.56439072592647221</v>
      </c>
      <c r="I1079" s="9">
        <f t="shared" si="112"/>
        <v>186.95875000000001</v>
      </c>
      <c r="J1079" s="8">
        <f t="shared" si="113"/>
        <v>187.06428786865627</v>
      </c>
    </row>
    <row r="1080" spans="1:10" x14ac:dyDescent="0.35">
      <c r="A1080" s="7">
        <v>1079</v>
      </c>
      <c r="B1080" s="2">
        <v>45030</v>
      </c>
      <c r="C1080" s="4">
        <v>185</v>
      </c>
      <c r="D1080" s="10">
        <f t="shared" si="114"/>
        <v>189.40090909090907</v>
      </c>
      <c r="E1080" s="8">
        <f t="shared" si="115"/>
        <v>187.33296753795355</v>
      </c>
      <c r="F1080" s="9">
        <f t="shared" si="116"/>
        <v>187.55160000000001</v>
      </c>
      <c r="G1080" s="8">
        <f t="shared" si="118"/>
        <v>188.07549461099219</v>
      </c>
      <c r="H1080" s="14">
        <f t="shared" si="117"/>
        <v>-0.7425270730386444</v>
      </c>
      <c r="I1080" s="9">
        <f t="shared" si="112"/>
        <v>185.73750000000001</v>
      </c>
      <c r="J1080" s="8">
        <f t="shared" si="113"/>
        <v>186.65143029492501</v>
      </c>
    </row>
    <row r="1081" spans="1:10" x14ac:dyDescent="0.35">
      <c r="A1081" s="7">
        <v>1080</v>
      </c>
      <c r="B1081" s="2">
        <v>45033</v>
      </c>
      <c r="C1081" s="4">
        <v>187.04</v>
      </c>
      <c r="D1081" s="10">
        <f t="shared" si="114"/>
        <v>188.65181818181819</v>
      </c>
      <c r="E1081" s="8">
        <f t="shared" si="115"/>
        <v>187.28789560903761</v>
      </c>
      <c r="F1081" s="9">
        <f t="shared" si="116"/>
        <v>188.09560000000002</v>
      </c>
      <c r="G1081" s="8">
        <f t="shared" si="118"/>
        <v>187.99879130647423</v>
      </c>
      <c r="H1081" s="14">
        <f t="shared" si="117"/>
        <v>-0.71089569743662651</v>
      </c>
      <c r="I1081" s="9">
        <f t="shared" si="112"/>
        <v>185.04499999999999</v>
      </c>
      <c r="J1081" s="8">
        <f t="shared" si="113"/>
        <v>186.72914423594</v>
      </c>
    </row>
    <row r="1082" spans="1:10" x14ac:dyDescent="0.35">
      <c r="A1082" s="7">
        <v>1081</v>
      </c>
      <c r="B1082" s="2">
        <v>45034</v>
      </c>
      <c r="C1082" s="4">
        <v>184.31</v>
      </c>
      <c r="D1082" s="10">
        <f t="shared" si="114"/>
        <v>186.54727272727271</v>
      </c>
      <c r="E1082" s="8">
        <f t="shared" si="115"/>
        <v>186.82975782303183</v>
      </c>
      <c r="F1082" s="9">
        <f t="shared" si="116"/>
        <v>188.4888</v>
      </c>
      <c r="G1082" s="8">
        <f t="shared" si="118"/>
        <v>187.72554750599465</v>
      </c>
      <c r="H1082" s="14">
        <f t="shared" si="117"/>
        <v>-0.89578968296282824</v>
      </c>
      <c r="I1082" s="9">
        <f t="shared" si="112"/>
        <v>184.89374999999998</v>
      </c>
      <c r="J1082" s="8">
        <f t="shared" si="113"/>
        <v>186.245315388752</v>
      </c>
    </row>
    <row r="1083" spans="1:10" x14ac:dyDescent="0.35">
      <c r="A1083" s="7">
        <v>1082</v>
      </c>
      <c r="B1083" s="2">
        <v>45035</v>
      </c>
      <c r="C1083" s="4">
        <v>180.59</v>
      </c>
      <c r="D1083" s="10">
        <f t="shared" si="114"/>
        <v>185.25818181818181</v>
      </c>
      <c r="E1083" s="8">
        <f t="shared" si="115"/>
        <v>185.86979508102692</v>
      </c>
      <c r="F1083" s="9">
        <f t="shared" si="116"/>
        <v>188.38200000000003</v>
      </c>
      <c r="G1083" s="8">
        <f t="shared" si="118"/>
        <v>187.19698843147654</v>
      </c>
      <c r="H1083" s="14">
        <f t="shared" si="117"/>
        <v>-1.3271933504496189</v>
      </c>
      <c r="I1083" s="9">
        <f t="shared" si="112"/>
        <v>184.33499999999998</v>
      </c>
      <c r="J1083" s="8">
        <f t="shared" si="113"/>
        <v>185.11425231100159</v>
      </c>
    </row>
    <row r="1084" spans="1:10" x14ac:dyDescent="0.35">
      <c r="A1084" s="7">
        <v>1083</v>
      </c>
      <c r="B1084" s="2">
        <v>45036</v>
      </c>
      <c r="C1084" s="4">
        <v>162.99</v>
      </c>
      <c r="D1084" s="10">
        <f t="shared" si="114"/>
        <v>182.56818181818178</v>
      </c>
      <c r="E1084" s="8">
        <f t="shared" si="115"/>
        <v>182.34982660702278</v>
      </c>
      <c r="F1084" s="9">
        <f t="shared" si="116"/>
        <v>187.68360000000004</v>
      </c>
      <c r="G1084" s="8">
        <f t="shared" si="118"/>
        <v>185.40387817729308</v>
      </c>
      <c r="H1084" s="14">
        <f t="shared" si="117"/>
        <v>-3.0540515702703033</v>
      </c>
      <c r="I1084" s="9">
        <f t="shared" si="112"/>
        <v>181.64499999999998</v>
      </c>
      <c r="J1084" s="8">
        <f t="shared" si="113"/>
        <v>180.68940184880128</v>
      </c>
    </row>
    <row r="1085" spans="1:10" x14ac:dyDescent="0.35">
      <c r="A1085" s="7">
        <v>1084</v>
      </c>
      <c r="B1085" s="2">
        <v>45037</v>
      </c>
      <c r="C1085" s="4">
        <v>165.08</v>
      </c>
      <c r="D1085" s="10">
        <f t="shared" si="114"/>
        <v>180.70999999999998</v>
      </c>
      <c r="E1085" s="8">
        <f t="shared" si="115"/>
        <v>179.69293020594236</v>
      </c>
      <c r="F1085" s="9">
        <f t="shared" si="116"/>
        <v>186.92159999999996</v>
      </c>
      <c r="G1085" s="8">
        <f t="shared" si="118"/>
        <v>183.89840571971581</v>
      </c>
      <c r="H1085" s="14">
        <f t="shared" si="117"/>
        <v>-4.2054755137734503</v>
      </c>
      <c r="I1085" s="9">
        <f t="shared" si="112"/>
        <v>178.93124999999998</v>
      </c>
      <c r="J1085" s="8">
        <f t="shared" si="113"/>
        <v>177.56752147904103</v>
      </c>
    </row>
    <row r="1086" spans="1:10" x14ac:dyDescent="0.35">
      <c r="A1086" s="7">
        <v>1085</v>
      </c>
      <c r="B1086" s="2">
        <v>45040</v>
      </c>
      <c r="C1086" s="4">
        <v>162.55000000000001</v>
      </c>
      <c r="D1086" s="10">
        <f t="shared" si="114"/>
        <v>178.66363636363633</v>
      </c>
      <c r="E1086" s="8">
        <f t="shared" si="115"/>
        <v>177.05555632810507</v>
      </c>
      <c r="F1086" s="9">
        <f t="shared" si="116"/>
        <v>186.2184</v>
      </c>
      <c r="G1086" s="8">
        <f t="shared" si="118"/>
        <v>182.31704233307019</v>
      </c>
      <c r="H1086" s="14">
        <f t="shared" si="117"/>
        <v>-5.2614860049651213</v>
      </c>
      <c r="I1086" s="9">
        <f t="shared" si="112"/>
        <v>176.68249999999998</v>
      </c>
      <c r="J1086" s="8">
        <f t="shared" si="113"/>
        <v>174.56401718323286</v>
      </c>
    </row>
    <row r="1087" spans="1:10" x14ac:dyDescent="0.35">
      <c r="A1087" s="7">
        <v>1086</v>
      </c>
      <c r="B1087" s="2">
        <v>45041</v>
      </c>
      <c r="C1087" s="4">
        <v>160.66999999999999</v>
      </c>
      <c r="D1087" s="10">
        <f t="shared" si="114"/>
        <v>176.49636363636361</v>
      </c>
      <c r="E1087" s="8">
        <f t="shared" si="115"/>
        <v>174.53470150839658</v>
      </c>
      <c r="F1087" s="9">
        <f t="shared" si="116"/>
        <v>185.3152</v>
      </c>
      <c r="G1087" s="8">
        <f t="shared" si="118"/>
        <v>180.71355771580573</v>
      </c>
      <c r="H1087" s="14">
        <f t="shared" si="117"/>
        <v>-6.1788562074091544</v>
      </c>
      <c r="I1087" s="9">
        <f t="shared" si="112"/>
        <v>173.52875</v>
      </c>
      <c r="J1087" s="8">
        <f t="shared" si="113"/>
        <v>171.78521374658629</v>
      </c>
    </row>
    <row r="1088" spans="1:10" x14ac:dyDescent="0.35">
      <c r="A1088" s="7">
        <v>1087</v>
      </c>
      <c r="B1088" s="2">
        <v>45042</v>
      </c>
      <c r="C1088" s="4">
        <v>153.75</v>
      </c>
      <c r="D1088" s="10">
        <f t="shared" si="114"/>
        <v>173.49272727272725</v>
      </c>
      <c r="E1088" s="8">
        <f t="shared" si="115"/>
        <v>171.33705512248943</v>
      </c>
      <c r="F1088" s="9">
        <f t="shared" si="116"/>
        <v>183.56200000000001</v>
      </c>
      <c r="G1088" s="8">
        <f t="shared" si="118"/>
        <v>178.71625714426457</v>
      </c>
      <c r="H1088" s="14">
        <f t="shared" si="117"/>
        <v>-7.3792020217751428</v>
      </c>
      <c r="I1088" s="9">
        <f t="shared" si="112"/>
        <v>169.62250000000003</v>
      </c>
      <c r="J1088" s="8">
        <f t="shared" si="113"/>
        <v>168.17817099726904</v>
      </c>
    </row>
    <row r="1089" spans="1:10" x14ac:dyDescent="0.35">
      <c r="A1089" s="7">
        <v>1088</v>
      </c>
      <c r="B1089" s="2">
        <v>45043</v>
      </c>
      <c r="C1089" s="4">
        <v>160.19</v>
      </c>
      <c r="D1089" s="10">
        <f t="shared" si="114"/>
        <v>171.64272727272726</v>
      </c>
      <c r="E1089" s="8">
        <f t="shared" si="115"/>
        <v>169.62212356518336</v>
      </c>
      <c r="F1089" s="9">
        <f t="shared" si="116"/>
        <v>182.3236</v>
      </c>
      <c r="G1089" s="8">
        <f t="shared" si="118"/>
        <v>177.34394180024498</v>
      </c>
      <c r="H1089" s="14">
        <f t="shared" si="117"/>
        <v>-7.7218182350616189</v>
      </c>
      <c r="I1089" s="9">
        <f t="shared" si="112"/>
        <v>166.26625000000001</v>
      </c>
      <c r="J1089" s="8">
        <f t="shared" si="113"/>
        <v>166.58053679781526</v>
      </c>
    </row>
    <row r="1090" spans="1:10" x14ac:dyDescent="0.35">
      <c r="A1090" s="7">
        <v>1089</v>
      </c>
      <c r="B1090" s="2">
        <v>45044</v>
      </c>
      <c r="C1090" s="4">
        <v>164.31</v>
      </c>
      <c r="D1090" s="10">
        <f t="shared" si="114"/>
        <v>169.68</v>
      </c>
      <c r="E1090" s="8">
        <f t="shared" si="115"/>
        <v>168.80487378592437</v>
      </c>
      <c r="F1090" s="9">
        <f t="shared" si="116"/>
        <v>181.2072</v>
      </c>
      <c r="G1090" s="8">
        <f t="shared" si="118"/>
        <v>176.37846462985647</v>
      </c>
      <c r="H1090" s="14">
        <f t="shared" si="117"/>
        <v>-7.5735908439320951</v>
      </c>
      <c r="I1090" s="9">
        <f t="shared" si="112"/>
        <v>163.76624999999999</v>
      </c>
      <c r="J1090" s="8">
        <f t="shared" si="113"/>
        <v>166.12642943825222</v>
      </c>
    </row>
    <row r="1091" spans="1:10" x14ac:dyDescent="0.35">
      <c r="A1091" s="7">
        <v>1090</v>
      </c>
      <c r="B1091" s="2">
        <v>45047</v>
      </c>
      <c r="C1091" s="4">
        <v>161.83000000000001</v>
      </c>
      <c r="D1091" s="10">
        <f t="shared" si="114"/>
        <v>167.57363636363638</v>
      </c>
      <c r="E1091" s="8">
        <f t="shared" si="115"/>
        <v>167.73181628039757</v>
      </c>
      <c r="F1091" s="9">
        <f t="shared" si="116"/>
        <v>180.06400000000002</v>
      </c>
      <c r="G1091" s="8">
        <f t="shared" si="118"/>
        <v>175.30080058320044</v>
      </c>
      <c r="H1091" s="14">
        <f t="shared" si="117"/>
        <v>-7.5689843028028747</v>
      </c>
      <c r="I1091" s="9">
        <f t="shared" si="112"/>
        <v>161.42124999999999</v>
      </c>
      <c r="J1091" s="8">
        <f t="shared" si="113"/>
        <v>165.26714355060179</v>
      </c>
    </row>
    <row r="1092" spans="1:10" x14ac:dyDescent="0.35">
      <c r="A1092" s="7">
        <v>1091</v>
      </c>
      <c r="B1092" s="2">
        <v>45048</v>
      </c>
      <c r="C1092" s="4">
        <v>160.31</v>
      </c>
      <c r="D1092" s="10">
        <f t="shared" si="114"/>
        <v>165.14363636363635</v>
      </c>
      <c r="E1092" s="8">
        <f t="shared" si="115"/>
        <v>166.58999839110561</v>
      </c>
      <c r="F1092" s="9">
        <f t="shared" si="116"/>
        <v>178.804</v>
      </c>
      <c r="G1092" s="8">
        <f t="shared" si="118"/>
        <v>174.19037091037077</v>
      </c>
      <c r="H1092" s="14">
        <f t="shared" si="117"/>
        <v>-7.6003725192651643</v>
      </c>
      <c r="I1092" s="9">
        <f t="shared" si="112"/>
        <v>161.08624999999998</v>
      </c>
      <c r="J1092" s="8">
        <f t="shared" si="113"/>
        <v>164.27571484048144</v>
      </c>
    </row>
    <row r="1093" spans="1:10" x14ac:dyDescent="0.35">
      <c r="A1093" s="7">
        <v>1092</v>
      </c>
      <c r="B1093" s="2">
        <v>45049</v>
      </c>
      <c r="C1093" s="4">
        <v>160.61000000000001</v>
      </c>
      <c r="D1093" s="10">
        <f t="shared" si="114"/>
        <v>162.98909090909089</v>
      </c>
      <c r="E1093" s="8">
        <f t="shared" si="115"/>
        <v>165.66999863862782</v>
      </c>
      <c r="F1093" s="9">
        <f t="shared" si="116"/>
        <v>177.66080000000002</v>
      </c>
      <c r="G1093" s="8">
        <f t="shared" si="118"/>
        <v>173.18441750960255</v>
      </c>
      <c r="H1093" s="14">
        <f t="shared" si="117"/>
        <v>-7.5144188709747368</v>
      </c>
      <c r="I1093" s="9">
        <f t="shared" si="112"/>
        <v>160.52750000000003</v>
      </c>
      <c r="J1093" s="8">
        <f t="shared" si="113"/>
        <v>163.54257187238517</v>
      </c>
    </row>
    <row r="1094" spans="1:10" x14ac:dyDescent="0.35">
      <c r="A1094" s="7">
        <v>1093</v>
      </c>
      <c r="B1094" s="2">
        <v>45050</v>
      </c>
      <c r="C1094" s="4">
        <v>161.19999999999999</v>
      </c>
      <c r="D1094" s="10">
        <f t="shared" si="114"/>
        <v>161.22636363636363</v>
      </c>
      <c r="E1094" s="8">
        <f t="shared" si="115"/>
        <v>164.98230654037738</v>
      </c>
      <c r="F1094" s="9">
        <f t="shared" si="116"/>
        <v>176.3536</v>
      </c>
      <c r="G1094" s="8">
        <f t="shared" si="118"/>
        <v>172.29668287926162</v>
      </c>
      <c r="H1094" s="14">
        <f t="shared" si="117"/>
        <v>-7.3143763388842444</v>
      </c>
      <c r="I1094" s="9">
        <f t="shared" si="112"/>
        <v>160.35875000000001</v>
      </c>
      <c r="J1094" s="8">
        <f t="shared" si="113"/>
        <v>163.07405749790814</v>
      </c>
    </row>
    <row r="1095" spans="1:10" x14ac:dyDescent="0.35">
      <c r="A1095" s="7">
        <v>1094</v>
      </c>
      <c r="B1095" s="2">
        <v>45051</v>
      </c>
      <c r="C1095" s="4">
        <v>170.06</v>
      </c>
      <c r="D1095" s="10">
        <f t="shared" si="114"/>
        <v>161.86909090909089</v>
      </c>
      <c r="E1095" s="8">
        <f t="shared" si="115"/>
        <v>165.76349014955008</v>
      </c>
      <c r="F1095" s="9">
        <f t="shared" si="116"/>
        <v>175.34480000000002</v>
      </c>
      <c r="G1095" s="8">
        <f t="shared" si="118"/>
        <v>172.13100266598298</v>
      </c>
      <c r="H1095" s="14">
        <f t="shared" si="117"/>
        <v>-6.3675125164328961</v>
      </c>
      <c r="I1095" s="9">
        <f t="shared" si="112"/>
        <v>161.5325</v>
      </c>
      <c r="J1095" s="8">
        <f t="shared" si="113"/>
        <v>164.47124599832651</v>
      </c>
    </row>
    <row r="1096" spans="1:10" x14ac:dyDescent="0.35">
      <c r="A1096" s="7">
        <v>1095</v>
      </c>
      <c r="B1096" s="2">
        <v>45054</v>
      </c>
      <c r="C1096" s="4">
        <v>171.79</v>
      </c>
      <c r="D1096" s="10">
        <f t="shared" si="114"/>
        <v>162.47909090909093</v>
      </c>
      <c r="E1096" s="8">
        <f t="shared" si="115"/>
        <v>166.69064551115775</v>
      </c>
      <c r="F1096" s="9">
        <f t="shared" si="116"/>
        <v>173.91800000000003</v>
      </c>
      <c r="G1096" s="8">
        <f t="shared" si="118"/>
        <v>172.10574320924349</v>
      </c>
      <c r="H1096" s="14">
        <f t="shared" si="117"/>
        <v>-5.4150976980857308</v>
      </c>
      <c r="I1096" s="9">
        <f t="shared" si="112"/>
        <v>163.78749999999999</v>
      </c>
      <c r="J1096" s="8">
        <f t="shared" si="113"/>
        <v>165.93499679866122</v>
      </c>
    </row>
    <row r="1097" spans="1:10" x14ac:dyDescent="0.35">
      <c r="A1097" s="7">
        <v>1096</v>
      </c>
      <c r="B1097" s="2">
        <v>45055</v>
      </c>
      <c r="C1097" s="4">
        <v>169.15</v>
      </c>
      <c r="D1097" s="10">
        <f t="shared" si="114"/>
        <v>163.07909090909092</v>
      </c>
      <c r="E1097" s="8">
        <f t="shared" si="115"/>
        <v>167.06900774021042</v>
      </c>
      <c r="F1097" s="9">
        <f t="shared" si="116"/>
        <v>172.89320000000001</v>
      </c>
      <c r="G1097" s="8">
        <f t="shared" si="118"/>
        <v>171.88679926781805</v>
      </c>
      <c r="H1097" s="14">
        <f t="shared" si="117"/>
        <v>-4.8177915276076249</v>
      </c>
      <c r="I1097" s="9">
        <f t="shared" si="112"/>
        <v>164.9075</v>
      </c>
      <c r="J1097" s="8">
        <f t="shared" si="113"/>
        <v>166.577997438929</v>
      </c>
    </row>
    <row r="1098" spans="1:10" x14ac:dyDescent="0.35">
      <c r="A1098" s="7">
        <v>1097</v>
      </c>
      <c r="B1098" s="2">
        <v>45056</v>
      </c>
      <c r="C1098" s="4">
        <v>168.54</v>
      </c>
      <c r="D1098" s="10">
        <f t="shared" si="114"/>
        <v>163.79454545454544</v>
      </c>
      <c r="E1098" s="8">
        <f t="shared" si="115"/>
        <v>167.29531424171651</v>
      </c>
      <c r="F1098" s="9">
        <f t="shared" si="116"/>
        <v>171.9316</v>
      </c>
      <c r="G1098" s="8">
        <f t="shared" si="118"/>
        <v>171.63888821094264</v>
      </c>
      <c r="H1098" s="14">
        <f t="shared" si="117"/>
        <v>-4.3435739692261279</v>
      </c>
      <c r="I1098" s="9">
        <f t="shared" ref="I1098:I1161" si="119">AVERAGE(C1091:C1098)</f>
        <v>165.43625</v>
      </c>
      <c r="J1098" s="8">
        <f t="shared" si="113"/>
        <v>166.97039795114321</v>
      </c>
    </row>
    <row r="1099" spans="1:10" x14ac:dyDescent="0.35">
      <c r="A1099" s="7">
        <v>1098</v>
      </c>
      <c r="B1099" s="2">
        <v>45057</v>
      </c>
      <c r="C1099" s="4">
        <v>172.08</v>
      </c>
      <c r="D1099" s="10">
        <f t="shared" si="114"/>
        <v>165.4609090909091</v>
      </c>
      <c r="E1099" s="8">
        <f t="shared" si="115"/>
        <v>168.03141974299089</v>
      </c>
      <c r="F1099" s="9">
        <f t="shared" si="116"/>
        <v>171.39399999999998</v>
      </c>
      <c r="G1099" s="8">
        <f t="shared" si="118"/>
        <v>171.67156315828024</v>
      </c>
      <c r="H1099" s="14">
        <f t="shared" si="117"/>
        <v>-3.6401434152893444</v>
      </c>
      <c r="I1099" s="9">
        <f t="shared" si="119"/>
        <v>166.7175</v>
      </c>
      <c r="J1099" s="8">
        <f t="shared" si="113"/>
        <v>167.99231836091457</v>
      </c>
    </row>
    <row r="1100" spans="1:10" x14ac:dyDescent="0.35">
      <c r="A1100" s="7">
        <v>1099</v>
      </c>
      <c r="B1100" s="2">
        <v>45058</v>
      </c>
      <c r="C1100" s="4">
        <v>167.98</v>
      </c>
      <c r="D1100" s="10">
        <f t="shared" si="114"/>
        <v>166.1690909090909</v>
      </c>
      <c r="E1100" s="8">
        <f t="shared" si="115"/>
        <v>168.02350901329999</v>
      </c>
      <c r="F1100" s="9">
        <f t="shared" si="116"/>
        <v>170.71079999999998</v>
      </c>
      <c r="G1100" s="8">
        <f t="shared" si="118"/>
        <v>171.39811403544465</v>
      </c>
      <c r="H1100" s="14">
        <f t="shared" si="117"/>
        <v>-3.3746050221446637</v>
      </c>
      <c r="I1100" s="9">
        <f t="shared" si="119"/>
        <v>167.67624999999998</v>
      </c>
      <c r="J1100" s="8">
        <f t="shared" ref="J1100:J1163" si="120">+C1100*$M$3+J1099*(1-$M$3)</f>
        <v>167.98985468873167</v>
      </c>
    </row>
    <row r="1101" spans="1:10" x14ac:dyDescent="0.35">
      <c r="A1101" s="7">
        <v>1100</v>
      </c>
      <c r="B1101" s="2">
        <v>45061</v>
      </c>
      <c r="C1101" s="4">
        <v>166.35</v>
      </c>
      <c r="D1101" s="10">
        <f t="shared" ref="D1101:D1164" si="121">+AVERAGE(C1091:C1101)</f>
        <v>166.35454545454544</v>
      </c>
      <c r="E1101" s="8">
        <f t="shared" si="115"/>
        <v>167.76604608817689</v>
      </c>
      <c r="F1101" s="9">
        <f t="shared" si="116"/>
        <v>169.98439999999999</v>
      </c>
      <c r="G1101" s="8">
        <f t="shared" si="118"/>
        <v>171.02417966244874</v>
      </c>
      <c r="H1101" s="14">
        <f t="shared" si="117"/>
        <v>-3.2581335742718522</v>
      </c>
      <c r="I1101" s="9">
        <f t="shared" si="119"/>
        <v>168.39374999999998</v>
      </c>
      <c r="J1101" s="8">
        <f t="shared" si="120"/>
        <v>167.66188375098534</v>
      </c>
    </row>
    <row r="1102" spans="1:10" x14ac:dyDescent="0.35">
      <c r="A1102" s="7">
        <v>1101</v>
      </c>
      <c r="B1102" s="2">
        <v>45062</v>
      </c>
      <c r="C1102" s="4">
        <v>166.52</v>
      </c>
      <c r="D1102" s="10">
        <f t="shared" si="121"/>
        <v>166.78090909090909</v>
      </c>
      <c r="E1102" s="8">
        <f t="shared" si="115"/>
        <v>167.57434668999582</v>
      </c>
      <c r="F1102" s="9">
        <f t="shared" si="116"/>
        <v>169.17359999999996</v>
      </c>
      <c r="G1102" s="8">
        <f t="shared" si="118"/>
        <v>170.69053672448959</v>
      </c>
      <c r="H1102" s="14">
        <f t="shared" si="117"/>
        <v>-3.1161900344937692</v>
      </c>
      <c r="I1102" s="9">
        <f t="shared" si="119"/>
        <v>169.05875</v>
      </c>
      <c r="J1102" s="8">
        <f t="shared" si="120"/>
        <v>167.43350700078827</v>
      </c>
    </row>
    <row r="1103" spans="1:10" x14ac:dyDescent="0.35">
      <c r="A1103" s="7">
        <v>1102</v>
      </c>
      <c r="B1103" s="2">
        <v>45063</v>
      </c>
      <c r="C1103" s="4">
        <v>173.86</v>
      </c>
      <c r="D1103" s="10">
        <f t="shared" si="121"/>
        <v>168.01272727272726</v>
      </c>
      <c r="E1103" s="8">
        <f t="shared" ref="E1103:E1166" si="122">+C1103*$M$1+E1102*(1-$M$1)</f>
        <v>168.54137027615033</v>
      </c>
      <c r="F1103" s="9">
        <f t="shared" si="116"/>
        <v>168.90639999999999</v>
      </c>
      <c r="G1103" s="8">
        <f t="shared" si="118"/>
        <v>170.92531178193479</v>
      </c>
      <c r="H1103" s="14">
        <f t="shared" si="117"/>
        <v>-2.3839415057844633</v>
      </c>
      <c r="I1103" s="9">
        <f t="shared" si="119"/>
        <v>169.53375</v>
      </c>
      <c r="J1103" s="8">
        <f t="shared" si="120"/>
        <v>168.71880560063062</v>
      </c>
    </row>
    <row r="1104" spans="1:10" x14ac:dyDescent="0.35">
      <c r="A1104" s="7">
        <v>1103</v>
      </c>
      <c r="B1104" s="2">
        <v>45064</v>
      </c>
      <c r="C1104" s="4">
        <v>176.89</v>
      </c>
      <c r="D1104" s="10">
        <f t="shared" si="121"/>
        <v>169.49272727272725</v>
      </c>
      <c r="E1104" s="8">
        <f t="shared" si="122"/>
        <v>169.82577484905028</v>
      </c>
      <c r="F1104" s="9">
        <f t="shared" si="116"/>
        <v>168.54599999999999</v>
      </c>
      <c r="G1104" s="8">
        <f t="shared" si="118"/>
        <v>171.36714053882849</v>
      </c>
      <c r="H1104" s="14">
        <f t="shared" si="117"/>
        <v>-1.5413656897782175</v>
      </c>
      <c r="I1104" s="9">
        <f t="shared" si="119"/>
        <v>170.17124999999999</v>
      </c>
      <c r="J1104" s="8">
        <f t="shared" si="120"/>
        <v>170.35304448050448</v>
      </c>
    </row>
    <row r="1105" spans="1:10" x14ac:dyDescent="0.35">
      <c r="A1105" s="7">
        <v>1104</v>
      </c>
      <c r="B1105" s="2">
        <v>45065</v>
      </c>
      <c r="C1105" s="4">
        <v>180.14</v>
      </c>
      <c r="D1105" s="10">
        <f t="shared" si="121"/>
        <v>171.21454545454543</v>
      </c>
      <c r="E1105" s="8">
        <f t="shared" si="122"/>
        <v>171.41257871842717</v>
      </c>
      <c r="F1105" s="9">
        <f t="shared" si="116"/>
        <v>168.35159999999999</v>
      </c>
      <c r="G1105" s="8">
        <f t="shared" si="118"/>
        <v>172.01698198039676</v>
      </c>
      <c r="H1105" s="14">
        <f t="shared" si="117"/>
        <v>-0.60440326196959404</v>
      </c>
      <c r="I1105" s="9">
        <f t="shared" si="119"/>
        <v>171.54500000000002</v>
      </c>
      <c r="J1105" s="8">
        <f t="shared" si="120"/>
        <v>172.31043558440359</v>
      </c>
    </row>
    <row r="1106" spans="1:10" x14ac:dyDescent="0.35">
      <c r="A1106" s="7">
        <v>1105</v>
      </c>
      <c r="B1106" s="2">
        <v>45068</v>
      </c>
      <c r="C1106" s="4">
        <v>188.87</v>
      </c>
      <c r="D1106" s="10">
        <f t="shared" si="121"/>
        <v>172.92454545454541</v>
      </c>
      <c r="E1106" s="8">
        <f t="shared" si="122"/>
        <v>174.09833583866916</v>
      </c>
      <c r="F1106" s="9">
        <f t="shared" si="116"/>
        <v>168.4248</v>
      </c>
      <c r="G1106" s="8">
        <f t="shared" si="118"/>
        <v>173.26535368555255</v>
      </c>
      <c r="H1106" s="14">
        <f t="shared" si="117"/>
        <v>0.83298215311660329</v>
      </c>
      <c r="I1106" s="9">
        <f t="shared" si="119"/>
        <v>174.08625000000001</v>
      </c>
      <c r="J1106" s="8">
        <f t="shared" si="120"/>
        <v>175.62234846752287</v>
      </c>
    </row>
    <row r="1107" spans="1:10" x14ac:dyDescent="0.35">
      <c r="A1107" s="7">
        <v>1106</v>
      </c>
      <c r="B1107" s="2">
        <v>45069</v>
      </c>
      <c r="C1107" s="4">
        <v>185.77</v>
      </c>
      <c r="D1107" s="10">
        <f t="shared" si="121"/>
        <v>174.19545454545451</v>
      </c>
      <c r="E1107" s="8">
        <f t="shared" si="122"/>
        <v>175.89397647887392</v>
      </c>
      <c r="F1107" s="9">
        <f t="shared" si="116"/>
        <v>168.48320000000001</v>
      </c>
      <c r="G1107" s="8">
        <f t="shared" si="118"/>
        <v>174.19162378291904</v>
      </c>
      <c r="H1107" s="14">
        <f t="shared" si="117"/>
        <v>1.702352695954886</v>
      </c>
      <c r="I1107" s="9">
        <f t="shared" si="119"/>
        <v>175.79750000000001</v>
      </c>
      <c r="J1107" s="8">
        <f t="shared" si="120"/>
        <v>177.65187877401829</v>
      </c>
    </row>
    <row r="1108" spans="1:10" x14ac:dyDescent="0.35">
      <c r="A1108" s="7">
        <v>1107</v>
      </c>
      <c r="B1108" s="2">
        <v>45070</v>
      </c>
      <c r="C1108" s="4">
        <v>182.9</v>
      </c>
      <c r="D1108" s="10">
        <f t="shared" si="121"/>
        <v>175.44545454545457</v>
      </c>
      <c r="E1108" s="8">
        <f t="shared" si="122"/>
        <v>176.97182625135486</v>
      </c>
      <c r="F1108" s="9">
        <f t="shared" si="116"/>
        <v>168.57559999999998</v>
      </c>
      <c r="G1108" s="8">
        <f t="shared" si="118"/>
        <v>174.836688687888</v>
      </c>
      <c r="H1108" s="14">
        <f t="shared" si="117"/>
        <v>2.1351375634668557</v>
      </c>
      <c r="I1108" s="9">
        <f t="shared" si="119"/>
        <v>177.66250000000002</v>
      </c>
      <c r="J1108" s="8">
        <f t="shared" si="120"/>
        <v>178.70150301921464</v>
      </c>
    </row>
    <row r="1109" spans="1:10" x14ac:dyDescent="0.35">
      <c r="A1109" s="7">
        <v>1108</v>
      </c>
      <c r="B1109" s="2">
        <v>45071</v>
      </c>
      <c r="C1109" s="4">
        <v>184.47</v>
      </c>
      <c r="D1109" s="10">
        <f t="shared" si="121"/>
        <v>176.89363636363638</v>
      </c>
      <c r="E1109" s="8">
        <f t="shared" si="122"/>
        <v>178.12539144345411</v>
      </c>
      <c r="F1109" s="9">
        <f t="shared" si="116"/>
        <v>169.43479999999997</v>
      </c>
      <c r="G1109" s="8">
        <f t="shared" si="118"/>
        <v>175.55026730360001</v>
      </c>
      <c r="H1109" s="14">
        <f t="shared" si="117"/>
        <v>2.5751241398540969</v>
      </c>
      <c r="I1109" s="9">
        <f t="shared" si="119"/>
        <v>179.92750000000001</v>
      </c>
      <c r="J1109" s="8">
        <f t="shared" si="120"/>
        <v>179.85520241537174</v>
      </c>
    </row>
    <row r="1110" spans="1:10" x14ac:dyDescent="0.35">
      <c r="A1110" s="7">
        <v>1109</v>
      </c>
      <c r="B1110" s="2">
        <v>45072</v>
      </c>
      <c r="C1110" s="4">
        <v>193.17</v>
      </c>
      <c r="D1110" s="10">
        <f t="shared" si="121"/>
        <v>178.81090909090912</v>
      </c>
      <c r="E1110" s="8">
        <f t="shared" si="122"/>
        <v>180.43994660599964</v>
      </c>
      <c r="F1110" s="9">
        <f t="shared" si="116"/>
        <v>170.55840000000001</v>
      </c>
      <c r="G1110" s="8">
        <f t="shared" si="118"/>
        <v>176.85543268851853</v>
      </c>
      <c r="H1110" s="14">
        <f t="shared" si="117"/>
        <v>3.5845139174811038</v>
      </c>
      <c r="I1110" s="9">
        <f t="shared" si="119"/>
        <v>183.25875000000002</v>
      </c>
      <c r="J1110" s="8">
        <f t="shared" si="120"/>
        <v>182.5181619322974</v>
      </c>
    </row>
    <row r="1111" spans="1:10" x14ac:dyDescent="0.35">
      <c r="A1111" s="7">
        <v>1110</v>
      </c>
      <c r="B1111" s="2">
        <v>45076</v>
      </c>
      <c r="C1111" s="4">
        <v>201.16</v>
      </c>
      <c r="D1111" s="10">
        <f t="shared" si="121"/>
        <v>181.82727272727277</v>
      </c>
      <c r="E1111" s="8">
        <f t="shared" si="122"/>
        <v>183.62764712815354</v>
      </c>
      <c r="F1111" s="9">
        <f t="shared" si="116"/>
        <v>172.1028</v>
      </c>
      <c r="G1111" s="8">
        <f t="shared" si="118"/>
        <v>178.65577100788752</v>
      </c>
      <c r="H1111" s="14">
        <f t="shared" si="117"/>
        <v>4.9718761202660176</v>
      </c>
      <c r="I1111" s="9">
        <f t="shared" si="119"/>
        <v>186.67125000000001</v>
      </c>
      <c r="J1111" s="8">
        <f t="shared" si="120"/>
        <v>186.24652954583792</v>
      </c>
    </row>
    <row r="1112" spans="1:10" x14ac:dyDescent="0.35">
      <c r="A1112" s="7">
        <v>1111</v>
      </c>
      <c r="B1112" s="2">
        <v>45077</v>
      </c>
      <c r="C1112" s="4">
        <v>203.93</v>
      </c>
      <c r="D1112" s="10">
        <f t="shared" si="121"/>
        <v>185.2436363636364</v>
      </c>
      <c r="E1112" s="8">
        <f t="shared" si="122"/>
        <v>186.75108603151455</v>
      </c>
      <c r="F1112" s="9">
        <f t="shared" si="116"/>
        <v>173.83320000000001</v>
      </c>
      <c r="G1112" s="8">
        <f t="shared" si="118"/>
        <v>180.52793611841437</v>
      </c>
      <c r="H1112" s="14">
        <f t="shared" si="117"/>
        <v>6.2231499131001726</v>
      </c>
      <c r="I1112" s="9">
        <f t="shared" si="119"/>
        <v>190.05125000000001</v>
      </c>
      <c r="J1112" s="8">
        <f t="shared" si="120"/>
        <v>189.78322363667033</v>
      </c>
    </row>
    <row r="1113" spans="1:10" x14ac:dyDescent="0.35">
      <c r="A1113" s="7">
        <v>1112</v>
      </c>
      <c r="B1113" s="2">
        <v>45078</v>
      </c>
      <c r="C1113" s="4">
        <v>207.52</v>
      </c>
      <c r="D1113" s="10">
        <f t="shared" si="121"/>
        <v>188.97090909090912</v>
      </c>
      <c r="E1113" s="8">
        <f t="shared" si="122"/>
        <v>189.94630356512769</v>
      </c>
      <c r="F1113" s="9">
        <f t="shared" si="116"/>
        <v>175.98400000000001</v>
      </c>
      <c r="G1113" s="8">
        <f t="shared" si="118"/>
        <v>182.52734825779109</v>
      </c>
      <c r="H1113" s="14">
        <f t="shared" si="117"/>
        <v>7.4189553073366028</v>
      </c>
      <c r="I1113" s="9">
        <f t="shared" si="119"/>
        <v>193.47375</v>
      </c>
      <c r="J1113" s="8">
        <f t="shared" si="120"/>
        <v>193.33057890933628</v>
      </c>
    </row>
    <row r="1114" spans="1:10" x14ac:dyDescent="0.35">
      <c r="A1114" s="7">
        <v>1113</v>
      </c>
      <c r="B1114" s="2">
        <v>45079</v>
      </c>
      <c r="C1114" s="4">
        <v>213.97</v>
      </c>
      <c r="D1114" s="10">
        <f t="shared" si="121"/>
        <v>192.61727272727273</v>
      </c>
      <c r="E1114" s="8">
        <f t="shared" si="122"/>
        <v>193.64225686280037</v>
      </c>
      <c r="F1114" s="9">
        <f t="shared" si="116"/>
        <v>178.1352</v>
      </c>
      <c r="G1114" s="8">
        <f t="shared" si="118"/>
        <v>184.85643357202878</v>
      </c>
      <c r="H1114" s="14">
        <f t="shared" si="117"/>
        <v>8.7858232907715887</v>
      </c>
      <c r="I1114" s="9">
        <f t="shared" si="119"/>
        <v>196.61124999999998</v>
      </c>
      <c r="J1114" s="8">
        <f t="shared" si="120"/>
        <v>197.45846312746906</v>
      </c>
    </row>
    <row r="1115" spans="1:10" x14ac:dyDescent="0.35">
      <c r="A1115" s="7">
        <v>1114</v>
      </c>
      <c r="B1115" s="2">
        <v>45082</v>
      </c>
      <c r="C1115" s="4">
        <v>217.61</v>
      </c>
      <c r="D1115" s="10">
        <f t="shared" si="121"/>
        <v>196.31909090909093</v>
      </c>
      <c r="E1115" s="8">
        <f t="shared" si="122"/>
        <v>197.32960196083107</v>
      </c>
      <c r="F1115" s="9">
        <f t="shared" ref="F1115:F1178" si="123">AVERAGE(C1091:C1115)</f>
        <v>180.26719999999995</v>
      </c>
      <c r="G1115" s="8">
        <f t="shared" si="118"/>
        <v>187.28262367780442</v>
      </c>
      <c r="H1115" s="14">
        <f t="shared" si="117"/>
        <v>10.046978283026647</v>
      </c>
      <c r="I1115" s="9">
        <f t="shared" si="119"/>
        <v>200.59125</v>
      </c>
      <c r="J1115" s="8">
        <f t="shared" si="120"/>
        <v>201.48877050197524</v>
      </c>
    </row>
    <row r="1116" spans="1:10" x14ac:dyDescent="0.35">
      <c r="A1116" s="7">
        <v>1115</v>
      </c>
      <c r="B1116" s="2">
        <v>45083</v>
      </c>
      <c r="C1116" s="4">
        <v>221.31</v>
      </c>
      <c r="D1116" s="10">
        <f t="shared" si="121"/>
        <v>200.06181818181815</v>
      </c>
      <c r="E1116" s="8">
        <f t="shared" si="122"/>
        <v>201.01889396685706</v>
      </c>
      <c r="F1116" s="9">
        <f t="shared" si="123"/>
        <v>182.64639999999997</v>
      </c>
      <c r="G1116" s="8">
        <f t="shared" si="118"/>
        <v>189.80317007204115</v>
      </c>
      <c r="H1116" s="14">
        <f t="shared" ref="H1116:H1179" si="124">+E1116-G1116</f>
        <v>11.215723894815909</v>
      </c>
      <c r="I1116" s="9">
        <f t="shared" si="119"/>
        <v>205.39249999999998</v>
      </c>
      <c r="J1116" s="8">
        <f t="shared" si="120"/>
        <v>205.45301640158021</v>
      </c>
    </row>
    <row r="1117" spans="1:10" x14ac:dyDescent="0.35">
      <c r="A1117" s="7">
        <v>1116</v>
      </c>
      <c r="B1117" s="2">
        <v>45084</v>
      </c>
      <c r="C1117" s="4">
        <v>224.57</v>
      </c>
      <c r="D1117" s="10">
        <f t="shared" si="121"/>
        <v>203.30727272727273</v>
      </c>
      <c r="E1117" s="8">
        <f t="shared" si="122"/>
        <v>204.64214104887907</v>
      </c>
      <c r="F1117" s="9">
        <f t="shared" si="123"/>
        <v>185.21679999999998</v>
      </c>
      <c r="G1117" s="8">
        <f t="shared" ref="G1117:G1180" si="125">+C1117*$M$2+G1116*(1-$M$2)</f>
        <v>192.3784908074455</v>
      </c>
      <c r="H1117" s="14">
        <f t="shared" si="124"/>
        <v>12.263650241433567</v>
      </c>
      <c r="I1117" s="9">
        <f t="shared" si="119"/>
        <v>210.405</v>
      </c>
      <c r="J1117" s="8">
        <f t="shared" si="120"/>
        <v>209.27641312126417</v>
      </c>
    </row>
    <row r="1118" spans="1:10" x14ac:dyDescent="0.35">
      <c r="A1118" s="7">
        <v>1117</v>
      </c>
      <c r="B1118" s="2">
        <v>45085</v>
      </c>
      <c r="C1118" s="4">
        <v>234.86</v>
      </c>
      <c r="D1118" s="10">
        <f t="shared" si="121"/>
        <v>207.77</v>
      </c>
      <c r="E1118" s="8">
        <f t="shared" si="122"/>
        <v>209.29104242597461</v>
      </c>
      <c r="F1118" s="9">
        <f t="shared" si="123"/>
        <v>188.18679999999992</v>
      </c>
      <c r="G1118" s="8">
        <f t="shared" si="125"/>
        <v>195.52526926615326</v>
      </c>
      <c r="H1118" s="14">
        <f t="shared" si="124"/>
        <v>13.76577315982135</v>
      </c>
      <c r="I1118" s="9">
        <f t="shared" si="119"/>
        <v>215.61624999999998</v>
      </c>
      <c r="J1118" s="8">
        <f t="shared" si="120"/>
        <v>214.39313049701136</v>
      </c>
    </row>
    <row r="1119" spans="1:10" x14ac:dyDescent="0.35">
      <c r="A1119" s="7">
        <v>1118</v>
      </c>
      <c r="B1119" s="2">
        <v>45086</v>
      </c>
      <c r="C1119" s="4">
        <v>244.4</v>
      </c>
      <c r="D1119" s="10">
        <f t="shared" si="121"/>
        <v>213.36090909090908</v>
      </c>
      <c r="E1119" s="8">
        <f t="shared" si="122"/>
        <v>214.6924205142862</v>
      </c>
      <c r="F1119" s="9">
        <f t="shared" si="123"/>
        <v>191.51479999999992</v>
      </c>
      <c r="G1119" s="8">
        <f t="shared" si="125"/>
        <v>199.14561969088265</v>
      </c>
      <c r="H1119" s="14">
        <f t="shared" si="124"/>
        <v>15.546800823403544</v>
      </c>
      <c r="I1119" s="9">
        <f t="shared" si="119"/>
        <v>221.02125000000001</v>
      </c>
      <c r="J1119" s="8">
        <f t="shared" si="120"/>
        <v>220.3945043976091</v>
      </c>
    </row>
    <row r="1120" spans="1:10" x14ac:dyDescent="0.35">
      <c r="A1120" s="7">
        <v>1119</v>
      </c>
      <c r="B1120" s="2">
        <v>45089</v>
      </c>
      <c r="C1120" s="4">
        <v>249.83</v>
      </c>
      <c r="D1120" s="10">
        <f t="shared" si="121"/>
        <v>219.30272727272725</v>
      </c>
      <c r="E1120" s="8">
        <f t="shared" si="122"/>
        <v>220.09820197362677</v>
      </c>
      <c r="F1120" s="9">
        <f t="shared" si="123"/>
        <v>194.70559999999995</v>
      </c>
      <c r="G1120" s="8">
        <f t="shared" si="125"/>
        <v>202.90001823229878</v>
      </c>
      <c r="H1120" s="14">
        <f t="shared" si="124"/>
        <v>17.198183741327995</v>
      </c>
      <c r="I1120" s="9">
        <f t="shared" si="119"/>
        <v>226.75875000000002</v>
      </c>
      <c r="J1120" s="8">
        <f t="shared" si="120"/>
        <v>226.28160351808731</v>
      </c>
    </row>
    <row r="1121" spans="1:10" x14ac:dyDescent="0.35">
      <c r="A1121" s="7">
        <v>1120</v>
      </c>
      <c r="B1121" s="2">
        <v>45090</v>
      </c>
      <c r="C1121" s="4">
        <v>258.70999999999998</v>
      </c>
      <c r="D1121" s="10">
        <f t="shared" si="121"/>
        <v>225.26090909090908</v>
      </c>
      <c r="E1121" s="8">
        <f t="shared" si="122"/>
        <v>226.03847859306879</v>
      </c>
      <c r="F1121" s="9">
        <f t="shared" si="123"/>
        <v>198.18239999999994</v>
      </c>
      <c r="G1121" s="8">
        <f t="shared" si="125"/>
        <v>207.0340909558322</v>
      </c>
      <c r="H1121" s="14">
        <f t="shared" si="124"/>
        <v>19.00438763723659</v>
      </c>
      <c r="I1121" s="9">
        <f t="shared" si="119"/>
        <v>233.15750000000003</v>
      </c>
      <c r="J1121" s="8">
        <f t="shared" si="120"/>
        <v>232.76728281446984</v>
      </c>
    </row>
    <row r="1122" spans="1:10" x14ac:dyDescent="0.35">
      <c r="A1122" s="7">
        <v>1121</v>
      </c>
      <c r="B1122" s="2">
        <v>45091</v>
      </c>
      <c r="C1122" s="4">
        <v>256.79000000000002</v>
      </c>
      <c r="D1122" s="10">
        <f t="shared" si="121"/>
        <v>230.31818181818181</v>
      </c>
      <c r="E1122" s="8">
        <f t="shared" si="122"/>
        <v>230.7694818864428</v>
      </c>
      <c r="F1122" s="9">
        <f t="shared" si="123"/>
        <v>201.68799999999999</v>
      </c>
      <c r="G1122" s="8">
        <f t="shared" si="125"/>
        <v>210.71971384799278</v>
      </c>
      <c r="H1122" s="14">
        <f t="shared" si="124"/>
        <v>20.049768038450026</v>
      </c>
      <c r="I1122" s="9">
        <f t="shared" si="119"/>
        <v>238.51</v>
      </c>
      <c r="J1122" s="8">
        <f t="shared" si="120"/>
        <v>237.57182625157589</v>
      </c>
    </row>
    <row r="1123" spans="1:10" x14ac:dyDescent="0.35">
      <c r="A1123" s="7">
        <v>1122</v>
      </c>
      <c r="B1123" s="2">
        <v>45092</v>
      </c>
      <c r="C1123" s="4">
        <v>255.9</v>
      </c>
      <c r="D1123" s="10">
        <f t="shared" si="121"/>
        <v>235.04272727272729</v>
      </c>
      <c r="E1123" s="8">
        <f t="shared" si="122"/>
        <v>234.63571544237467</v>
      </c>
      <c r="F1123" s="9">
        <f t="shared" si="123"/>
        <v>205.18239999999997</v>
      </c>
      <c r="G1123" s="8">
        <f t="shared" si="125"/>
        <v>214.06640171110442</v>
      </c>
      <c r="H1123" s="14">
        <f t="shared" si="124"/>
        <v>20.569313731270256</v>
      </c>
      <c r="I1123" s="9">
        <f t="shared" si="119"/>
        <v>243.29625000000001</v>
      </c>
      <c r="J1123" s="8">
        <f t="shared" si="120"/>
        <v>241.23746100126073</v>
      </c>
    </row>
    <row r="1124" spans="1:10" x14ac:dyDescent="0.35">
      <c r="A1124" s="7">
        <v>1123</v>
      </c>
      <c r="B1124" s="2">
        <v>45093</v>
      </c>
      <c r="C1124" s="4">
        <v>260.54000000000002</v>
      </c>
      <c r="D1124" s="10">
        <f t="shared" si="121"/>
        <v>239.86272727272728</v>
      </c>
      <c r="E1124" s="8">
        <f t="shared" si="122"/>
        <v>238.62098998970166</v>
      </c>
      <c r="F1124" s="9">
        <f t="shared" si="123"/>
        <v>208.72080000000003</v>
      </c>
      <c r="G1124" s="8">
        <f t="shared" si="125"/>
        <v>217.50889047324483</v>
      </c>
      <c r="H1124" s="14">
        <f t="shared" si="124"/>
        <v>21.112099516456823</v>
      </c>
      <c r="I1124" s="9">
        <f t="shared" si="119"/>
        <v>248.20000000000002</v>
      </c>
      <c r="J1124" s="8">
        <f t="shared" si="120"/>
        <v>245.09796880100859</v>
      </c>
    </row>
    <row r="1125" spans="1:10" x14ac:dyDescent="0.35">
      <c r="A1125" s="7">
        <v>1124</v>
      </c>
      <c r="B1125" s="2">
        <v>45097</v>
      </c>
      <c r="C1125" s="4">
        <v>274.45</v>
      </c>
      <c r="D1125" s="10">
        <f t="shared" si="121"/>
        <v>245.36090909090908</v>
      </c>
      <c r="E1125" s="8">
        <f t="shared" si="122"/>
        <v>244.13314537590139</v>
      </c>
      <c r="F1125" s="9">
        <f t="shared" si="123"/>
        <v>212.9796</v>
      </c>
      <c r="G1125" s="8">
        <f t="shared" si="125"/>
        <v>221.72675043818967</v>
      </c>
      <c r="H1125" s="14">
        <f t="shared" si="124"/>
        <v>22.406394937711724</v>
      </c>
      <c r="I1125" s="9">
        <f t="shared" si="119"/>
        <v>254.435</v>
      </c>
      <c r="J1125" s="8">
        <f t="shared" si="120"/>
        <v>250.9683750408069</v>
      </c>
    </row>
    <row r="1126" spans="1:10" x14ac:dyDescent="0.35">
      <c r="A1126" s="7">
        <v>1125</v>
      </c>
      <c r="B1126" s="2">
        <v>45098</v>
      </c>
      <c r="C1126" s="4">
        <v>259.45999999999998</v>
      </c>
      <c r="D1126" s="10">
        <f t="shared" si="121"/>
        <v>249.16545454545457</v>
      </c>
      <c r="E1126" s="8">
        <f t="shared" si="122"/>
        <v>246.49112301037809</v>
      </c>
      <c r="F1126" s="9">
        <f t="shared" si="123"/>
        <v>216.70399999999998</v>
      </c>
      <c r="G1126" s="8">
        <f t="shared" si="125"/>
        <v>224.52180596128673</v>
      </c>
      <c r="H1126" s="14">
        <f t="shared" si="124"/>
        <v>21.969317049091359</v>
      </c>
      <c r="I1126" s="9">
        <f t="shared" si="119"/>
        <v>257.51</v>
      </c>
      <c r="J1126" s="8">
        <f t="shared" si="120"/>
        <v>252.66670003264554</v>
      </c>
    </row>
    <row r="1127" spans="1:10" x14ac:dyDescent="0.35">
      <c r="A1127" s="7">
        <v>1126</v>
      </c>
      <c r="B1127" s="2">
        <v>45099</v>
      </c>
      <c r="C1127" s="4">
        <v>264.61</v>
      </c>
      <c r="D1127" s="10">
        <f t="shared" si="121"/>
        <v>253.1018181818182</v>
      </c>
      <c r="E1127" s="8">
        <f t="shared" si="122"/>
        <v>249.27864254724301</v>
      </c>
      <c r="F1127" s="9">
        <f t="shared" si="123"/>
        <v>220.62759999999997</v>
      </c>
      <c r="G1127" s="8">
        <f t="shared" si="125"/>
        <v>227.49130181600623</v>
      </c>
      <c r="H1127" s="14">
        <f t="shared" si="124"/>
        <v>21.787340731236782</v>
      </c>
      <c r="I1127" s="9">
        <f t="shared" si="119"/>
        <v>260.03625</v>
      </c>
      <c r="J1127" s="8">
        <f t="shared" si="120"/>
        <v>255.05536002611643</v>
      </c>
    </row>
    <row r="1128" spans="1:10" x14ac:dyDescent="0.35">
      <c r="A1128" s="7">
        <v>1127</v>
      </c>
      <c r="B1128" s="2">
        <v>45100</v>
      </c>
      <c r="C1128" s="4">
        <v>256.60000000000002</v>
      </c>
      <c r="D1128" s="10">
        <f t="shared" si="121"/>
        <v>256.01363636363635</v>
      </c>
      <c r="E1128" s="8">
        <f t="shared" si="122"/>
        <v>250.40500523228258</v>
      </c>
      <c r="F1128" s="9">
        <f t="shared" si="123"/>
        <v>223.93720000000002</v>
      </c>
      <c r="G1128" s="8">
        <f t="shared" si="125"/>
        <v>229.64750168148726</v>
      </c>
      <c r="H1128" s="14">
        <f t="shared" si="124"/>
        <v>20.75750355079532</v>
      </c>
      <c r="I1128" s="9">
        <f t="shared" si="119"/>
        <v>260.88249999999999</v>
      </c>
      <c r="J1128" s="8">
        <f t="shared" si="120"/>
        <v>255.36428802089318</v>
      </c>
    </row>
    <row r="1129" spans="1:10" x14ac:dyDescent="0.35">
      <c r="A1129" s="7">
        <v>1128</v>
      </c>
      <c r="B1129" s="2">
        <v>45103</v>
      </c>
      <c r="C1129" s="4">
        <v>241.05</v>
      </c>
      <c r="D1129" s="10">
        <f t="shared" si="121"/>
        <v>256.57636363636362</v>
      </c>
      <c r="E1129" s="8">
        <f t="shared" si="122"/>
        <v>248.96577365808525</v>
      </c>
      <c r="F1129" s="9">
        <f t="shared" si="123"/>
        <v>226.50360000000001</v>
      </c>
      <c r="G1129" s="8">
        <f t="shared" si="125"/>
        <v>230.49213118656226</v>
      </c>
      <c r="H1129" s="14">
        <f t="shared" si="124"/>
        <v>18.473642471522993</v>
      </c>
      <c r="I1129" s="9">
        <f t="shared" si="119"/>
        <v>258.67500000000001</v>
      </c>
      <c r="J1129" s="8">
        <f t="shared" si="120"/>
        <v>252.50143041671456</v>
      </c>
    </row>
    <row r="1130" spans="1:10" x14ac:dyDescent="0.35">
      <c r="A1130" s="7">
        <v>1129</v>
      </c>
      <c r="B1130" s="2">
        <v>45104</v>
      </c>
      <c r="C1130" s="4">
        <v>250.21</v>
      </c>
      <c r="D1130" s="10">
        <f t="shared" si="121"/>
        <v>257.10454545454547</v>
      </c>
      <c r="E1130" s="8">
        <f t="shared" si="122"/>
        <v>249.15719309530292</v>
      </c>
      <c r="F1130" s="9">
        <f t="shared" si="123"/>
        <v>229.30640000000002</v>
      </c>
      <c r="G1130" s="8">
        <f t="shared" si="125"/>
        <v>231.95271406163172</v>
      </c>
      <c r="H1130" s="14">
        <f t="shared" si="124"/>
        <v>17.204479033671191</v>
      </c>
      <c r="I1130" s="9">
        <f t="shared" si="119"/>
        <v>257.85249999999996</v>
      </c>
      <c r="J1130" s="8">
        <f t="shared" si="120"/>
        <v>252.04314433337166</v>
      </c>
    </row>
    <row r="1131" spans="1:10" x14ac:dyDescent="0.35">
      <c r="A1131" s="7">
        <v>1130</v>
      </c>
      <c r="B1131" s="2">
        <v>45105</v>
      </c>
      <c r="C1131" s="4">
        <v>256.24</v>
      </c>
      <c r="D1131" s="10">
        <f t="shared" si="121"/>
        <v>257.68727272727278</v>
      </c>
      <c r="E1131" s="8">
        <f t="shared" si="122"/>
        <v>250.24685569602553</v>
      </c>
      <c r="F1131" s="9">
        <f t="shared" si="123"/>
        <v>232.00120000000004</v>
      </c>
      <c r="G1131" s="8">
        <f t="shared" si="125"/>
        <v>233.75177227928864</v>
      </c>
      <c r="H1131" s="14">
        <f t="shared" si="124"/>
        <v>16.49508341673689</v>
      </c>
      <c r="I1131" s="9">
        <f t="shared" si="119"/>
        <v>257.89499999999998</v>
      </c>
      <c r="J1131" s="8">
        <f t="shared" si="120"/>
        <v>252.88251546669733</v>
      </c>
    </row>
    <row r="1132" spans="1:10" x14ac:dyDescent="0.35">
      <c r="A1132" s="7">
        <v>1131</v>
      </c>
      <c r="B1132" s="2">
        <v>45106</v>
      </c>
      <c r="C1132" s="4">
        <v>257.5</v>
      </c>
      <c r="D1132" s="10">
        <f t="shared" si="121"/>
        <v>257.57727272727277</v>
      </c>
      <c r="E1132" s="8">
        <f t="shared" si="122"/>
        <v>251.36272405048314</v>
      </c>
      <c r="F1132" s="9">
        <f t="shared" si="123"/>
        <v>234.87040000000002</v>
      </c>
      <c r="G1132" s="8">
        <f t="shared" si="125"/>
        <v>235.5109002586006</v>
      </c>
      <c r="H1132" s="14">
        <f t="shared" si="124"/>
        <v>15.851823791882538</v>
      </c>
      <c r="I1132" s="9">
        <f t="shared" si="119"/>
        <v>257.51499999999999</v>
      </c>
      <c r="J1132" s="8">
        <f t="shared" si="120"/>
        <v>253.80601237335787</v>
      </c>
    </row>
    <row r="1133" spans="1:10" x14ac:dyDescent="0.35">
      <c r="A1133" s="7">
        <v>1132</v>
      </c>
      <c r="B1133" s="2">
        <v>45107</v>
      </c>
      <c r="C1133" s="4">
        <v>261.77</v>
      </c>
      <c r="D1133" s="10">
        <f t="shared" si="121"/>
        <v>258.02999999999997</v>
      </c>
      <c r="E1133" s="8">
        <f t="shared" si="122"/>
        <v>252.96384342733188</v>
      </c>
      <c r="F1133" s="9">
        <f t="shared" si="123"/>
        <v>238.02519999999996</v>
      </c>
      <c r="G1133" s="8">
        <f t="shared" si="125"/>
        <v>237.45601875796351</v>
      </c>
      <c r="H1133" s="14">
        <f t="shared" si="124"/>
        <v>15.507824669368375</v>
      </c>
      <c r="I1133" s="9">
        <f t="shared" si="119"/>
        <v>255.93</v>
      </c>
      <c r="J1133" s="8">
        <f t="shared" si="120"/>
        <v>255.3988098986863</v>
      </c>
    </row>
    <row r="1134" spans="1:10" x14ac:dyDescent="0.35">
      <c r="A1134" s="7">
        <v>1133</v>
      </c>
      <c r="B1134" s="2">
        <v>45110</v>
      </c>
      <c r="C1134" s="4">
        <v>279.82</v>
      </c>
      <c r="D1134" s="10">
        <f t="shared" si="121"/>
        <v>260.20454545454544</v>
      </c>
      <c r="E1134" s="8">
        <f t="shared" si="122"/>
        <v>257.09555982312696</v>
      </c>
      <c r="F1134" s="9">
        <f t="shared" si="123"/>
        <v>241.83919999999998</v>
      </c>
      <c r="G1134" s="8">
        <f t="shared" si="125"/>
        <v>240.59409144255881</v>
      </c>
      <c r="H1134" s="14">
        <f t="shared" si="124"/>
        <v>16.501468380568156</v>
      </c>
      <c r="I1134" s="9">
        <f t="shared" si="119"/>
        <v>258.47500000000002</v>
      </c>
      <c r="J1134" s="8">
        <f t="shared" si="120"/>
        <v>260.28304791894902</v>
      </c>
    </row>
    <row r="1135" spans="1:10" x14ac:dyDescent="0.35">
      <c r="A1135" s="7">
        <v>1134</v>
      </c>
      <c r="B1135" s="2">
        <v>45112</v>
      </c>
      <c r="C1135" s="4">
        <v>282.48</v>
      </c>
      <c r="D1135" s="10">
        <f t="shared" si="121"/>
        <v>262.1990909090909</v>
      </c>
      <c r="E1135" s="8">
        <f t="shared" si="122"/>
        <v>261.00085831187664</v>
      </c>
      <c r="F1135" s="9">
        <f t="shared" si="123"/>
        <v>245.41159999999996</v>
      </c>
      <c r="G1135" s="8">
        <f t="shared" si="125"/>
        <v>243.6967513357026</v>
      </c>
      <c r="H1135" s="14">
        <f t="shared" si="124"/>
        <v>17.30410697617404</v>
      </c>
      <c r="I1135" s="9">
        <f t="shared" si="119"/>
        <v>260.70875000000001</v>
      </c>
      <c r="J1135" s="8">
        <f t="shared" si="120"/>
        <v>264.72243833515927</v>
      </c>
    </row>
    <row r="1136" spans="1:10" x14ac:dyDescent="0.35">
      <c r="A1136" s="7">
        <v>1135</v>
      </c>
      <c r="B1136" s="2">
        <v>45113</v>
      </c>
      <c r="C1136" s="4">
        <v>276.54000000000002</v>
      </c>
      <c r="D1136" s="10">
        <f t="shared" si="121"/>
        <v>262.38909090909095</v>
      </c>
      <c r="E1136" s="8">
        <f t="shared" si="122"/>
        <v>263.39149549466487</v>
      </c>
      <c r="F1136" s="9">
        <f t="shared" si="123"/>
        <v>248.42679999999996</v>
      </c>
      <c r="G1136" s="8">
        <f t="shared" si="125"/>
        <v>246.12958457009501</v>
      </c>
      <c r="H1136" s="14">
        <f t="shared" si="124"/>
        <v>17.261910924569861</v>
      </c>
      <c r="I1136" s="9">
        <f t="shared" si="119"/>
        <v>263.20125000000002</v>
      </c>
      <c r="J1136" s="8">
        <f t="shared" si="120"/>
        <v>267.08595066812745</v>
      </c>
    </row>
    <row r="1137" spans="1:10" x14ac:dyDescent="0.35">
      <c r="A1137" s="7">
        <v>1136</v>
      </c>
      <c r="B1137" s="2">
        <v>45114</v>
      </c>
      <c r="C1137" s="4">
        <v>274.43</v>
      </c>
      <c r="D1137" s="10">
        <f t="shared" si="121"/>
        <v>263.75</v>
      </c>
      <c r="E1137" s="8">
        <f t="shared" si="122"/>
        <v>265.08972695702414</v>
      </c>
      <c r="F1137" s="9">
        <f t="shared" si="123"/>
        <v>251.24679999999998</v>
      </c>
      <c r="G1137" s="8">
        <f t="shared" si="125"/>
        <v>248.22591163897687</v>
      </c>
      <c r="H1137" s="14">
        <f t="shared" si="124"/>
        <v>16.863815318047273</v>
      </c>
      <c r="I1137" s="9">
        <f t="shared" si="119"/>
        <v>267.37374999999997</v>
      </c>
      <c r="J1137" s="8">
        <f t="shared" si="120"/>
        <v>268.55476053450201</v>
      </c>
    </row>
    <row r="1138" spans="1:10" x14ac:dyDescent="0.35">
      <c r="A1138" s="7">
        <v>1137</v>
      </c>
      <c r="B1138" s="2">
        <v>45117</v>
      </c>
      <c r="C1138" s="4">
        <v>269.61</v>
      </c>
      <c r="D1138" s="10">
        <f t="shared" si="121"/>
        <v>264.20454545454544</v>
      </c>
      <c r="E1138" s="8">
        <f t="shared" si="122"/>
        <v>265.7851535790204</v>
      </c>
      <c r="F1138" s="9">
        <f t="shared" si="123"/>
        <v>253.73039999999995</v>
      </c>
      <c r="G1138" s="8">
        <f t="shared" si="125"/>
        <v>249.80991818423783</v>
      </c>
      <c r="H1138" s="14">
        <f t="shared" si="124"/>
        <v>15.975235394782572</v>
      </c>
      <c r="I1138" s="9">
        <f t="shared" si="119"/>
        <v>269.79874999999998</v>
      </c>
      <c r="J1138" s="8">
        <f t="shared" si="120"/>
        <v>268.76580842760166</v>
      </c>
    </row>
    <row r="1139" spans="1:10" x14ac:dyDescent="0.35">
      <c r="A1139" s="7">
        <v>1138</v>
      </c>
      <c r="B1139" s="2">
        <v>45118</v>
      </c>
      <c r="C1139" s="4">
        <v>269.79000000000002</v>
      </c>
      <c r="D1139" s="10">
        <f t="shared" si="121"/>
        <v>265.40363636363639</v>
      </c>
      <c r="E1139" s="8">
        <f t="shared" si="122"/>
        <v>266.40128379763263</v>
      </c>
      <c r="F1139" s="9">
        <f t="shared" si="123"/>
        <v>255.96319999999997</v>
      </c>
      <c r="G1139" s="8">
        <f t="shared" si="125"/>
        <v>251.28992424466466</v>
      </c>
      <c r="H1139" s="14">
        <f t="shared" si="124"/>
        <v>15.111359552967969</v>
      </c>
      <c r="I1139" s="9">
        <f t="shared" si="119"/>
        <v>271.49250000000001</v>
      </c>
      <c r="J1139" s="8">
        <f t="shared" si="120"/>
        <v>268.97064674208133</v>
      </c>
    </row>
    <row r="1140" spans="1:10" x14ac:dyDescent="0.35">
      <c r="A1140" s="7">
        <v>1139</v>
      </c>
      <c r="B1140" s="2">
        <v>45119</v>
      </c>
      <c r="C1140" s="4">
        <v>271.99</v>
      </c>
      <c r="D1140" s="10">
        <f t="shared" si="121"/>
        <v>268.21636363636367</v>
      </c>
      <c r="E1140" s="8">
        <f t="shared" si="122"/>
        <v>267.26108629030455</v>
      </c>
      <c r="F1140" s="9">
        <f t="shared" si="123"/>
        <v>258.13839999999999</v>
      </c>
      <c r="G1140" s="8">
        <f t="shared" si="125"/>
        <v>252.8232631895043</v>
      </c>
      <c r="H1140" s="14">
        <f t="shared" si="124"/>
        <v>14.437823100800244</v>
      </c>
      <c r="I1140" s="9">
        <f t="shared" si="119"/>
        <v>273.30375000000004</v>
      </c>
      <c r="J1140" s="8">
        <f t="shared" si="120"/>
        <v>269.57451739366508</v>
      </c>
    </row>
    <row r="1141" spans="1:10" x14ac:dyDescent="0.35">
      <c r="A1141" s="7">
        <v>1140</v>
      </c>
      <c r="B1141" s="2">
        <v>45120</v>
      </c>
      <c r="C1141" s="4">
        <v>277.89999999999998</v>
      </c>
      <c r="D1141" s="10">
        <f t="shared" si="121"/>
        <v>270.73363636363638</v>
      </c>
      <c r="E1141" s="8">
        <f t="shared" si="122"/>
        <v>268.89784224564232</v>
      </c>
      <c r="F1141" s="9">
        <f t="shared" si="123"/>
        <v>260.40199999999993</v>
      </c>
      <c r="G1141" s="8">
        <f t="shared" si="125"/>
        <v>254.680799249541</v>
      </c>
      <c r="H1141" s="14">
        <f t="shared" si="124"/>
        <v>14.217042996101327</v>
      </c>
      <c r="I1141" s="9">
        <f t="shared" si="119"/>
        <v>275.32</v>
      </c>
      <c r="J1141" s="8">
        <f t="shared" si="120"/>
        <v>271.23961391493208</v>
      </c>
    </row>
    <row r="1142" spans="1:10" x14ac:dyDescent="0.35">
      <c r="A1142" s="7">
        <v>1141</v>
      </c>
      <c r="B1142" s="2">
        <v>45121</v>
      </c>
      <c r="C1142" s="4">
        <v>281.38</v>
      </c>
      <c r="D1142" s="10">
        <f t="shared" si="121"/>
        <v>273.01909090909095</v>
      </c>
      <c r="E1142" s="8">
        <f t="shared" si="122"/>
        <v>270.8181742078512</v>
      </c>
      <c r="F1142" s="9">
        <f t="shared" si="123"/>
        <v>262.67440000000005</v>
      </c>
      <c r="G1142" s="8">
        <f t="shared" si="125"/>
        <v>256.65851782364911</v>
      </c>
      <c r="H1142" s="14">
        <f t="shared" si="124"/>
        <v>14.159656384202094</v>
      </c>
      <c r="I1142" s="9">
        <f t="shared" si="119"/>
        <v>275.51499999999999</v>
      </c>
      <c r="J1142" s="8">
        <f t="shared" si="120"/>
        <v>273.2676911319457</v>
      </c>
    </row>
    <row r="1143" spans="1:10" x14ac:dyDescent="0.35">
      <c r="A1143" s="7">
        <v>1142</v>
      </c>
      <c r="B1143" s="2">
        <v>45124</v>
      </c>
      <c r="C1143" s="4">
        <v>290.38</v>
      </c>
      <c r="D1143" s="10">
        <f t="shared" si="121"/>
        <v>276.00818181818187</v>
      </c>
      <c r="E1143" s="8">
        <f t="shared" si="122"/>
        <v>273.82768586818179</v>
      </c>
      <c r="F1143" s="9">
        <f t="shared" si="123"/>
        <v>264.89519999999999</v>
      </c>
      <c r="G1143" s="8">
        <f t="shared" si="125"/>
        <v>259.15640539226769</v>
      </c>
      <c r="H1143" s="14">
        <f t="shared" si="124"/>
        <v>14.671280475914102</v>
      </c>
      <c r="I1143" s="9">
        <f t="shared" si="119"/>
        <v>276.50250000000005</v>
      </c>
      <c r="J1143" s="8">
        <f t="shared" si="120"/>
        <v>276.6901529055566</v>
      </c>
    </row>
    <row r="1144" spans="1:10" x14ac:dyDescent="0.35">
      <c r="A1144" s="7">
        <v>1143</v>
      </c>
      <c r="B1144" s="2">
        <v>45125</v>
      </c>
      <c r="C1144" s="4">
        <v>293.33999999999997</v>
      </c>
      <c r="D1144" s="10">
        <f t="shared" si="121"/>
        <v>278.87818181818187</v>
      </c>
      <c r="E1144" s="8">
        <f t="shared" si="122"/>
        <v>276.82958034999996</v>
      </c>
      <c r="F1144" s="9">
        <f t="shared" si="123"/>
        <v>266.8528</v>
      </c>
      <c r="G1144" s="8">
        <f t="shared" si="125"/>
        <v>261.68852351135894</v>
      </c>
      <c r="H1144" s="14">
        <f t="shared" si="124"/>
        <v>15.14105683864102</v>
      </c>
      <c r="I1144" s="9">
        <f t="shared" si="119"/>
        <v>278.60250000000002</v>
      </c>
      <c r="J1144" s="8">
        <f t="shared" si="120"/>
        <v>280.02012232444531</v>
      </c>
    </row>
    <row r="1145" spans="1:10" x14ac:dyDescent="0.35">
      <c r="A1145" s="7">
        <v>1144</v>
      </c>
      <c r="B1145" s="2">
        <v>45126</v>
      </c>
      <c r="C1145" s="4">
        <v>291.26</v>
      </c>
      <c r="D1145" s="10">
        <f t="shared" si="121"/>
        <v>279.91818181818184</v>
      </c>
      <c r="E1145" s="8">
        <f t="shared" si="122"/>
        <v>279.04964491153845</v>
      </c>
      <c r="F1145" s="9">
        <f t="shared" si="123"/>
        <v>268.51000000000005</v>
      </c>
      <c r="G1145" s="8">
        <f t="shared" si="125"/>
        <v>263.87900325125827</v>
      </c>
      <c r="H1145" s="14">
        <f t="shared" si="124"/>
        <v>15.170641660280182</v>
      </c>
      <c r="I1145" s="9">
        <f t="shared" si="119"/>
        <v>280.70625000000001</v>
      </c>
      <c r="J1145" s="8">
        <f t="shared" si="120"/>
        <v>282.26809785955624</v>
      </c>
    </row>
    <row r="1146" spans="1:10" x14ac:dyDescent="0.35">
      <c r="A1146" s="7">
        <v>1145</v>
      </c>
      <c r="B1146" s="2">
        <v>45127</v>
      </c>
      <c r="C1146" s="4">
        <v>262.89999999999998</v>
      </c>
      <c r="D1146" s="10">
        <f t="shared" si="121"/>
        <v>278.13818181818192</v>
      </c>
      <c r="E1146" s="8">
        <f t="shared" si="122"/>
        <v>276.56508415591713</v>
      </c>
      <c r="F1146" s="9">
        <f t="shared" si="123"/>
        <v>268.67759999999998</v>
      </c>
      <c r="G1146" s="8">
        <f t="shared" si="125"/>
        <v>263.80648449190579</v>
      </c>
      <c r="H1146" s="14">
        <f t="shared" si="124"/>
        <v>12.758599664011342</v>
      </c>
      <c r="I1146" s="9">
        <f t="shared" si="119"/>
        <v>279.86750000000001</v>
      </c>
      <c r="J1146" s="8">
        <f t="shared" si="120"/>
        <v>278.39447828764497</v>
      </c>
    </row>
    <row r="1147" spans="1:10" x14ac:dyDescent="0.35">
      <c r="A1147" s="7">
        <v>1146</v>
      </c>
      <c r="B1147" s="2">
        <v>45128</v>
      </c>
      <c r="C1147" s="4">
        <v>260.02</v>
      </c>
      <c r="D1147" s="10">
        <f t="shared" si="121"/>
        <v>276.63636363636363</v>
      </c>
      <c r="E1147" s="8">
        <f t="shared" si="122"/>
        <v>274.01968659346835</v>
      </c>
      <c r="F1147" s="9">
        <f t="shared" si="123"/>
        <v>268.80679999999995</v>
      </c>
      <c r="G1147" s="8">
        <f t="shared" si="125"/>
        <v>263.52600415917203</v>
      </c>
      <c r="H1147" s="14">
        <f t="shared" si="124"/>
        <v>10.493682434296318</v>
      </c>
      <c r="I1147" s="9">
        <f t="shared" si="119"/>
        <v>278.64625000000001</v>
      </c>
      <c r="J1147" s="8">
        <f t="shared" si="120"/>
        <v>274.71958263011601</v>
      </c>
    </row>
    <row r="1148" spans="1:10" x14ac:dyDescent="0.35">
      <c r="A1148" s="7">
        <v>1147</v>
      </c>
      <c r="B1148" s="2">
        <v>45131</v>
      </c>
      <c r="C1148" s="4">
        <v>269.06</v>
      </c>
      <c r="D1148" s="10">
        <f t="shared" si="121"/>
        <v>276.14818181818185</v>
      </c>
      <c r="E1148" s="8">
        <f t="shared" si="122"/>
        <v>273.25665788678089</v>
      </c>
      <c r="F1148" s="9">
        <f t="shared" si="123"/>
        <v>269.33320000000003</v>
      </c>
      <c r="G1148" s="8">
        <f t="shared" si="125"/>
        <v>263.93592977701115</v>
      </c>
      <c r="H1148" s="14">
        <f t="shared" si="124"/>
        <v>9.3207281097697319</v>
      </c>
      <c r="I1148" s="9">
        <f t="shared" si="119"/>
        <v>278.27999999999997</v>
      </c>
      <c r="J1148" s="8">
        <f t="shared" si="120"/>
        <v>273.58766610409282</v>
      </c>
    </row>
    <row r="1149" spans="1:10" x14ac:dyDescent="0.35">
      <c r="A1149" s="7">
        <v>1148</v>
      </c>
      <c r="B1149" s="2">
        <v>45132</v>
      </c>
      <c r="C1149" s="4">
        <v>265.27999999999997</v>
      </c>
      <c r="D1149" s="10">
        <f t="shared" si="121"/>
        <v>275.75454545454545</v>
      </c>
      <c r="E1149" s="8">
        <f t="shared" si="122"/>
        <v>272.02947975035306</v>
      </c>
      <c r="F1149" s="9">
        <f t="shared" si="123"/>
        <v>269.52279999999996</v>
      </c>
      <c r="G1149" s="8">
        <f t="shared" si="125"/>
        <v>264.03549053426957</v>
      </c>
      <c r="H1149" s="14">
        <f t="shared" si="124"/>
        <v>7.9939892160834916</v>
      </c>
      <c r="I1149" s="9">
        <f t="shared" si="119"/>
        <v>276.70249999999999</v>
      </c>
      <c r="J1149" s="8">
        <f t="shared" si="120"/>
        <v>271.92613288327425</v>
      </c>
    </row>
    <row r="1150" spans="1:10" x14ac:dyDescent="0.35">
      <c r="A1150" s="7">
        <v>1149</v>
      </c>
      <c r="B1150" s="2">
        <v>45133</v>
      </c>
      <c r="C1150" s="4">
        <v>264.35000000000002</v>
      </c>
      <c r="D1150" s="10">
        <f t="shared" si="121"/>
        <v>275.26</v>
      </c>
      <c r="E1150" s="8">
        <f t="shared" si="122"/>
        <v>270.84802132722183</v>
      </c>
      <c r="F1150" s="9">
        <f t="shared" si="123"/>
        <v>269.11880000000002</v>
      </c>
      <c r="G1150" s="8">
        <f t="shared" si="125"/>
        <v>264.05878753173107</v>
      </c>
      <c r="H1150" s="14">
        <f t="shared" si="124"/>
        <v>6.7892337954907589</v>
      </c>
      <c r="I1150" s="9">
        <f t="shared" si="119"/>
        <v>274.57375000000002</v>
      </c>
      <c r="J1150" s="8">
        <f t="shared" si="120"/>
        <v>270.41090630661938</v>
      </c>
    </row>
    <row r="1151" spans="1:10" x14ac:dyDescent="0.35">
      <c r="A1151" s="7">
        <v>1150</v>
      </c>
      <c r="B1151" s="2">
        <v>45134</v>
      </c>
      <c r="C1151" s="4">
        <v>255.71</v>
      </c>
      <c r="D1151" s="10">
        <f t="shared" si="121"/>
        <v>273.77999999999997</v>
      </c>
      <c r="E1151" s="8">
        <f t="shared" si="122"/>
        <v>268.51909496918768</v>
      </c>
      <c r="F1151" s="9">
        <f t="shared" si="123"/>
        <v>268.96879999999999</v>
      </c>
      <c r="G1151" s="8">
        <f t="shared" si="125"/>
        <v>263.44035882567692</v>
      </c>
      <c r="H1151" s="14">
        <f t="shared" si="124"/>
        <v>5.0787361435107528</v>
      </c>
      <c r="I1151" s="9">
        <f t="shared" si="119"/>
        <v>270.24</v>
      </c>
      <c r="J1151" s="8">
        <f t="shared" si="120"/>
        <v>267.47072504529552</v>
      </c>
    </row>
    <row r="1152" spans="1:10" x14ac:dyDescent="0.35">
      <c r="A1152" s="7">
        <v>1151</v>
      </c>
      <c r="B1152" s="2">
        <v>45135</v>
      </c>
      <c r="C1152" s="4">
        <v>266.44</v>
      </c>
      <c r="D1152" s="10">
        <f t="shared" si="121"/>
        <v>272.73818181818183</v>
      </c>
      <c r="E1152" s="8">
        <f t="shared" si="122"/>
        <v>268.19923420469729</v>
      </c>
      <c r="F1152" s="9">
        <f t="shared" si="123"/>
        <v>269.04199999999997</v>
      </c>
      <c r="G1152" s="8">
        <f t="shared" si="125"/>
        <v>263.66255446821935</v>
      </c>
      <c r="H1152" s="14">
        <f t="shared" si="124"/>
        <v>4.5366797364779359</v>
      </c>
      <c r="I1152" s="9">
        <f t="shared" si="119"/>
        <v>266.8775</v>
      </c>
      <c r="J1152" s="8">
        <f t="shared" si="120"/>
        <v>267.26458003623645</v>
      </c>
    </row>
    <row r="1153" spans="1:10" x14ac:dyDescent="0.35">
      <c r="A1153" s="7">
        <v>1152</v>
      </c>
      <c r="B1153" s="2">
        <v>45138</v>
      </c>
      <c r="C1153" s="4">
        <v>267.43</v>
      </c>
      <c r="D1153" s="10">
        <f t="shared" si="121"/>
        <v>271.47000000000003</v>
      </c>
      <c r="E1153" s="8">
        <f t="shared" si="122"/>
        <v>268.08089048089772</v>
      </c>
      <c r="F1153" s="9">
        <f t="shared" si="123"/>
        <v>269.47520000000003</v>
      </c>
      <c r="G1153" s="8">
        <f t="shared" si="125"/>
        <v>263.94162450761053</v>
      </c>
      <c r="H1153" s="14">
        <f t="shared" si="124"/>
        <v>4.1392659732871948</v>
      </c>
      <c r="I1153" s="9">
        <f t="shared" si="119"/>
        <v>263.89875000000001</v>
      </c>
      <c r="J1153" s="8">
        <f t="shared" si="120"/>
        <v>267.29766402898917</v>
      </c>
    </row>
    <row r="1154" spans="1:10" x14ac:dyDescent="0.35">
      <c r="A1154" s="7">
        <v>1153</v>
      </c>
      <c r="B1154" s="2">
        <v>45139</v>
      </c>
      <c r="C1154" s="4">
        <v>261.07</v>
      </c>
      <c r="D1154" s="10">
        <f t="shared" si="121"/>
        <v>268.80545454545455</v>
      </c>
      <c r="E1154" s="8">
        <f t="shared" si="122"/>
        <v>267.00229194537496</v>
      </c>
      <c r="F1154" s="9">
        <f t="shared" si="123"/>
        <v>270.27600000000001</v>
      </c>
      <c r="G1154" s="8">
        <f t="shared" si="125"/>
        <v>263.72891158112083</v>
      </c>
      <c r="H1154" s="14">
        <f t="shared" si="124"/>
        <v>3.2733803642541375</v>
      </c>
      <c r="I1154" s="9">
        <f t="shared" si="119"/>
        <v>263.67</v>
      </c>
      <c r="J1154" s="8">
        <f t="shared" si="120"/>
        <v>266.05213122319134</v>
      </c>
    </row>
    <row r="1155" spans="1:10" x14ac:dyDescent="0.35">
      <c r="A1155" s="7">
        <v>1154</v>
      </c>
      <c r="B1155" s="2">
        <v>45140</v>
      </c>
      <c r="C1155" s="4">
        <v>254.11</v>
      </c>
      <c r="D1155" s="10">
        <f t="shared" si="121"/>
        <v>265.23909090909092</v>
      </c>
      <c r="E1155" s="8">
        <f t="shared" si="122"/>
        <v>265.01886241531724</v>
      </c>
      <c r="F1155" s="9">
        <f t="shared" si="123"/>
        <v>270.43200000000002</v>
      </c>
      <c r="G1155" s="8">
        <f t="shared" si="125"/>
        <v>263.01639961214892</v>
      </c>
      <c r="H1155" s="14">
        <f t="shared" si="124"/>
        <v>2.0024628031683278</v>
      </c>
      <c r="I1155" s="9">
        <f t="shared" si="119"/>
        <v>262.93124999999998</v>
      </c>
      <c r="J1155" s="8">
        <f t="shared" si="120"/>
        <v>263.66370497855308</v>
      </c>
    </row>
    <row r="1156" spans="1:10" x14ac:dyDescent="0.35">
      <c r="A1156" s="7">
        <v>1155</v>
      </c>
      <c r="B1156" s="2">
        <v>45141</v>
      </c>
      <c r="C1156" s="4">
        <v>259.32</v>
      </c>
      <c r="D1156" s="10">
        <f t="shared" si="121"/>
        <v>262.33545454545458</v>
      </c>
      <c r="E1156" s="8">
        <f t="shared" si="122"/>
        <v>264.14211435142226</v>
      </c>
      <c r="F1156" s="9">
        <f t="shared" si="123"/>
        <v>270.55520000000001</v>
      </c>
      <c r="G1156" s="8">
        <f t="shared" si="125"/>
        <v>262.74259223347121</v>
      </c>
      <c r="H1156" s="14">
        <f t="shared" si="124"/>
        <v>1.3995221179510509</v>
      </c>
      <c r="I1156" s="9">
        <f t="shared" si="119"/>
        <v>261.71375</v>
      </c>
      <c r="J1156" s="8">
        <f t="shared" si="120"/>
        <v>262.79496398284249</v>
      </c>
    </row>
    <row r="1157" spans="1:10" x14ac:dyDescent="0.35">
      <c r="A1157" s="7">
        <v>1156</v>
      </c>
      <c r="B1157" s="2">
        <v>45142</v>
      </c>
      <c r="C1157" s="4">
        <v>253.86</v>
      </c>
      <c r="D1157" s="10">
        <f t="shared" si="121"/>
        <v>261.51363636363641</v>
      </c>
      <c r="E1157" s="8">
        <f t="shared" si="122"/>
        <v>262.56025060504959</v>
      </c>
      <c r="F1157" s="9">
        <f t="shared" si="123"/>
        <v>270.40960000000001</v>
      </c>
      <c r="G1157" s="8">
        <f t="shared" si="125"/>
        <v>262.08462243839926</v>
      </c>
      <c r="H1157" s="14">
        <f t="shared" si="124"/>
        <v>0.47562816665032415</v>
      </c>
      <c r="I1157" s="9">
        <f t="shared" si="119"/>
        <v>260.28625</v>
      </c>
      <c r="J1157" s="8">
        <f t="shared" si="120"/>
        <v>261.00797118627401</v>
      </c>
    </row>
    <row r="1158" spans="1:10" x14ac:dyDescent="0.35">
      <c r="A1158" s="7">
        <v>1157</v>
      </c>
      <c r="B1158" s="2">
        <v>45145</v>
      </c>
      <c r="C1158" s="4">
        <v>251.45</v>
      </c>
      <c r="D1158" s="10">
        <f t="shared" si="121"/>
        <v>260.73454545454547</v>
      </c>
      <c r="E1158" s="8">
        <f t="shared" si="122"/>
        <v>260.8509812811958</v>
      </c>
      <c r="F1158" s="9">
        <f t="shared" si="123"/>
        <v>269.99679999999995</v>
      </c>
      <c r="G1158" s="8">
        <f t="shared" si="125"/>
        <v>261.29687262814747</v>
      </c>
      <c r="H1158" s="14">
        <f t="shared" si="124"/>
        <v>-0.44589134695166877</v>
      </c>
      <c r="I1158" s="9">
        <f t="shared" si="119"/>
        <v>258.67374999999993</v>
      </c>
      <c r="J1158" s="8">
        <f t="shared" si="120"/>
        <v>259.0963769490192</v>
      </c>
    </row>
    <row r="1159" spans="1:10" x14ac:dyDescent="0.35">
      <c r="A1159" s="7">
        <v>1158</v>
      </c>
      <c r="B1159" s="2">
        <v>45146</v>
      </c>
      <c r="C1159" s="4">
        <v>249.7</v>
      </c>
      <c r="D1159" s="10">
        <f t="shared" si="121"/>
        <v>258.97454545454542</v>
      </c>
      <c r="E1159" s="8">
        <f t="shared" si="122"/>
        <v>259.13544569947334</v>
      </c>
      <c r="F1159" s="9">
        <f t="shared" si="123"/>
        <v>268.79199999999997</v>
      </c>
      <c r="G1159" s="8">
        <f t="shared" si="125"/>
        <v>260.43784502606246</v>
      </c>
      <c r="H1159" s="14">
        <f t="shared" si="124"/>
        <v>-1.3023993265891249</v>
      </c>
      <c r="I1159" s="9">
        <f t="shared" si="119"/>
        <v>257.92250000000001</v>
      </c>
      <c r="J1159" s="8">
        <f t="shared" si="120"/>
        <v>257.21710155921539</v>
      </c>
    </row>
    <row r="1160" spans="1:10" x14ac:dyDescent="0.35">
      <c r="A1160" s="7">
        <v>1159</v>
      </c>
      <c r="B1160" s="2">
        <v>45147</v>
      </c>
      <c r="C1160" s="4">
        <v>242.19</v>
      </c>
      <c r="D1160" s="10">
        <f t="shared" si="121"/>
        <v>256.87545454545449</v>
      </c>
      <c r="E1160" s="8">
        <f t="shared" si="122"/>
        <v>256.52845405340054</v>
      </c>
      <c r="F1160" s="9">
        <f t="shared" si="123"/>
        <v>267.18039999999996</v>
      </c>
      <c r="G1160" s="8">
        <f t="shared" si="125"/>
        <v>259.08615280190969</v>
      </c>
      <c r="H1160" s="14">
        <f t="shared" si="124"/>
        <v>-2.5576987485091536</v>
      </c>
      <c r="I1160" s="9">
        <f t="shared" si="119"/>
        <v>254.89125000000001</v>
      </c>
      <c r="J1160" s="8">
        <f t="shared" si="120"/>
        <v>254.21168124737233</v>
      </c>
    </row>
    <row r="1161" spans="1:10" x14ac:dyDescent="0.35">
      <c r="A1161" s="7">
        <v>1160</v>
      </c>
      <c r="B1161" s="2">
        <v>45148</v>
      </c>
      <c r="C1161" s="4">
        <v>245.34</v>
      </c>
      <c r="D1161" s="10">
        <f t="shared" si="121"/>
        <v>255.14727272727268</v>
      </c>
      <c r="E1161" s="8">
        <f t="shared" si="122"/>
        <v>254.80715342980045</v>
      </c>
      <c r="F1161" s="9">
        <f t="shared" si="123"/>
        <v>265.93239999999992</v>
      </c>
      <c r="G1161" s="8">
        <f t="shared" si="125"/>
        <v>258.0679192610275</v>
      </c>
      <c r="H1161" s="14">
        <f t="shared" si="124"/>
        <v>-3.2607658312270473</v>
      </c>
      <c r="I1161" s="9">
        <f t="shared" si="119"/>
        <v>252.13000000000002</v>
      </c>
      <c r="J1161" s="8">
        <f t="shared" si="120"/>
        <v>252.4373449978979</v>
      </c>
    </row>
    <row r="1162" spans="1:10" x14ac:dyDescent="0.35">
      <c r="A1162" s="7">
        <v>1161</v>
      </c>
      <c r="B1162" s="2">
        <v>45149</v>
      </c>
      <c r="C1162" s="4">
        <v>242.65</v>
      </c>
      <c r="D1162" s="10">
        <f t="shared" si="121"/>
        <v>253.96000000000004</v>
      </c>
      <c r="E1162" s="8">
        <f t="shared" si="122"/>
        <v>252.93682213290805</v>
      </c>
      <c r="F1162" s="9">
        <f t="shared" si="123"/>
        <v>264.66119999999989</v>
      </c>
      <c r="G1162" s="8">
        <f t="shared" si="125"/>
        <v>256.92585116761802</v>
      </c>
      <c r="H1162" s="14">
        <f t="shared" si="124"/>
        <v>-3.9890290347099722</v>
      </c>
      <c r="I1162" s="9">
        <f t="shared" ref="I1162:I1225" si="126">AVERAGE(C1155:C1162)</f>
        <v>249.82750000000001</v>
      </c>
      <c r="J1162" s="8">
        <f t="shared" si="120"/>
        <v>250.47987599831833</v>
      </c>
    </row>
    <row r="1163" spans="1:10" x14ac:dyDescent="0.35">
      <c r="A1163" s="7">
        <v>1162</v>
      </c>
      <c r="B1163" s="2">
        <v>45152</v>
      </c>
      <c r="C1163" s="4">
        <v>239.76</v>
      </c>
      <c r="D1163" s="10">
        <f t="shared" si="121"/>
        <v>251.53454545454545</v>
      </c>
      <c r="E1163" s="8">
        <f t="shared" si="122"/>
        <v>250.90961872784527</v>
      </c>
      <c r="F1163" s="9">
        <f t="shared" si="123"/>
        <v>263.46719999999993</v>
      </c>
      <c r="G1163" s="8">
        <f t="shared" si="125"/>
        <v>255.65430663668334</v>
      </c>
      <c r="H1163" s="14">
        <f t="shared" si="124"/>
        <v>-4.744687908838074</v>
      </c>
      <c r="I1163" s="9">
        <f t="shared" si="126"/>
        <v>248.03375000000003</v>
      </c>
      <c r="J1163" s="8">
        <f t="shared" si="120"/>
        <v>248.33590079865468</v>
      </c>
    </row>
    <row r="1164" spans="1:10" x14ac:dyDescent="0.35">
      <c r="A1164" s="7">
        <v>1163</v>
      </c>
      <c r="B1164" s="2">
        <v>45153</v>
      </c>
      <c r="C1164" s="4">
        <v>232.96</v>
      </c>
      <c r="D1164" s="10">
        <f t="shared" si="121"/>
        <v>248.40090909090907</v>
      </c>
      <c r="E1164" s="8">
        <f t="shared" si="122"/>
        <v>248.14813892356139</v>
      </c>
      <c r="F1164" s="9">
        <f t="shared" si="123"/>
        <v>261.99399999999991</v>
      </c>
      <c r="G1164" s="8">
        <f t="shared" si="125"/>
        <v>253.9732468858179</v>
      </c>
      <c r="H1164" s="14">
        <f t="shared" si="124"/>
        <v>-5.8251079622565101</v>
      </c>
      <c r="I1164" s="9">
        <f t="shared" si="126"/>
        <v>244.73875000000001</v>
      </c>
      <c r="J1164" s="8">
        <f t="shared" ref="J1164:J1227" si="127">+C1164*$M$3+J1163*(1-$M$3)</f>
        <v>245.26072063892377</v>
      </c>
    </row>
    <row r="1165" spans="1:10" x14ac:dyDescent="0.35">
      <c r="A1165" s="7">
        <v>1164</v>
      </c>
      <c r="B1165" s="2">
        <v>45154</v>
      </c>
      <c r="C1165" s="4">
        <v>225.6</v>
      </c>
      <c r="D1165" s="10">
        <f t="shared" ref="D1165:D1228" si="128">+AVERAGE(C1155:C1165)</f>
        <v>245.17636363636365</v>
      </c>
      <c r="E1165" s="8">
        <f t="shared" si="122"/>
        <v>244.67919447378273</v>
      </c>
      <c r="F1165" s="9">
        <f t="shared" si="123"/>
        <v>260.13839999999999</v>
      </c>
      <c r="G1165" s="8">
        <f t="shared" si="125"/>
        <v>251.87152489427584</v>
      </c>
      <c r="H1165" s="14">
        <f t="shared" si="124"/>
        <v>-7.1923304204931071</v>
      </c>
      <c r="I1165" s="9">
        <f t="shared" si="126"/>
        <v>241.20624999999998</v>
      </c>
      <c r="J1165" s="8">
        <f t="shared" si="127"/>
        <v>241.32857651113903</v>
      </c>
    </row>
    <row r="1166" spans="1:10" x14ac:dyDescent="0.35">
      <c r="A1166" s="7">
        <v>1165</v>
      </c>
      <c r="B1166" s="2">
        <v>45155</v>
      </c>
      <c r="C1166" s="4">
        <v>219.22</v>
      </c>
      <c r="D1166" s="10">
        <f t="shared" si="128"/>
        <v>242.00454545454542</v>
      </c>
      <c r="E1166" s="8">
        <f t="shared" si="122"/>
        <v>240.76239532397</v>
      </c>
      <c r="F1166" s="9">
        <f t="shared" si="123"/>
        <v>257.7912</v>
      </c>
      <c r="G1166" s="8">
        <f t="shared" si="125"/>
        <v>249.4528934206258</v>
      </c>
      <c r="H1166" s="14">
        <f t="shared" si="124"/>
        <v>-8.6904980966558014</v>
      </c>
      <c r="I1166" s="9">
        <f t="shared" si="126"/>
        <v>237.17749999999998</v>
      </c>
      <c r="J1166" s="8">
        <f t="shared" si="127"/>
        <v>236.90686120891124</v>
      </c>
    </row>
    <row r="1167" spans="1:10" x14ac:dyDescent="0.35">
      <c r="A1167" s="7">
        <v>1166</v>
      </c>
      <c r="B1167" s="2">
        <v>45156</v>
      </c>
      <c r="C1167" s="4">
        <v>215.49</v>
      </c>
      <c r="D1167" s="10">
        <f t="shared" si="128"/>
        <v>238.02</v>
      </c>
      <c r="E1167" s="8">
        <f t="shared" ref="E1167:E1230" si="129">+C1167*$M$1+E1166*(1-$M$1)</f>
        <v>236.87433450489769</v>
      </c>
      <c r="F1167" s="9">
        <f t="shared" si="123"/>
        <v>255.15560000000002</v>
      </c>
      <c r="G1167" s="8">
        <f t="shared" si="125"/>
        <v>246.93712353761646</v>
      </c>
      <c r="H1167" s="14">
        <f t="shared" si="124"/>
        <v>-10.062789032718769</v>
      </c>
      <c r="I1167" s="9">
        <f t="shared" si="126"/>
        <v>232.90124999999998</v>
      </c>
      <c r="J1167" s="8">
        <f t="shared" si="127"/>
        <v>232.62348896712902</v>
      </c>
    </row>
    <row r="1168" spans="1:10" x14ac:dyDescent="0.35">
      <c r="A1168" s="7">
        <v>1167</v>
      </c>
      <c r="B1168" s="2">
        <v>45159</v>
      </c>
      <c r="C1168" s="4">
        <v>231.28</v>
      </c>
      <c r="D1168" s="10">
        <f t="shared" si="128"/>
        <v>235.96727272727273</v>
      </c>
      <c r="E1168" s="8">
        <f t="shared" si="129"/>
        <v>236.01366765799034</v>
      </c>
      <c r="F1168" s="9">
        <f t="shared" si="123"/>
        <v>252.79159999999999</v>
      </c>
      <c r="G1168" s="8">
        <f t="shared" si="125"/>
        <v>245.77733660890414</v>
      </c>
      <c r="H1168" s="14">
        <f t="shared" si="124"/>
        <v>-9.7636689509137966</v>
      </c>
      <c r="I1168" s="9">
        <f t="shared" si="126"/>
        <v>231.53749999999999</v>
      </c>
      <c r="J1168" s="8">
        <f t="shared" si="127"/>
        <v>232.35479117370323</v>
      </c>
    </row>
    <row r="1169" spans="1:10" x14ac:dyDescent="0.35">
      <c r="A1169" s="7">
        <v>1168</v>
      </c>
      <c r="B1169" s="2">
        <v>45160</v>
      </c>
      <c r="C1169" s="4">
        <v>233.19</v>
      </c>
      <c r="D1169" s="10">
        <f t="shared" si="128"/>
        <v>234.30727272727273</v>
      </c>
      <c r="E1169" s="8">
        <f t="shared" si="129"/>
        <v>235.57925724906875</v>
      </c>
      <c r="F1169" s="9">
        <f t="shared" si="123"/>
        <v>250.38559999999998</v>
      </c>
      <c r="G1169" s="8">
        <f t="shared" si="125"/>
        <v>244.84494130454087</v>
      </c>
      <c r="H1169" s="14">
        <f t="shared" si="124"/>
        <v>-9.2656840554721214</v>
      </c>
      <c r="I1169" s="9">
        <f t="shared" si="126"/>
        <v>230.01875000000001</v>
      </c>
      <c r="J1169" s="8">
        <f t="shared" si="127"/>
        <v>232.5218329389626</v>
      </c>
    </row>
    <row r="1170" spans="1:10" x14ac:dyDescent="0.35">
      <c r="A1170" s="7">
        <v>1169</v>
      </c>
      <c r="B1170" s="2">
        <v>45161</v>
      </c>
      <c r="C1170" s="4">
        <v>236.86</v>
      </c>
      <c r="D1170" s="10">
        <f t="shared" si="128"/>
        <v>233.14</v>
      </c>
      <c r="E1170" s="8">
        <f t="shared" si="129"/>
        <v>235.77629459536587</v>
      </c>
      <c r="F1170" s="9">
        <f t="shared" si="123"/>
        <v>248.20959999999999</v>
      </c>
      <c r="G1170" s="8">
        <f t="shared" si="125"/>
        <v>244.25346417087115</v>
      </c>
      <c r="H1170" s="14">
        <f t="shared" si="124"/>
        <v>-8.477169575505286</v>
      </c>
      <c r="I1170" s="9">
        <f t="shared" si="126"/>
        <v>229.29500000000002</v>
      </c>
      <c r="J1170" s="8">
        <f t="shared" si="127"/>
        <v>233.38946635117011</v>
      </c>
    </row>
    <row r="1171" spans="1:10" x14ac:dyDescent="0.35">
      <c r="A1171" s="7">
        <v>1170</v>
      </c>
      <c r="B1171" s="2">
        <v>45162</v>
      </c>
      <c r="C1171" s="4">
        <v>230.04</v>
      </c>
      <c r="D1171" s="10">
        <f t="shared" si="128"/>
        <v>232.03545454545454</v>
      </c>
      <c r="E1171" s="8">
        <f t="shared" si="129"/>
        <v>234.89378773454035</v>
      </c>
      <c r="F1171" s="9">
        <f t="shared" si="123"/>
        <v>246.89520000000002</v>
      </c>
      <c r="G1171" s="8">
        <f t="shared" si="125"/>
        <v>243.20061497302885</v>
      </c>
      <c r="H1171" s="14">
        <f t="shared" si="124"/>
        <v>-8.3068272384884949</v>
      </c>
      <c r="I1171" s="9">
        <f t="shared" si="126"/>
        <v>228.07999999999998</v>
      </c>
      <c r="J1171" s="8">
        <f t="shared" si="127"/>
        <v>232.7195730809361</v>
      </c>
    </row>
    <row r="1172" spans="1:10" x14ac:dyDescent="0.35">
      <c r="A1172" s="7">
        <v>1171</v>
      </c>
      <c r="B1172" s="2">
        <v>45163</v>
      </c>
      <c r="C1172" s="4">
        <v>238.59</v>
      </c>
      <c r="D1172" s="10">
        <f t="shared" si="128"/>
        <v>231.42181818181822</v>
      </c>
      <c r="E1172" s="8">
        <f t="shared" si="129"/>
        <v>235.4624357753803</v>
      </c>
      <c r="F1172" s="9">
        <f t="shared" si="123"/>
        <v>246.03799999999998</v>
      </c>
      <c r="G1172" s="8">
        <f t="shared" si="125"/>
        <v>242.85908793798967</v>
      </c>
      <c r="H1172" s="14">
        <f t="shared" si="124"/>
        <v>-7.3966521626093709</v>
      </c>
      <c r="I1172" s="9">
        <f t="shared" si="126"/>
        <v>228.78374999999997</v>
      </c>
      <c r="J1172" s="8">
        <f t="shared" si="127"/>
        <v>233.89365846474891</v>
      </c>
    </row>
    <row r="1173" spans="1:10" x14ac:dyDescent="0.35">
      <c r="A1173" s="7">
        <v>1172</v>
      </c>
      <c r="B1173" s="2">
        <v>45166</v>
      </c>
      <c r="C1173" s="4">
        <v>238.82</v>
      </c>
      <c r="D1173" s="10">
        <f t="shared" si="128"/>
        <v>231.07363636363641</v>
      </c>
      <c r="E1173" s="8">
        <f t="shared" si="129"/>
        <v>235.97898411762947</v>
      </c>
      <c r="F1173" s="9">
        <f t="shared" si="123"/>
        <v>244.82839999999996</v>
      </c>
      <c r="G1173" s="8">
        <f t="shared" si="125"/>
        <v>242.55989623887933</v>
      </c>
      <c r="H1173" s="14">
        <f t="shared" si="124"/>
        <v>-6.5809121212498667</v>
      </c>
      <c r="I1173" s="9">
        <f t="shared" si="126"/>
        <v>230.43624999999997</v>
      </c>
      <c r="J1173" s="8">
        <f t="shared" si="127"/>
        <v>234.87892677179914</v>
      </c>
    </row>
    <row r="1174" spans="1:10" x14ac:dyDescent="0.35">
      <c r="A1174" s="7">
        <v>1173</v>
      </c>
      <c r="B1174" s="2">
        <v>45167</v>
      </c>
      <c r="C1174" s="4">
        <v>257.18</v>
      </c>
      <c r="D1174" s="10">
        <f t="shared" si="128"/>
        <v>232.65727272727273</v>
      </c>
      <c r="E1174" s="8">
        <f t="shared" si="129"/>
        <v>239.24067886876338</v>
      </c>
      <c r="F1174" s="9">
        <f t="shared" si="123"/>
        <v>244.50439999999995</v>
      </c>
      <c r="G1174" s="8">
        <f t="shared" si="125"/>
        <v>243.64286688785123</v>
      </c>
      <c r="H1174" s="14">
        <f t="shared" si="124"/>
        <v>-4.4021880190878449</v>
      </c>
      <c r="I1174" s="9">
        <f t="shared" si="126"/>
        <v>235.18125000000001</v>
      </c>
      <c r="J1174" s="8">
        <f t="shared" si="127"/>
        <v>239.33914141743932</v>
      </c>
    </row>
    <row r="1175" spans="1:10" x14ac:dyDescent="0.35">
      <c r="A1175" s="7">
        <v>1174</v>
      </c>
      <c r="B1175" s="2">
        <v>45168</v>
      </c>
      <c r="C1175" s="4">
        <v>256.89999999999998</v>
      </c>
      <c r="D1175" s="10">
        <f t="shared" si="128"/>
        <v>234.83363636363632</v>
      </c>
      <c r="E1175" s="8">
        <f t="shared" si="129"/>
        <v>241.95749750433825</v>
      </c>
      <c r="F1175" s="9">
        <f t="shared" si="123"/>
        <v>244.20639999999992</v>
      </c>
      <c r="G1175" s="8">
        <f t="shared" si="125"/>
        <v>244.62487674801039</v>
      </c>
      <c r="H1175" s="14">
        <f t="shared" si="124"/>
        <v>-2.6673792436721442</v>
      </c>
      <c r="I1175" s="9">
        <f t="shared" si="126"/>
        <v>240.35750000000002</v>
      </c>
      <c r="J1175" s="8">
        <f t="shared" si="127"/>
        <v>242.85131313395146</v>
      </c>
    </row>
    <row r="1176" spans="1:10" x14ac:dyDescent="0.35">
      <c r="A1176" s="7">
        <v>1175</v>
      </c>
      <c r="B1176" s="2">
        <v>45169</v>
      </c>
      <c r="C1176" s="4">
        <v>258.08</v>
      </c>
      <c r="D1176" s="10">
        <f t="shared" si="128"/>
        <v>237.7863636363636</v>
      </c>
      <c r="E1176" s="8">
        <f t="shared" si="129"/>
        <v>244.43788250367081</v>
      </c>
      <c r="F1176" s="9">
        <f t="shared" si="123"/>
        <v>244.30119999999997</v>
      </c>
      <c r="G1176" s="8">
        <f t="shared" si="125"/>
        <v>245.62155254445406</v>
      </c>
      <c r="H1176" s="14">
        <f t="shared" si="124"/>
        <v>-1.1836700407832552</v>
      </c>
      <c r="I1176" s="9">
        <f t="shared" si="126"/>
        <v>243.70749999999998</v>
      </c>
      <c r="J1176" s="8">
        <f t="shared" si="127"/>
        <v>245.89705050716117</v>
      </c>
    </row>
    <row r="1177" spans="1:10" x14ac:dyDescent="0.35">
      <c r="A1177" s="7">
        <v>1176</v>
      </c>
      <c r="B1177" s="2">
        <v>45170</v>
      </c>
      <c r="C1177" s="4">
        <v>245.01</v>
      </c>
      <c r="D1177" s="10">
        <f t="shared" si="128"/>
        <v>240.13090909090906</v>
      </c>
      <c r="E1177" s="8">
        <f t="shared" si="129"/>
        <v>244.52590058002914</v>
      </c>
      <c r="F1177" s="9">
        <f t="shared" si="123"/>
        <v>243.44399999999999</v>
      </c>
      <c r="G1177" s="8">
        <f t="shared" si="125"/>
        <v>245.57625235597598</v>
      </c>
      <c r="H1177" s="14">
        <f t="shared" si="124"/>
        <v>-1.0503517759468366</v>
      </c>
      <c r="I1177" s="9">
        <f t="shared" si="126"/>
        <v>245.18499999999997</v>
      </c>
      <c r="J1177" s="8">
        <f t="shared" si="127"/>
        <v>245.71964040572897</v>
      </c>
    </row>
    <row r="1178" spans="1:10" x14ac:dyDescent="0.35">
      <c r="A1178" s="7">
        <v>1177</v>
      </c>
      <c r="B1178" s="2">
        <v>45174</v>
      </c>
      <c r="C1178" s="4">
        <v>256.49</v>
      </c>
      <c r="D1178" s="10">
        <f t="shared" si="128"/>
        <v>243.85818181818178</v>
      </c>
      <c r="E1178" s="8">
        <f t="shared" si="129"/>
        <v>246.36653126002466</v>
      </c>
      <c r="F1178" s="9">
        <f t="shared" si="123"/>
        <v>243.00639999999999</v>
      </c>
      <c r="G1178" s="8">
        <f t="shared" si="125"/>
        <v>246.38467810738516</v>
      </c>
      <c r="H1178" s="14">
        <f t="shared" si="124"/>
        <v>-1.8146847360497986E-2</v>
      </c>
      <c r="I1178" s="9">
        <f t="shared" si="126"/>
        <v>247.63875000000002</v>
      </c>
      <c r="J1178" s="8">
        <f t="shared" si="127"/>
        <v>247.87371232458318</v>
      </c>
    </row>
    <row r="1179" spans="1:10" x14ac:dyDescent="0.35">
      <c r="A1179" s="7">
        <v>1178</v>
      </c>
      <c r="B1179" s="2">
        <v>45175</v>
      </c>
      <c r="C1179" s="4">
        <v>251.92</v>
      </c>
      <c r="D1179" s="10">
        <f t="shared" si="128"/>
        <v>245.73454545454544</v>
      </c>
      <c r="E1179" s="8">
        <f t="shared" si="129"/>
        <v>247.22091106617469</v>
      </c>
      <c r="F1179" s="9">
        <f t="shared" ref="F1179:F1242" si="130">AVERAGE(C1155:C1179)</f>
        <v>242.64039999999997</v>
      </c>
      <c r="G1179" s="8">
        <f t="shared" si="125"/>
        <v>246.79470195128255</v>
      </c>
      <c r="H1179" s="14">
        <f t="shared" si="124"/>
        <v>0.42620911489214564</v>
      </c>
      <c r="I1179" s="9">
        <f t="shared" si="126"/>
        <v>250.37375</v>
      </c>
      <c r="J1179" s="8">
        <f t="shared" si="127"/>
        <v>248.68296985966657</v>
      </c>
    </row>
    <row r="1180" spans="1:10" x14ac:dyDescent="0.35">
      <c r="A1180" s="7">
        <v>1179</v>
      </c>
      <c r="B1180" s="2">
        <v>45176</v>
      </c>
      <c r="C1180" s="4">
        <v>251.49</v>
      </c>
      <c r="D1180" s="10">
        <f t="shared" si="128"/>
        <v>247.39818181818183</v>
      </c>
      <c r="E1180" s="8">
        <f t="shared" si="129"/>
        <v>247.8776939790709</v>
      </c>
      <c r="F1180" s="9">
        <f t="shared" si="130"/>
        <v>242.53560000000002</v>
      </c>
      <c r="G1180" s="8">
        <f t="shared" si="125"/>
        <v>247.1425018067431</v>
      </c>
      <c r="H1180" s="14">
        <f t="shared" ref="H1180:H1243" si="131">+E1180-G1180</f>
        <v>0.73519217232779965</v>
      </c>
      <c r="I1180" s="9">
        <f t="shared" si="126"/>
        <v>251.98625000000001</v>
      </c>
      <c r="J1180" s="8">
        <f t="shared" si="127"/>
        <v>249.24437588773327</v>
      </c>
    </row>
    <row r="1181" spans="1:10" x14ac:dyDescent="0.35">
      <c r="A1181" s="7">
        <v>1180</v>
      </c>
      <c r="B1181" s="2">
        <v>45177</v>
      </c>
      <c r="C1181" s="4">
        <v>248.5</v>
      </c>
      <c r="D1181" s="10">
        <f t="shared" si="128"/>
        <v>248.45636363636368</v>
      </c>
      <c r="E1181" s="8">
        <f t="shared" si="129"/>
        <v>247.97343336690614</v>
      </c>
      <c r="F1181" s="9">
        <f t="shared" si="130"/>
        <v>242.10280000000003</v>
      </c>
      <c r="G1181" s="8">
        <f t="shared" ref="G1181:G1244" si="132">+C1181*$M$2+G1180*(1-$M$2)</f>
        <v>247.24305722846583</v>
      </c>
      <c r="H1181" s="14">
        <f t="shared" si="131"/>
        <v>0.73037613844030602</v>
      </c>
      <c r="I1181" s="9">
        <f t="shared" si="126"/>
        <v>253.19624999999999</v>
      </c>
      <c r="J1181" s="8">
        <f t="shared" si="127"/>
        <v>249.09550071018663</v>
      </c>
    </row>
    <row r="1182" spans="1:10" x14ac:dyDescent="0.35">
      <c r="A1182" s="7">
        <v>1181</v>
      </c>
      <c r="B1182" s="2">
        <v>45180</v>
      </c>
      <c r="C1182" s="4">
        <v>273.58</v>
      </c>
      <c r="D1182" s="10">
        <f t="shared" si="128"/>
        <v>252.41454545454545</v>
      </c>
      <c r="E1182" s="8">
        <f t="shared" si="129"/>
        <v>251.91290515661288</v>
      </c>
      <c r="F1182" s="9">
        <f t="shared" si="130"/>
        <v>242.89160000000001</v>
      </c>
      <c r="G1182" s="8">
        <f t="shared" si="132"/>
        <v>249.1939418782091</v>
      </c>
      <c r="H1182" s="14">
        <f t="shared" si="131"/>
        <v>2.7189632784037769</v>
      </c>
      <c r="I1182" s="9">
        <f t="shared" si="126"/>
        <v>255.24625</v>
      </c>
      <c r="J1182" s="8">
        <f t="shared" si="127"/>
        <v>253.99240056814932</v>
      </c>
    </row>
    <row r="1183" spans="1:10" x14ac:dyDescent="0.35">
      <c r="A1183" s="7">
        <v>1182</v>
      </c>
      <c r="B1183" s="2">
        <v>45181</v>
      </c>
      <c r="C1183" s="4">
        <v>267.48</v>
      </c>
      <c r="D1183" s="10">
        <f t="shared" si="128"/>
        <v>255.04090909090911</v>
      </c>
      <c r="E1183" s="8">
        <f t="shared" si="129"/>
        <v>254.30784282482628</v>
      </c>
      <c r="F1183" s="9">
        <f t="shared" si="130"/>
        <v>243.53279999999998</v>
      </c>
      <c r="G1183" s="8">
        <f t="shared" si="132"/>
        <v>250.54846470204546</v>
      </c>
      <c r="H1183" s="14">
        <f t="shared" si="131"/>
        <v>3.7593781227808165</v>
      </c>
      <c r="I1183" s="9">
        <f t="shared" si="126"/>
        <v>256.56874999999997</v>
      </c>
      <c r="J1183" s="8">
        <f t="shared" si="127"/>
        <v>256.68992045451944</v>
      </c>
    </row>
    <row r="1184" spans="1:10" x14ac:dyDescent="0.35">
      <c r="A1184" s="7">
        <v>1183</v>
      </c>
      <c r="B1184" s="2">
        <v>45182</v>
      </c>
      <c r="C1184" s="4">
        <v>271.3</v>
      </c>
      <c r="D1184" s="10">
        <f t="shared" si="128"/>
        <v>257.99363636363637</v>
      </c>
      <c r="E1184" s="8">
        <f t="shared" si="129"/>
        <v>256.9220208517761</v>
      </c>
      <c r="F1184" s="9">
        <f t="shared" si="130"/>
        <v>244.39679999999996</v>
      </c>
      <c r="G1184" s="8">
        <f t="shared" si="132"/>
        <v>252.08561546485691</v>
      </c>
      <c r="H1184" s="14">
        <f t="shared" si="131"/>
        <v>4.8364053869191821</v>
      </c>
      <c r="I1184" s="9">
        <f t="shared" si="126"/>
        <v>258.22125</v>
      </c>
      <c r="J1184" s="8">
        <f t="shared" si="127"/>
        <v>259.61193636361554</v>
      </c>
    </row>
    <row r="1185" spans="1:10" x14ac:dyDescent="0.35">
      <c r="A1185" s="7">
        <v>1184</v>
      </c>
      <c r="B1185" s="2">
        <v>45183</v>
      </c>
      <c r="C1185" s="4">
        <v>276.04000000000002</v>
      </c>
      <c r="D1185" s="10">
        <f t="shared" si="128"/>
        <v>259.7081818181818</v>
      </c>
      <c r="E1185" s="8">
        <f t="shared" si="129"/>
        <v>259.86324841304133</v>
      </c>
      <c r="F1185" s="9">
        <f t="shared" si="130"/>
        <v>245.75080000000003</v>
      </c>
      <c r="G1185" s="8">
        <f t="shared" si="132"/>
        <v>253.86001431931197</v>
      </c>
      <c r="H1185" s="14">
        <f t="shared" si="131"/>
        <v>6.0032340937293611</v>
      </c>
      <c r="I1185" s="9">
        <f t="shared" si="126"/>
        <v>262.10000000000002</v>
      </c>
      <c r="J1185" s="8">
        <f t="shared" si="127"/>
        <v>262.89754909089248</v>
      </c>
    </row>
    <row r="1186" spans="1:10" x14ac:dyDescent="0.35">
      <c r="A1186" s="7">
        <v>1185</v>
      </c>
      <c r="B1186" s="2">
        <v>45184</v>
      </c>
      <c r="C1186" s="4">
        <v>274.39</v>
      </c>
      <c r="D1186" s="10">
        <f t="shared" si="128"/>
        <v>261.29818181818177</v>
      </c>
      <c r="E1186" s="8">
        <f t="shared" si="129"/>
        <v>262.09813327257342</v>
      </c>
      <c r="F1186" s="9">
        <f t="shared" si="130"/>
        <v>246.91280000000003</v>
      </c>
      <c r="G1186" s="8">
        <f t="shared" si="132"/>
        <v>255.38075399936292</v>
      </c>
      <c r="H1186" s="14">
        <f t="shared" si="131"/>
        <v>6.7173792732104971</v>
      </c>
      <c r="I1186" s="9">
        <f t="shared" si="126"/>
        <v>264.33749999999998</v>
      </c>
      <c r="J1186" s="8">
        <f t="shared" si="127"/>
        <v>265.19603927271402</v>
      </c>
    </row>
    <row r="1187" spans="1:10" x14ac:dyDescent="0.35">
      <c r="A1187" s="7">
        <v>1186</v>
      </c>
      <c r="B1187" s="2">
        <v>45187</v>
      </c>
      <c r="C1187" s="4">
        <v>265.27999999999997</v>
      </c>
      <c r="D1187" s="10">
        <f t="shared" si="128"/>
        <v>261.95272727272726</v>
      </c>
      <c r="E1187" s="8">
        <f t="shared" si="129"/>
        <v>262.58765123063904</v>
      </c>
      <c r="F1187" s="9">
        <f t="shared" si="130"/>
        <v>247.81800000000004</v>
      </c>
      <c r="G1187" s="8">
        <f t="shared" si="132"/>
        <v>256.11403148089158</v>
      </c>
      <c r="H1187" s="14">
        <f t="shared" si="131"/>
        <v>6.4736197497474564</v>
      </c>
      <c r="I1187" s="9">
        <f t="shared" si="126"/>
        <v>266.00749999999994</v>
      </c>
      <c r="J1187" s="8">
        <f t="shared" si="127"/>
        <v>265.21283141817122</v>
      </c>
    </row>
    <row r="1188" spans="1:10" x14ac:dyDescent="0.35">
      <c r="A1188" s="7">
        <v>1187</v>
      </c>
      <c r="B1188" s="2">
        <v>45188</v>
      </c>
      <c r="C1188" s="4">
        <v>266.5</v>
      </c>
      <c r="D1188" s="10">
        <f t="shared" si="128"/>
        <v>263.90636363636366</v>
      </c>
      <c r="E1188" s="8">
        <f t="shared" si="129"/>
        <v>263.18955104130998</v>
      </c>
      <c r="F1188" s="9">
        <f t="shared" si="130"/>
        <v>248.88760000000002</v>
      </c>
      <c r="G1188" s="8">
        <f t="shared" si="132"/>
        <v>256.88336248230701</v>
      </c>
      <c r="H1188" s="14">
        <f t="shared" si="131"/>
        <v>6.306188559002976</v>
      </c>
      <c r="I1188" s="9">
        <f t="shared" si="126"/>
        <v>267.88374999999996</v>
      </c>
      <c r="J1188" s="8">
        <f t="shared" si="127"/>
        <v>265.47026513453699</v>
      </c>
    </row>
    <row r="1189" spans="1:10" x14ac:dyDescent="0.35">
      <c r="A1189" s="7">
        <v>1188</v>
      </c>
      <c r="B1189" s="2">
        <v>45189</v>
      </c>
      <c r="C1189" s="4">
        <v>262.58999999999997</v>
      </c>
      <c r="D1189" s="10">
        <f t="shared" si="128"/>
        <v>264.46090909090907</v>
      </c>
      <c r="E1189" s="8">
        <f t="shared" si="129"/>
        <v>263.09731241957002</v>
      </c>
      <c r="F1189" s="9">
        <f t="shared" si="130"/>
        <v>250.0728</v>
      </c>
      <c r="G1189" s="8">
        <f t="shared" si="132"/>
        <v>257.30607637250648</v>
      </c>
      <c r="H1189" s="14">
        <f t="shared" si="131"/>
        <v>5.7912360470635349</v>
      </c>
      <c r="I1189" s="9">
        <f t="shared" si="126"/>
        <v>269.64499999999998</v>
      </c>
      <c r="J1189" s="8">
        <f t="shared" si="127"/>
        <v>264.89421210762964</v>
      </c>
    </row>
    <row r="1190" spans="1:10" x14ac:dyDescent="0.35">
      <c r="A1190" s="7">
        <v>1189</v>
      </c>
      <c r="B1190" s="2">
        <v>45190</v>
      </c>
      <c r="C1190" s="4">
        <v>255.7</v>
      </c>
      <c r="D1190" s="10">
        <f t="shared" si="128"/>
        <v>264.8045454545454</v>
      </c>
      <c r="E1190" s="8">
        <f t="shared" si="129"/>
        <v>261.95926435502076</v>
      </c>
      <c r="F1190" s="9">
        <f t="shared" si="130"/>
        <v>251.27679999999998</v>
      </c>
      <c r="G1190" s="8">
        <f t="shared" si="132"/>
        <v>257.1871077523208</v>
      </c>
      <c r="H1190" s="14">
        <f t="shared" si="131"/>
        <v>4.7721566026999653</v>
      </c>
      <c r="I1190" s="9">
        <f t="shared" si="126"/>
        <v>267.40999999999997</v>
      </c>
      <c r="J1190" s="8">
        <f t="shared" si="127"/>
        <v>263.05536968610375</v>
      </c>
    </row>
    <row r="1191" spans="1:10" x14ac:dyDescent="0.35">
      <c r="A1191" s="7">
        <v>1190</v>
      </c>
      <c r="B1191" s="2">
        <v>45191</v>
      </c>
      <c r="C1191" s="4">
        <v>244.88</v>
      </c>
      <c r="D1191" s="10">
        <f t="shared" si="128"/>
        <v>264.20363636363635</v>
      </c>
      <c r="E1191" s="8">
        <f t="shared" si="129"/>
        <v>259.3316852234791</v>
      </c>
      <c r="F1191" s="9">
        <f t="shared" si="130"/>
        <v>252.3032</v>
      </c>
      <c r="G1191" s="8">
        <f t="shared" si="132"/>
        <v>256.27547014103777</v>
      </c>
      <c r="H1191" s="14">
        <f t="shared" si="131"/>
        <v>3.0562150824413266</v>
      </c>
      <c r="I1191" s="9">
        <f t="shared" si="126"/>
        <v>264.58499999999998</v>
      </c>
      <c r="J1191" s="8">
        <f t="shared" si="127"/>
        <v>259.42029574888301</v>
      </c>
    </row>
    <row r="1192" spans="1:10" x14ac:dyDescent="0.35">
      <c r="A1192" s="7">
        <v>1191</v>
      </c>
      <c r="B1192" s="2">
        <v>45194</v>
      </c>
      <c r="C1192" s="4">
        <v>246.99</v>
      </c>
      <c r="D1192" s="10">
        <f t="shared" si="128"/>
        <v>264.06636363636358</v>
      </c>
      <c r="E1192" s="8">
        <f t="shared" si="129"/>
        <v>257.43296441986695</v>
      </c>
      <c r="F1192" s="9">
        <f t="shared" si="130"/>
        <v>253.56319999999997</v>
      </c>
      <c r="G1192" s="8">
        <f t="shared" si="132"/>
        <v>255.58765753799793</v>
      </c>
      <c r="H1192" s="14">
        <f t="shared" si="131"/>
        <v>1.8453068818690213</v>
      </c>
      <c r="I1192" s="9">
        <f t="shared" si="126"/>
        <v>261.54624999999999</v>
      </c>
      <c r="J1192" s="8">
        <f t="shared" si="127"/>
        <v>256.93423659910644</v>
      </c>
    </row>
    <row r="1193" spans="1:10" x14ac:dyDescent="0.35">
      <c r="A1193" s="7">
        <v>1192</v>
      </c>
      <c r="B1193" s="2">
        <v>45195</v>
      </c>
      <c r="C1193" s="4">
        <v>244.12</v>
      </c>
      <c r="D1193" s="10">
        <f t="shared" si="128"/>
        <v>261.38818181818175</v>
      </c>
      <c r="E1193" s="8">
        <f t="shared" si="129"/>
        <v>255.38481604757973</v>
      </c>
      <c r="F1193" s="9">
        <f t="shared" si="130"/>
        <v>254.07679999999999</v>
      </c>
      <c r="G1193" s="8">
        <f t="shared" si="132"/>
        <v>254.73820142407217</v>
      </c>
      <c r="H1193" s="14">
        <f t="shared" si="131"/>
        <v>0.64661462350755983</v>
      </c>
      <c r="I1193" s="9">
        <f t="shared" si="126"/>
        <v>257.55625000000003</v>
      </c>
      <c r="J1193" s="8">
        <f t="shared" si="127"/>
        <v>254.37138927928518</v>
      </c>
    </row>
    <row r="1194" spans="1:10" x14ac:dyDescent="0.35">
      <c r="A1194" s="7">
        <v>1193</v>
      </c>
      <c r="B1194" s="2">
        <v>45196</v>
      </c>
      <c r="C1194" s="4">
        <v>240.5</v>
      </c>
      <c r="D1194" s="10">
        <f t="shared" si="128"/>
        <v>258.93545454545455</v>
      </c>
      <c r="E1194" s="8">
        <f t="shared" si="129"/>
        <v>253.09484434795209</v>
      </c>
      <c r="F1194" s="9">
        <f t="shared" si="130"/>
        <v>254.36919999999998</v>
      </c>
      <c r="G1194" s="8">
        <f t="shared" si="132"/>
        <v>253.68351983710386</v>
      </c>
      <c r="H1194" s="14">
        <f t="shared" si="131"/>
        <v>-0.58867548915176826</v>
      </c>
      <c r="I1194" s="9">
        <f t="shared" si="126"/>
        <v>253.32</v>
      </c>
      <c r="J1194" s="8">
        <f t="shared" si="127"/>
        <v>251.59711142342815</v>
      </c>
    </row>
    <row r="1195" spans="1:10" x14ac:dyDescent="0.35">
      <c r="A1195" s="7">
        <v>1194</v>
      </c>
      <c r="B1195" s="2">
        <v>45197</v>
      </c>
      <c r="C1195" s="4">
        <v>246.38</v>
      </c>
      <c r="D1195" s="10">
        <f t="shared" si="128"/>
        <v>256.67</v>
      </c>
      <c r="E1195" s="8">
        <f t="shared" si="129"/>
        <v>252.0617913713441</v>
      </c>
      <c r="F1195" s="9">
        <f t="shared" si="130"/>
        <v>254.75</v>
      </c>
      <c r="G1195" s="8">
        <f t="shared" si="132"/>
        <v>253.14251836768875</v>
      </c>
      <c r="H1195" s="14">
        <f t="shared" si="131"/>
        <v>-1.0807269963446515</v>
      </c>
      <c r="I1195" s="9">
        <f t="shared" si="126"/>
        <v>250.95750000000004</v>
      </c>
      <c r="J1195" s="8">
        <f t="shared" si="127"/>
        <v>250.55368913874253</v>
      </c>
    </row>
    <row r="1196" spans="1:10" x14ac:dyDescent="0.35">
      <c r="A1196" s="7">
        <v>1195</v>
      </c>
      <c r="B1196" s="2">
        <v>45198</v>
      </c>
      <c r="C1196" s="4">
        <v>250.22</v>
      </c>
      <c r="D1196" s="10">
        <f t="shared" si="128"/>
        <v>254.32272727272729</v>
      </c>
      <c r="E1196" s="8">
        <f t="shared" si="129"/>
        <v>251.77843885267578</v>
      </c>
      <c r="F1196" s="9">
        <f t="shared" si="130"/>
        <v>255.55720000000002</v>
      </c>
      <c r="G1196" s="8">
        <f t="shared" si="132"/>
        <v>252.92603552563773</v>
      </c>
      <c r="H1196" s="14">
        <f t="shared" si="131"/>
        <v>-1.1475966729619529</v>
      </c>
      <c r="I1196" s="9">
        <f t="shared" si="126"/>
        <v>248.92249999999999</v>
      </c>
      <c r="J1196" s="8">
        <f t="shared" si="127"/>
        <v>250.48695131099404</v>
      </c>
    </row>
    <row r="1197" spans="1:10" x14ac:dyDescent="0.35">
      <c r="A1197" s="7">
        <v>1196</v>
      </c>
      <c r="B1197" s="2">
        <v>45201</v>
      </c>
      <c r="C1197" s="4">
        <v>251.6</v>
      </c>
      <c r="D1197" s="10">
        <f t="shared" si="128"/>
        <v>252.25090909090906</v>
      </c>
      <c r="E1197" s="8">
        <f t="shared" si="129"/>
        <v>251.75098672149488</v>
      </c>
      <c r="F1197" s="9">
        <f t="shared" si="130"/>
        <v>256.07760000000002</v>
      </c>
      <c r="G1197" s="8">
        <f t="shared" si="132"/>
        <v>252.82781067188679</v>
      </c>
      <c r="H1197" s="14">
        <f t="shared" si="131"/>
        <v>-1.0768239503919119</v>
      </c>
      <c r="I1197" s="9">
        <f t="shared" si="126"/>
        <v>247.54875000000001</v>
      </c>
      <c r="J1197" s="8">
        <f t="shared" si="127"/>
        <v>250.70956104879525</v>
      </c>
    </row>
    <row r="1198" spans="1:10" x14ac:dyDescent="0.35">
      <c r="A1198" s="7">
        <v>1197</v>
      </c>
      <c r="B1198" s="2">
        <v>45202</v>
      </c>
      <c r="C1198" s="4">
        <v>246.53</v>
      </c>
      <c r="D1198" s="10">
        <f t="shared" si="128"/>
        <v>250.54636363636365</v>
      </c>
      <c r="E1198" s="8">
        <f t="shared" si="129"/>
        <v>250.94775799511103</v>
      </c>
      <c r="F1198" s="9">
        <f t="shared" si="130"/>
        <v>256.38600000000002</v>
      </c>
      <c r="G1198" s="8">
        <f t="shared" si="132"/>
        <v>252.36130617767299</v>
      </c>
      <c r="H1198" s="14">
        <f t="shared" si="131"/>
        <v>-1.4135481825619536</v>
      </c>
      <c r="I1198" s="9">
        <f t="shared" si="126"/>
        <v>246.40249999999997</v>
      </c>
      <c r="J1198" s="8">
        <f t="shared" si="127"/>
        <v>249.87364883903624</v>
      </c>
    </row>
    <row r="1199" spans="1:10" x14ac:dyDescent="0.35">
      <c r="A1199" s="7">
        <v>1198</v>
      </c>
      <c r="B1199" s="2">
        <v>45203</v>
      </c>
      <c r="C1199" s="4">
        <v>261.16000000000003</v>
      </c>
      <c r="D1199" s="10">
        <f t="shared" si="128"/>
        <v>250.06090909090909</v>
      </c>
      <c r="E1199" s="8">
        <f t="shared" si="129"/>
        <v>252.51887214970935</v>
      </c>
      <c r="F1199" s="9">
        <f t="shared" si="130"/>
        <v>256.54520000000002</v>
      </c>
      <c r="G1199" s="8">
        <f t="shared" si="132"/>
        <v>253.01306127562313</v>
      </c>
      <c r="H1199" s="14">
        <f t="shared" si="131"/>
        <v>-0.49418912591377762</v>
      </c>
      <c r="I1199" s="9">
        <f t="shared" si="126"/>
        <v>248.4375</v>
      </c>
      <c r="J1199" s="8">
        <f t="shared" si="127"/>
        <v>252.13091907122899</v>
      </c>
    </row>
    <row r="1200" spans="1:10" x14ac:dyDescent="0.35">
      <c r="A1200" s="7">
        <v>1199</v>
      </c>
      <c r="B1200" s="2">
        <v>45204</v>
      </c>
      <c r="C1200" s="4">
        <v>260.05</v>
      </c>
      <c r="D1200" s="10">
        <f t="shared" si="128"/>
        <v>249.83</v>
      </c>
      <c r="E1200" s="8">
        <f t="shared" si="129"/>
        <v>253.67750720360021</v>
      </c>
      <c r="F1200" s="9">
        <f t="shared" si="130"/>
        <v>256.6712</v>
      </c>
      <c r="G1200" s="8">
        <f t="shared" si="132"/>
        <v>253.53431599594737</v>
      </c>
      <c r="H1200" s="14">
        <f t="shared" si="131"/>
        <v>0.14319120765284765</v>
      </c>
      <c r="I1200" s="9">
        <f t="shared" si="126"/>
        <v>250.07</v>
      </c>
      <c r="J1200" s="8">
        <f t="shared" si="127"/>
        <v>253.7147352569832</v>
      </c>
    </row>
    <row r="1201" spans="1:10" x14ac:dyDescent="0.35">
      <c r="A1201" s="7">
        <v>1200</v>
      </c>
      <c r="B1201" s="2">
        <v>45205</v>
      </c>
      <c r="C1201" s="4">
        <v>260.52999999999997</v>
      </c>
      <c r="D1201" s="10">
        <f t="shared" si="128"/>
        <v>250.26909090909092</v>
      </c>
      <c r="E1201" s="8">
        <f t="shared" si="129"/>
        <v>254.7317368645848</v>
      </c>
      <c r="F1201" s="9">
        <f t="shared" si="130"/>
        <v>256.76919999999996</v>
      </c>
      <c r="G1201" s="8">
        <f t="shared" si="132"/>
        <v>254.05251481106237</v>
      </c>
      <c r="H1201" s="14">
        <f t="shared" si="131"/>
        <v>0.67922205352243736</v>
      </c>
      <c r="I1201" s="9">
        <f t="shared" si="126"/>
        <v>252.12125</v>
      </c>
      <c r="J1201" s="8">
        <f t="shared" si="127"/>
        <v>255.07778820558656</v>
      </c>
    </row>
    <row r="1202" spans="1:10" x14ac:dyDescent="0.35">
      <c r="A1202" s="7">
        <v>1201</v>
      </c>
      <c r="B1202" s="2">
        <v>45208</v>
      </c>
      <c r="C1202" s="4">
        <v>259.67</v>
      </c>
      <c r="D1202" s="10">
        <f t="shared" si="128"/>
        <v>251.61363636363637</v>
      </c>
      <c r="E1202" s="8">
        <f t="shared" si="129"/>
        <v>255.49146965464868</v>
      </c>
      <c r="F1202" s="9">
        <f t="shared" si="130"/>
        <v>257.35560000000004</v>
      </c>
      <c r="G1202" s="8">
        <f t="shared" si="132"/>
        <v>254.46862482505776</v>
      </c>
      <c r="H1202" s="14">
        <f t="shared" si="131"/>
        <v>1.0228448295909232</v>
      </c>
      <c r="I1202" s="9">
        <f t="shared" si="126"/>
        <v>254.51750000000001</v>
      </c>
      <c r="J1202" s="8">
        <f t="shared" si="127"/>
        <v>255.99623056446924</v>
      </c>
    </row>
    <row r="1203" spans="1:10" x14ac:dyDescent="0.35">
      <c r="A1203" s="7">
        <v>1202</v>
      </c>
      <c r="B1203" s="2">
        <v>45209</v>
      </c>
      <c r="C1203" s="4">
        <v>263.62</v>
      </c>
      <c r="D1203" s="10">
        <f t="shared" si="128"/>
        <v>253.12545454545455</v>
      </c>
      <c r="E1203" s="8">
        <f t="shared" si="129"/>
        <v>256.74201278470269</v>
      </c>
      <c r="F1203" s="9">
        <f t="shared" si="130"/>
        <v>257.64079999999996</v>
      </c>
      <c r="G1203" s="8">
        <f t="shared" si="132"/>
        <v>255.14650446764605</v>
      </c>
      <c r="H1203" s="14">
        <f t="shared" si="131"/>
        <v>1.5955083170566411</v>
      </c>
      <c r="I1203" s="9">
        <f t="shared" si="126"/>
        <v>256.67250000000001</v>
      </c>
      <c r="J1203" s="8">
        <f t="shared" si="127"/>
        <v>257.52098445157543</v>
      </c>
    </row>
    <row r="1204" spans="1:10" x14ac:dyDescent="0.35">
      <c r="A1204" s="7">
        <v>1203</v>
      </c>
      <c r="B1204" s="2">
        <v>45210</v>
      </c>
      <c r="C1204" s="4">
        <v>262.99</v>
      </c>
      <c r="D1204" s="10">
        <f t="shared" si="128"/>
        <v>254.84090909090909</v>
      </c>
      <c r="E1204" s="8">
        <f t="shared" si="129"/>
        <v>257.70324158705614</v>
      </c>
      <c r="F1204" s="9">
        <f t="shared" si="130"/>
        <v>258.08359999999999</v>
      </c>
      <c r="G1204" s="8">
        <f t="shared" si="132"/>
        <v>255.72750413670931</v>
      </c>
      <c r="H1204" s="14">
        <f t="shared" si="131"/>
        <v>1.975737450346827</v>
      </c>
      <c r="I1204" s="9">
        <f t="shared" si="126"/>
        <v>258.26874999999995</v>
      </c>
      <c r="J1204" s="8">
        <f t="shared" si="127"/>
        <v>258.61478756126036</v>
      </c>
    </row>
    <row r="1205" spans="1:10" x14ac:dyDescent="0.35">
      <c r="A1205" s="7">
        <v>1204</v>
      </c>
      <c r="B1205" s="2">
        <v>45211</v>
      </c>
      <c r="C1205" s="4">
        <v>258.87</v>
      </c>
      <c r="D1205" s="10">
        <f t="shared" si="128"/>
        <v>256.51090909090908</v>
      </c>
      <c r="E1205" s="8">
        <f t="shared" si="129"/>
        <v>257.88274288135517</v>
      </c>
      <c r="F1205" s="9">
        <f t="shared" si="130"/>
        <v>258.37879999999996</v>
      </c>
      <c r="G1205" s="8">
        <f t="shared" si="132"/>
        <v>255.96028160806418</v>
      </c>
      <c r="H1205" s="14">
        <f t="shared" si="131"/>
        <v>1.9224612732909918</v>
      </c>
      <c r="I1205" s="9">
        <f t="shared" si="126"/>
        <v>259.17750000000001</v>
      </c>
      <c r="J1205" s="8">
        <f t="shared" si="127"/>
        <v>258.66583004900826</v>
      </c>
    </row>
    <row r="1206" spans="1:10" x14ac:dyDescent="0.35">
      <c r="A1206" s="7">
        <v>1205</v>
      </c>
      <c r="B1206" s="2">
        <v>45212</v>
      </c>
      <c r="C1206" s="4">
        <v>251.12</v>
      </c>
      <c r="D1206" s="10">
        <f t="shared" si="128"/>
        <v>256.94181818181818</v>
      </c>
      <c r="E1206" s="8">
        <f t="shared" si="129"/>
        <v>256.84232089960824</v>
      </c>
      <c r="F1206" s="9">
        <f t="shared" si="130"/>
        <v>258.48359999999991</v>
      </c>
      <c r="G1206" s="8">
        <f t="shared" si="132"/>
        <v>255.60174222968905</v>
      </c>
      <c r="H1206" s="14">
        <f t="shared" si="131"/>
        <v>1.2405786699191879</v>
      </c>
      <c r="I1206" s="9">
        <f t="shared" si="126"/>
        <v>259.75125000000003</v>
      </c>
      <c r="J1206" s="8">
        <f t="shared" si="127"/>
        <v>257.15666403920665</v>
      </c>
    </row>
    <row r="1207" spans="1:10" x14ac:dyDescent="0.35">
      <c r="A1207" s="7">
        <v>1206</v>
      </c>
      <c r="B1207" s="2">
        <v>45215</v>
      </c>
      <c r="C1207" s="4">
        <v>253.92</v>
      </c>
      <c r="D1207" s="10">
        <f t="shared" si="128"/>
        <v>257.27818181818179</v>
      </c>
      <c r="E1207" s="8">
        <f t="shared" si="129"/>
        <v>256.39273306889925</v>
      </c>
      <c r="F1207" s="9">
        <f t="shared" si="130"/>
        <v>257.69719999999995</v>
      </c>
      <c r="G1207" s="8">
        <f t="shared" si="132"/>
        <v>255.47716873119356</v>
      </c>
      <c r="H1207" s="14">
        <f t="shared" si="131"/>
        <v>0.91556433770568901</v>
      </c>
      <c r="I1207" s="9">
        <f t="shared" si="126"/>
        <v>258.84625</v>
      </c>
      <c r="J1207" s="8">
        <f t="shared" si="127"/>
        <v>256.50933123136531</v>
      </c>
    </row>
    <row r="1208" spans="1:10" x14ac:dyDescent="0.35">
      <c r="A1208" s="7">
        <v>1207</v>
      </c>
      <c r="B1208" s="2">
        <v>45216</v>
      </c>
      <c r="C1208" s="4">
        <v>254.85</v>
      </c>
      <c r="D1208" s="10">
        <f t="shared" si="128"/>
        <v>257.57363636363635</v>
      </c>
      <c r="E1208" s="8">
        <f t="shared" si="129"/>
        <v>256.15538951983785</v>
      </c>
      <c r="F1208" s="9">
        <f t="shared" si="130"/>
        <v>257.19200000000001</v>
      </c>
      <c r="G1208" s="8">
        <f t="shared" si="132"/>
        <v>255.43071178814216</v>
      </c>
      <c r="H1208" s="14">
        <f t="shared" si="131"/>
        <v>0.72467773169569227</v>
      </c>
      <c r="I1208" s="9">
        <f t="shared" si="126"/>
        <v>258.19624999999996</v>
      </c>
      <c r="J1208" s="8">
        <f t="shared" si="127"/>
        <v>256.17746498509223</v>
      </c>
    </row>
    <row r="1209" spans="1:10" x14ac:dyDescent="0.35">
      <c r="A1209" s="7">
        <v>1208</v>
      </c>
      <c r="B1209" s="2">
        <v>45217</v>
      </c>
      <c r="C1209" s="4">
        <v>242.68</v>
      </c>
      <c r="D1209" s="10">
        <f t="shared" si="128"/>
        <v>257.22363636363639</v>
      </c>
      <c r="E1209" s="8">
        <f t="shared" si="129"/>
        <v>254.08225267063202</v>
      </c>
      <c r="F1209" s="9">
        <f t="shared" si="130"/>
        <v>256.04720000000003</v>
      </c>
      <c r="G1209" s="8">
        <f t="shared" si="132"/>
        <v>254.48621461865014</v>
      </c>
      <c r="H1209" s="14">
        <f t="shared" si="131"/>
        <v>-0.40396194801812157</v>
      </c>
      <c r="I1209" s="9">
        <f t="shared" si="126"/>
        <v>255.965</v>
      </c>
      <c r="J1209" s="8">
        <f t="shared" si="127"/>
        <v>253.47797198807379</v>
      </c>
    </row>
    <row r="1210" spans="1:10" x14ac:dyDescent="0.35">
      <c r="A1210" s="7">
        <v>1209</v>
      </c>
      <c r="B1210" s="2">
        <v>45218</v>
      </c>
      <c r="C1210" s="4">
        <v>220.11</v>
      </c>
      <c r="D1210" s="10">
        <f t="shared" si="128"/>
        <v>253.49181818181816</v>
      </c>
      <c r="E1210" s="8">
        <f t="shared" si="129"/>
        <v>248.85575225976555</v>
      </c>
      <c r="F1210" s="9">
        <f t="shared" si="130"/>
        <v>253.81</v>
      </c>
      <c r="G1210" s="8">
        <f t="shared" si="132"/>
        <v>251.93982835060197</v>
      </c>
      <c r="H1210" s="14">
        <f t="shared" si="131"/>
        <v>-3.0840760908364189</v>
      </c>
      <c r="I1210" s="9">
        <f t="shared" si="126"/>
        <v>251.01999999999998</v>
      </c>
      <c r="J1210" s="8">
        <f t="shared" si="127"/>
        <v>246.80437759045907</v>
      </c>
    </row>
    <row r="1211" spans="1:10" x14ac:dyDescent="0.35">
      <c r="A1211" s="7">
        <v>1210</v>
      </c>
      <c r="B1211" s="2">
        <v>45219</v>
      </c>
      <c r="C1211" s="4">
        <v>211.99</v>
      </c>
      <c r="D1211" s="10">
        <f t="shared" si="128"/>
        <v>249.12272727272722</v>
      </c>
      <c r="E1211" s="8">
        <f t="shared" si="129"/>
        <v>243.18409806595548</v>
      </c>
      <c r="F1211" s="9">
        <f t="shared" si="130"/>
        <v>251.31399999999996</v>
      </c>
      <c r="G1211" s="8">
        <f t="shared" si="132"/>
        <v>248.98058180611295</v>
      </c>
      <c r="H1211" s="14">
        <f t="shared" si="131"/>
        <v>-5.7964837401574698</v>
      </c>
      <c r="I1211" s="9">
        <f t="shared" si="126"/>
        <v>244.56625</v>
      </c>
      <c r="J1211" s="8">
        <f t="shared" si="127"/>
        <v>239.84150207236726</v>
      </c>
    </row>
    <row r="1212" spans="1:10" x14ac:dyDescent="0.35">
      <c r="A1212" s="7">
        <v>1211</v>
      </c>
      <c r="B1212" s="2">
        <v>45222</v>
      </c>
      <c r="C1212" s="4">
        <v>212.08</v>
      </c>
      <c r="D1212" s="10">
        <f t="shared" si="128"/>
        <v>244.71818181818179</v>
      </c>
      <c r="E1212" s="8">
        <f t="shared" si="129"/>
        <v>238.39885220965465</v>
      </c>
      <c r="F1212" s="9">
        <f t="shared" si="130"/>
        <v>249.18599999999998</v>
      </c>
      <c r="G1212" s="8">
        <f t="shared" si="132"/>
        <v>246.24720537603051</v>
      </c>
      <c r="H1212" s="14">
        <f t="shared" si="131"/>
        <v>-7.8483531663758583</v>
      </c>
      <c r="I1212" s="9">
        <f t="shared" si="126"/>
        <v>238.20250000000001</v>
      </c>
      <c r="J1212" s="8">
        <f t="shared" si="127"/>
        <v>234.28920165789381</v>
      </c>
    </row>
    <row r="1213" spans="1:10" x14ac:dyDescent="0.35">
      <c r="A1213" s="7">
        <v>1212</v>
      </c>
      <c r="B1213" s="2">
        <v>45223</v>
      </c>
      <c r="C1213" s="4">
        <v>216.52</v>
      </c>
      <c r="D1213" s="10">
        <f t="shared" si="128"/>
        <v>240.7954545454545</v>
      </c>
      <c r="E1213" s="8">
        <f t="shared" si="129"/>
        <v>235.03287494663087</v>
      </c>
      <c r="F1213" s="9">
        <f t="shared" si="130"/>
        <v>247.18680000000001</v>
      </c>
      <c r="G1213" s="8">
        <f t="shared" si="132"/>
        <v>244.04519016299122</v>
      </c>
      <c r="H1213" s="14">
        <f t="shared" si="131"/>
        <v>-9.0123152163603493</v>
      </c>
      <c r="I1213" s="9">
        <f t="shared" si="126"/>
        <v>232.90874999999997</v>
      </c>
      <c r="J1213" s="8">
        <f t="shared" si="127"/>
        <v>230.73536132631506</v>
      </c>
    </row>
    <row r="1214" spans="1:10" x14ac:dyDescent="0.35">
      <c r="A1214" s="7">
        <v>1213</v>
      </c>
      <c r="B1214" s="2">
        <v>45224</v>
      </c>
      <c r="C1214" s="4">
        <v>212.42</v>
      </c>
      <c r="D1214" s="10">
        <f t="shared" si="128"/>
        <v>236.1409090909091</v>
      </c>
      <c r="E1214" s="8">
        <f t="shared" si="129"/>
        <v>231.55397110868768</v>
      </c>
      <c r="F1214" s="9">
        <f t="shared" si="130"/>
        <v>245.18</v>
      </c>
      <c r="G1214" s="8">
        <f t="shared" si="132"/>
        <v>241.70258348425114</v>
      </c>
      <c r="H1214" s="14">
        <f t="shared" si="131"/>
        <v>-10.148612375563459</v>
      </c>
      <c r="I1214" s="9">
        <f t="shared" si="126"/>
        <v>228.07125000000002</v>
      </c>
      <c r="J1214" s="8">
        <f t="shared" si="127"/>
        <v>227.07228906105206</v>
      </c>
    </row>
    <row r="1215" spans="1:10" x14ac:dyDescent="0.35">
      <c r="A1215" s="7">
        <v>1214</v>
      </c>
      <c r="B1215" s="2">
        <v>45225</v>
      </c>
      <c r="C1215" s="4">
        <v>205.76</v>
      </c>
      <c r="D1215" s="10">
        <f t="shared" si="128"/>
        <v>230.93818181818187</v>
      </c>
      <c r="E1215" s="8">
        <f t="shared" si="129"/>
        <v>227.58566786119727</v>
      </c>
      <c r="F1215" s="9">
        <f t="shared" si="130"/>
        <v>243.18240000000003</v>
      </c>
      <c r="G1215" s="8">
        <f t="shared" si="132"/>
        <v>239.04016989282513</v>
      </c>
      <c r="H1215" s="14">
        <f t="shared" si="131"/>
        <v>-11.454502031627868</v>
      </c>
      <c r="I1215" s="9">
        <f t="shared" si="126"/>
        <v>222.05125000000001</v>
      </c>
      <c r="J1215" s="8">
        <f t="shared" si="127"/>
        <v>222.80983124884165</v>
      </c>
    </row>
    <row r="1216" spans="1:10" x14ac:dyDescent="0.35">
      <c r="A1216" s="7">
        <v>1215</v>
      </c>
      <c r="B1216" s="2">
        <v>45226</v>
      </c>
      <c r="C1216" s="4">
        <v>207.3</v>
      </c>
      <c r="D1216" s="10">
        <f t="shared" si="128"/>
        <v>226.25</v>
      </c>
      <c r="E1216" s="8">
        <f t="shared" si="129"/>
        <v>224.46479588255153</v>
      </c>
      <c r="F1216" s="9">
        <f t="shared" si="130"/>
        <v>241.67920000000001</v>
      </c>
      <c r="G1216" s="8">
        <f t="shared" si="132"/>
        <v>236.68904619706032</v>
      </c>
      <c r="H1216" s="14">
        <f t="shared" si="131"/>
        <v>-12.224250314508794</v>
      </c>
      <c r="I1216" s="9">
        <f t="shared" si="126"/>
        <v>216.10750000000002</v>
      </c>
      <c r="J1216" s="8">
        <f t="shared" si="127"/>
        <v>219.70786499907334</v>
      </c>
    </row>
    <row r="1217" spans="1:10" x14ac:dyDescent="0.35">
      <c r="A1217" s="7">
        <v>1216</v>
      </c>
      <c r="B1217" s="2">
        <v>45229</v>
      </c>
      <c r="C1217" s="4">
        <v>197.36</v>
      </c>
      <c r="D1217" s="10">
        <f t="shared" si="128"/>
        <v>221.36272727272728</v>
      </c>
      <c r="E1217" s="8">
        <f t="shared" si="129"/>
        <v>220.29482728523593</v>
      </c>
      <c r="F1217" s="9">
        <f t="shared" si="130"/>
        <v>239.69399999999999</v>
      </c>
      <c r="G1217" s="8">
        <f t="shared" si="132"/>
        <v>233.77578351579658</v>
      </c>
      <c r="H1217" s="14">
        <f t="shared" si="131"/>
        <v>-13.480956230560651</v>
      </c>
      <c r="I1217" s="9">
        <f t="shared" si="126"/>
        <v>210.4425</v>
      </c>
      <c r="J1217" s="8">
        <f t="shared" si="127"/>
        <v>215.23829199925868</v>
      </c>
    </row>
    <row r="1218" spans="1:10" x14ac:dyDescent="0.35">
      <c r="A1218" s="7">
        <v>1217</v>
      </c>
      <c r="B1218" s="2">
        <v>45230</v>
      </c>
      <c r="C1218" s="4">
        <v>200.84</v>
      </c>
      <c r="D1218" s="10">
        <f t="shared" si="128"/>
        <v>216.53727272727275</v>
      </c>
      <c r="E1218" s="8">
        <f t="shared" si="129"/>
        <v>217.30177693366116</v>
      </c>
      <c r="F1218" s="9">
        <f t="shared" si="130"/>
        <v>237.96279999999999</v>
      </c>
      <c r="G1218" s="8">
        <f t="shared" si="132"/>
        <v>231.3360958479598</v>
      </c>
      <c r="H1218" s="14">
        <f t="shared" si="131"/>
        <v>-14.034318914298638</v>
      </c>
      <c r="I1218" s="9">
        <f t="shared" si="126"/>
        <v>208.03374999999997</v>
      </c>
      <c r="J1218" s="8">
        <f t="shared" si="127"/>
        <v>212.35863359940697</v>
      </c>
    </row>
    <row r="1219" spans="1:10" x14ac:dyDescent="0.35">
      <c r="A1219" s="7">
        <v>1218</v>
      </c>
      <c r="B1219" s="2">
        <v>45231</v>
      </c>
      <c r="C1219" s="4">
        <v>205.66</v>
      </c>
      <c r="D1219" s="10">
        <f t="shared" si="128"/>
        <v>212.06545454545457</v>
      </c>
      <c r="E1219" s="8">
        <f t="shared" si="129"/>
        <v>215.5107343284825</v>
      </c>
      <c r="F1219" s="9">
        <f t="shared" si="130"/>
        <v>236.56920000000002</v>
      </c>
      <c r="G1219" s="8">
        <f t="shared" si="132"/>
        <v>229.43416282218499</v>
      </c>
      <c r="H1219" s="14">
        <f t="shared" si="131"/>
        <v>-13.923428493702488</v>
      </c>
      <c r="I1219" s="9">
        <f t="shared" si="126"/>
        <v>207.24250000000001</v>
      </c>
      <c r="J1219" s="8">
        <f t="shared" si="127"/>
        <v>211.01890687952559</v>
      </c>
    </row>
    <row r="1220" spans="1:10" x14ac:dyDescent="0.35">
      <c r="A1220" s="7">
        <v>1219</v>
      </c>
      <c r="B1220" s="2">
        <v>45232</v>
      </c>
      <c r="C1220" s="4">
        <v>218.51</v>
      </c>
      <c r="D1220" s="10">
        <f t="shared" si="128"/>
        <v>209.86818181818182</v>
      </c>
      <c r="E1220" s="8">
        <f t="shared" si="129"/>
        <v>215.97215981640826</v>
      </c>
      <c r="F1220" s="9">
        <f t="shared" si="130"/>
        <v>235.45440000000002</v>
      </c>
      <c r="G1220" s="8">
        <f t="shared" si="132"/>
        <v>228.6249655760972</v>
      </c>
      <c r="H1220" s="14">
        <f t="shared" si="131"/>
        <v>-12.652805759688931</v>
      </c>
      <c r="I1220" s="9">
        <f t="shared" si="126"/>
        <v>208.04625000000001</v>
      </c>
      <c r="J1220" s="8">
        <f t="shared" si="127"/>
        <v>212.51712550362049</v>
      </c>
    </row>
    <row r="1221" spans="1:10" x14ac:dyDescent="0.35">
      <c r="A1221" s="7">
        <v>1220</v>
      </c>
      <c r="B1221" s="2">
        <v>45233</v>
      </c>
      <c r="C1221" s="4">
        <v>219.96</v>
      </c>
      <c r="D1221" s="10">
        <f t="shared" si="128"/>
        <v>209.85454545454542</v>
      </c>
      <c r="E1221" s="8">
        <f t="shared" si="129"/>
        <v>216.585673690807</v>
      </c>
      <c r="F1221" s="9">
        <f t="shared" si="130"/>
        <v>234.24400000000003</v>
      </c>
      <c r="G1221" s="8">
        <f t="shared" si="132"/>
        <v>227.98311627416405</v>
      </c>
      <c r="H1221" s="14">
        <f t="shared" si="131"/>
        <v>-11.397442583357048</v>
      </c>
      <c r="I1221" s="9">
        <f t="shared" si="126"/>
        <v>208.47625000000002</v>
      </c>
      <c r="J1221" s="8">
        <f t="shared" si="127"/>
        <v>214.00570040289642</v>
      </c>
    </row>
    <row r="1222" spans="1:10" x14ac:dyDescent="0.35">
      <c r="A1222" s="7">
        <v>1221</v>
      </c>
      <c r="B1222" s="2">
        <v>45236</v>
      </c>
      <c r="C1222" s="4">
        <v>219.27</v>
      </c>
      <c r="D1222" s="10">
        <f t="shared" si="128"/>
        <v>210.51636363636362</v>
      </c>
      <c r="E1222" s="8">
        <f t="shared" si="129"/>
        <v>216.99864696914437</v>
      </c>
      <c r="F1222" s="9">
        <f t="shared" si="130"/>
        <v>232.95080000000002</v>
      </c>
      <c r="G1222" s="8">
        <f t="shared" si="132"/>
        <v>227.33770025385559</v>
      </c>
      <c r="H1222" s="14">
        <f t="shared" si="131"/>
        <v>-10.339053284711213</v>
      </c>
      <c r="I1222" s="9">
        <f t="shared" si="126"/>
        <v>209.33250000000001</v>
      </c>
      <c r="J1222" s="8">
        <f t="shared" si="127"/>
        <v>215.05856032231716</v>
      </c>
    </row>
    <row r="1223" spans="1:10" x14ac:dyDescent="0.35">
      <c r="A1223" s="7">
        <v>1222</v>
      </c>
      <c r="B1223" s="2">
        <v>45237</v>
      </c>
      <c r="C1223" s="4">
        <v>222.18</v>
      </c>
      <c r="D1223" s="10">
        <f t="shared" si="128"/>
        <v>211.43454545454549</v>
      </c>
      <c r="E1223" s="8">
        <f t="shared" si="129"/>
        <v>217.79577820466062</v>
      </c>
      <c r="F1223" s="9">
        <f t="shared" si="130"/>
        <v>231.97680000000003</v>
      </c>
      <c r="G1223" s="8">
        <f t="shared" si="132"/>
        <v>226.95564838319962</v>
      </c>
      <c r="H1223" s="14">
        <f t="shared" si="131"/>
        <v>-9.1598701785389949</v>
      </c>
      <c r="I1223" s="9">
        <f t="shared" si="126"/>
        <v>211.38500000000002</v>
      </c>
      <c r="J1223" s="8">
        <f t="shared" si="127"/>
        <v>216.48284825785376</v>
      </c>
    </row>
    <row r="1224" spans="1:10" x14ac:dyDescent="0.35">
      <c r="A1224" s="7">
        <v>1223</v>
      </c>
      <c r="B1224" s="2">
        <v>45238</v>
      </c>
      <c r="C1224" s="4">
        <v>222.11</v>
      </c>
      <c r="D1224" s="10">
        <f t="shared" si="128"/>
        <v>211.9427272727273</v>
      </c>
      <c r="E1224" s="8">
        <f t="shared" si="129"/>
        <v>218.45950463471283</v>
      </c>
      <c r="F1224" s="9">
        <f t="shared" si="130"/>
        <v>230.41479999999999</v>
      </c>
      <c r="G1224" s="8">
        <f t="shared" si="132"/>
        <v>226.59671146592558</v>
      </c>
      <c r="H1224" s="14">
        <f t="shared" si="131"/>
        <v>-8.137206831212751</v>
      </c>
      <c r="I1224" s="9">
        <f t="shared" si="126"/>
        <v>213.23624999999998</v>
      </c>
      <c r="J1224" s="8">
        <f t="shared" si="127"/>
        <v>217.60827860628302</v>
      </c>
    </row>
    <row r="1225" spans="1:10" x14ac:dyDescent="0.35">
      <c r="A1225" s="7">
        <v>1224</v>
      </c>
      <c r="B1225" s="2">
        <v>45239</v>
      </c>
      <c r="C1225" s="4">
        <v>209.98</v>
      </c>
      <c r="D1225" s="10">
        <f t="shared" si="128"/>
        <v>211.72090909090912</v>
      </c>
      <c r="E1225" s="8">
        <f t="shared" si="129"/>
        <v>217.15496546014163</v>
      </c>
      <c r="F1225" s="9">
        <f t="shared" si="130"/>
        <v>228.41199999999998</v>
      </c>
      <c r="G1225" s="8">
        <f t="shared" si="132"/>
        <v>225.36584394993108</v>
      </c>
      <c r="H1225" s="14">
        <f t="shared" si="131"/>
        <v>-8.2108784897894509</v>
      </c>
      <c r="I1225" s="9">
        <f t="shared" si="126"/>
        <v>214.81375000000003</v>
      </c>
      <c r="J1225" s="8">
        <f t="shared" si="127"/>
        <v>216.08262288502644</v>
      </c>
    </row>
    <row r="1226" spans="1:10" x14ac:dyDescent="0.35">
      <c r="A1226" s="7">
        <v>1225</v>
      </c>
      <c r="B1226" s="2">
        <v>45240</v>
      </c>
      <c r="C1226" s="4">
        <v>214.65</v>
      </c>
      <c r="D1226" s="10">
        <f t="shared" si="128"/>
        <v>212.52909090909091</v>
      </c>
      <c r="E1226" s="8">
        <f t="shared" si="129"/>
        <v>216.76958615858138</v>
      </c>
      <c r="F1226" s="9">
        <f t="shared" si="130"/>
        <v>226.57679999999999</v>
      </c>
      <c r="G1226" s="8">
        <f t="shared" si="132"/>
        <v>224.57207773141766</v>
      </c>
      <c r="H1226" s="14">
        <f t="shared" si="131"/>
        <v>-7.8024915728362885</v>
      </c>
      <c r="I1226" s="9">
        <f t="shared" ref="I1226:I1289" si="133">AVERAGE(C1219:C1226)</f>
        <v>216.54000000000002</v>
      </c>
      <c r="J1226" s="8">
        <f t="shared" si="127"/>
        <v>215.79609830802116</v>
      </c>
    </row>
    <row r="1227" spans="1:10" x14ac:dyDescent="0.35">
      <c r="A1227" s="7">
        <v>1226</v>
      </c>
      <c r="B1227" s="2">
        <v>45243</v>
      </c>
      <c r="C1227" s="4">
        <v>223.71</v>
      </c>
      <c r="D1227" s="10">
        <f t="shared" si="128"/>
        <v>214.0209090909091</v>
      </c>
      <c r="E1227" s="8">
        <f t="shared" si="129"/>
        <v>217.83734213418424</v>
      </c>
      <c r="F1227" s="9">
        <f t="shared" si="130"/>
        <v>225.13839999999996</v>
      </c>
      <c r="G1227" s="8">
        <f t="shared" si="132"/>
        <v>224.50822012168302</v>
      </c>
      <c r="H1227" s="14">
        <f t="shared" si="131"/>
        <v>-6.670877987498784</v>
      </c>
      <c r="I1227" s="9">
        <f t="shared" si="133"/>
        <v>218.79625000000004</v>
      </c>
      <c r="J1227" s="8">
        <f t="shared" si="127"/>
        <v>217.37887864641692</v>
      </c>
    </row>
    <row r="1228" spans="1:10" x14ac:dyDescent="0.35">
      <c r="A1228" s="7">
        <v>1227</v>
      </c>
      <c r="B1228" s="2">
        <v>45244</v>
      </c>
      <c r="C1228" s="4">
        <v>237.41</v>
      </c>
      <c r="D1228" s="10">
        <f t="shared" si="128"/>
        <v>217.66181818181821</v>
      </c>
      <c r="E1228" s="8">
        <f t="shared" si="129"/>
        <v>220.84852026738668</v>
      </c>
      <c r="F1228" s="9">
        <f t="shared" si="130"/>
        <v>224.09</v>
      </c>
      <c r="G1228" s="8">
        <f t="shared" si="132"/>
        <v>225.46390752007687</v>
      </c>
      <c r="H1228" s="14">
        <f t="shared" si="131"/>
        <v>-4.6153872526901978</v>
      </c>
      <c r="I1228" s="9">
        <f t="shared" si="133"/>
        <v>221.15875000000003</v>
      </c>
      <c r="J1228" s="8">
        <f t="shared" ref="J1228:J1291" si="134">+C1228*$M$3+J1227*(1-$M$3)</f>
        <v>221.38510291713354</v>
      </c>
    </row>
    <row r="1229" spans="1:10" x14ac:dyDescent="0.35">
      <c r="A1229" s="7">
        <v>1228</v>
      </c>
      <c r="B1229" s="2">
        <v>45245</v>
      </c>
      <c r="C1229" s="4">
        <v>242.84</v>
      </c>
      <c r="D1229" s="10">
        <f t="shared" ref="D1229:D1292" si="135">+AVERAGE(C1219:C1229)</f>
        <v>221.48000000000002</v>
      </c>
      <c r="E1229" s="8">
        <f t="shared" si="129"/>
        <v>224.23182484163488</v>
      </c>
      <c r="F1229" s="9">
        <f t="shared" si="130"/>
        <v>223.28399999999999</v>
      </c>
      <c r="G1229" s="8">
        <f t="shared" si="132"/>
        <v>226.75102548155266</v>
      </c>
      <c r="H1229" s="14">
        <f t="shared" si="131"/>
        <v>-2.5192006399177842</v>
      </c>
      <c r="I1229" s="9">
        <f t="shared" si="133"/>
        <v>224.01875000000001</v>
      </c>
      <c r="J1229" s="8">
        <f t="shared" si="134"/>
        <v>225.67608233370686</v>
      </c>
    </row>
    <row r="1230" spans="1:10" x14ac:dyDescent="0.35">
      <c r="A1230" s="7">
        <v>1229</v>
      </c>
      <c r="B1230" s="2">
        <v>45246</v>
      </c>
      <c r="C1230" s="4">
        <v>233.59</v>
      </c>
      <c r="D1230" s="10">
        <f t="shared" si="135"/>
        <v>224.01909090909095</v>
      </c>
      <c r="E1230" s="8">
        <f t="shared" si="129"/>
        <v>225.67154409676797</v>
      </c>
      <c r="F1230" s="9">
        <f t="shared" si="130"/>
        <v>222.27279999999996</v>
      </c>
      <c r="G1230" s="8">
        <f t="shared" si="132"/>
        <v>227.25761618662284</v>
      </c>
      <c r="H1230" s="14">
        <f t="shared" si="131"/>
        <v>-1.5860720898548664</v>
      </c>
      <c r="I1230" s="9">
        <f t="shared" si="133"/>
        <v>225.80874999999997</v>
      </c>
      <c r="J1230" s="8">
        <f t="shared" si="134"/>
        <v>227.25886586696549</v>
      </c>
    </row>
    <row r="1231" spans="1:10" x14ac:dyDescent="0.35">
      <c r="A1231" s="7">
        <v>1230</v>
      </c>
      <c r="B1231" s="2">
        <v>45247</v>
      </c>
      <c r="C1231" s="4">
        <v>234.3</v>
      </c>
      <c r="D1231" s="10">
        <f t="shared" si="135"/>
        <v>225.4545454545455</v>
      </c>
      <c r="E1231" s="8">
        <f t="shared" ref="E1231:E1294" si="136">+C1231*$M$1+E1230*(1-$M$1)</f>
        <v>226.99899885111137</v>
      </c>
      <c r="F1231" s="9">
        <f t="shared" si="130"/>
        <v>221.6</v>
      </c>
      <c r="G1231" s="8">
        <f t="shared" si="132"/>
        <v>227.779274246873</v>
      </c>
      <c r="H1231" s="14">
        <f t="shared" si="131"/>
        <v>-0.78027539576163463</v>
      </c>
      <c r="I1231" s="9">
        <f t="shared" si="133"/>
        <v>227.32374999999999</v>
      </c>
      <c r="J1231" s="8">
        <f t="shared" si="134"/>
        <v>228.66709269357241</v>
      </c>
    </row>
    <row r="1232" spans="1:10" x14ac:dyDescent="0.35">
      <c r="A1232" s="7">
        <v>1231</v>
      </c>
      <c r="B1232" s="2">
        <v>45250</v>
      </c>
      <c r="C1232" s="4">
        <v>235.6</v>
      </c>
      <c r="D1232" s="10">
        <f t="shared" si="135"/>
        <v>226.87636363636364</v>
      </c>
      <c r="E1232" s="8">
        <f t="shared" si="136"/>
        <v>228.32222979709422</v>
      </c>
      <c r="F1232" s="9">
        <f t="shared" si="130"/>
        <v>220.86720000000003</v>
      </c>
      <c r="G1232" s="8">
        <f t="shared" si="132"/>
        <v>228.35858726562313</v>
      </c>
      <c r="H1232" s="14">
        <f t="shared" si="131"/>
        <v>-3.6357468528905201E-2</v>
      </c>
      <c r="I1232" s="9">
        <f t="shared" si="133"/>
        <v>229.00999999999996</v>
      </c>
      <c r="J1232" s="8">
        <f t="shared" si="134"/>
        <v>230.05367415485796</v>
      </c>
    </row>
    <row r="1233" spans="1:10" x14ac:dyDescent="0.35">
      <c r="A1233" s="7">
        <v>1232</v>
      </c>
      <c r="B1233" s="2">
        <v>45251</v>
      </c>
      <c r="C1233" s="4">
        <v>241.2</v>
      </c>
      <c r="D1233" s="10">
        <f t="shared" si="135"/>
        <v>228.86999999999998</v>
      </c>
      <c r="E1233" s="8">
        <f t="shared" si="136"/>
        <v>230.30342521292587</v>
      </c>
      <c r="F1233" s="9">
        <f t="shared" si="130"/>
        <v>220.32120000000006</v>
      </c>
      <c r="G1233" s="8">
        <f t="shared" si="132"/>
        <v>229.30980302372512</v>
      </c>
      <c r="H1233" s="14">
        <f t="shared" si="131"/>
        <v>0.99362218920074952</v>
      </c>
      <c r="I1233" s="9">
        <f t="shared" si="133"/>
        <v>232.91249999999999</v>
      </c>
      <c r="J1233" s="8">
        <f t="shared" si="134"/>
        <v>232.28293932388638</v>
      </c>
    </row>
    <row r="1234" spans="1:10" x14ac:dyDescent="0.35">
      <c r="A1234" s="7">
        <v>1233</v>
      </c>
      <c r="B1234" s="2">
        <v>45252</v>
      </c>
      <c r="C1234" s="4">
        <v>234.21</v>
      </c>
      <c r="D1234" s="10">
        <f t="shared" si="135"/>
        <v>229.96363636363637</v>
      </c>
      <c r="E1234" s="8">
        <f t="shared" si="136"/>
        <v>230.9044367186296</v>
      </c>
      <c r="F1234" s="9">
        <f t="shared" si="130"/>
        <v>219.98240000000001</v>
      </c>
      <c r="G1234" s="8">
        <f t="shared" si="132"/>
        <v>229.67278057752327</v>
      </c>
      <c r="H1234" s="14">
        <f t="shared" si="131"/>
        <v>1.2316561411063276</v>
      </c>
      <c r="I1234" s="9">
        <f t="shared" si="133"/>
        <v>235.35750000000002</v>
      </c>
      <c r="J1234" s="8">
        <f t="shared" si="134"/>
        <v>232.66835145910912</v>
      </c>
    </row>
    <row r="1235" spans="1:10" x14ac:dyDescent="0.35">
      <c r="A1235" s="7">
        <v>1234</v>
      </c>
      <c r="B1235" s="2">
        <v>45254</v>
      </c>
      <c r="C1235" s="4">
        <v>235.45</v>
      </c>
      <c r="D1235" s="10">
        <f t="shared" si="135"/>
        <v>231.17636363636359</v>
      </c>
      <c r="E1235" s="8">
        <f t="shared" si="136"/>
        <v>231.60375414653274</v>
      </c>
      <c r="F1235" s="9">
        <f t="shared" si="130"/>
        <v>220.59599999999998</v>
      </c>
      <c r="G1235" s="8">
        <f t="shared" si="132"/>
        <v>230.10072275696601</v>
      </c>
      <c r="H1235" s="14">
        <f t="shared" si="131"/>
        <v>1.5030313895667291</v>
      </c>
      <c r="I1235" s="9">
        <f t="shared" si="133"/>
        <v>236.82500000000002</v>
      </c>
      <c r="J1235" s="8">
        <f t="shared" si="134"/>
        <v>233.22468116728732</v>
      </c>
    </row>
    <row r="1236" spans="1:10" x14ac:dyDescent="0.35">
      <c r="A1236" s="7">
        <v>1235</v>
      </c>
      <c r="B1236" s="2">
        <v>45257</v>
      </c>
      <c r="C1236" s="4">
        <v>236.08</v>
      </c>
      <c r="D1236" s="10">
        <f t="shared" si="135"/>
        <v>233.54909090909086</v>
      </c>
      <c r="E1236" s="8">
        <f t="shared" si="136"/>
        <v>232.2924073547585</v>
      </c>
      <c r="F1236" s="9">
        <f t="shared" si="130"/>
        <v>221.55959999999999</v>
      </c>
      <c r="G1236" s="8">
        <f t="shared" si="132"/>
        <v>230.54363218237592</v>
      </c>
      <c r="H1236" s="14">
        <f t="shared" si="131"/>
        <v>1.7487751723825795</v>
      </c>
      <c r="I1236" s="9">
        <f t="shared" si="133"/>
        <v>236.65875</v>
      </c>
      <c r="J1236" s="8">
        <f t="shared" si="134"/>
        <v>233.79574493382987</v>
      </c>
    </row>
    <row r="1237" spans="1:10" x14ac:dyDescent="0.35">
      <c r="A1237" s="7">
        <v>1236</v>
      </c>
      <c r="B1237" s="2">
        <v>45258</v>
      </c>
      <c r="C1237" s="4">
        <v>246.72</v>
      </c>
      <c r="D1237" s="10">
        <f t="shared" si="135"/>
        <v>236.46454545454543</v>
      </c>
      <c r="E1237" s="8">
        <f t="shared" si="136"/>
        <v>234.51203699248794</v>
      </c>
      <c r="F1237" s="9">
        <f t="shared" si="130"/>
        <v>222.94520000000003</v>
      </c>
      <c r="G1237" s="8">
        <f t="shared" si="132"/>
        <v>231.74188165034809</v>
      </c>
      <c r="H1237" s="14">
        <f t="shared" si="131"/>
        <v>2.7701553421398444</v>
      </c>
      <c r="I1237" s="9">
        <f t="shared" si="133"/>
        <v>237.14375000000001</v>
      </c>
      <c r="J1237" s="8">
        <f t="shared" si="134"/>
        <v>236.38059594706391</v>
      </c>
    </row>
    <row r="1238" spans="1:10" x14ac:dyDescent="0.35">
      <c r="A1238" s="7">
        <v>1237</v>
      </c>
      <c r="B1238" s="2">
        <v>45259</v>
      </c>
      <c r="C1238" s="4">
        <v>244.14</v>
      </c>
      <c r="D1238" s="10">
        <f t="shared" si="135"/>
        <v>238.32181818181817</v>
      </c>
      <c r="E1238" s="8">
        <f t="shared" si="136"/>
        <v>235.99326207056671</v>
      </c>
      <c r="F1238" s="9">
        <f t="shared" si="130"/>
        <v>224.05000000000004</v>
      </c>
      <c r="G1238" s="8">
        <f t="shared" si="132"/>
        <v>232.66026078735933</v>
      </c>
      <c r="H1238" s="14">
        <f t="shared" si="131"/>
        <v>3.3330012832073805</v>
      </c>
      <c r="I1238" s="9">
        <f t="shared" si="133"/>
        <v>238.46249999999998</v>
      </c>
      <c r="J1238" s="8">
        <f t="shared" si="134"/>
        <v>237.93247675765113</v>
      </c>
    </row>
    <row r="1239" spans="1:10" x14ac:dyDescent="0.35">
      <c r="A1239" s="7">
        <v>1238</v>
      </c>
      <c r="B1239" s="2">
        <v>45260</v>
      </c>
      <c r="C1239" s="4">
        <v>240.08</v>
      </c>
      <c r="D1239" s="10">
        <f t="shared" si="135"/>
        <v>238.56454545454542</v>
      </c>
      <c r="E1239" s="8">
        <f t="shared" si="136"/>
        <v>236.62199098278722</v>
      </c>
      <c r="F1239" s="9">
        <f t="shared" si="130"/>
        <v>225.15640000000002</v>
      </c>
      <c r="G1239" s="8">
        <f t="shared" si="132"/>
        <v>233.2098710994068</v>
      </c>
      <c r="H1239" s="14">
        <f t="shared" si="131"/>
        <v>3.4121198833804272</v>
      </c>
      <c r="I1239" s="9">
        <f t="shared" si="133"/>
        <v>239.185</v>
      </c>
      <c r="J1239" s="8">
        <f t="shared" si="134"/>
        <v>238.36198140612095</v>
      </c>
    </row>
    <row r="1240" spans="1:10" x14ac:dyDescent="0.35">
      <c r="A1240" s="7">
        <v>1239</v>
      </c>
      <c r="B1240" s="2">
        <v>45261</v>
      </c>
      <c r="C1240" s="4">
        <v>238.83</v>
      </c>
      <c r="D1240" s="10">
        <f t="shared" si="135"/>
        <v>238.2</v>
      </c>
      <c r="E1240" s="8">
        <f t="shared" si="136"/>
        <v>236.96168467774305</v>
      </c>
      <c r="F1240" s="9">
        <f t="shared" si="130"/>
        <v>226.47920000000002</v>
      </c>
      <c r="G1240" s="8">
        <f t="shared" si="132"/>
        <v>233.62617694389519</v>
      </c>
      <c r="H1240" s="14">
        <f t="shared" si="131"/>
        <v>3.3355077338478623</v>
      </c>
      <c r="I1240" s="9">
        <f t="shared" si="133"/>
        <v>239.58874999999995</v>
      </c>
      <c r="J1240" s="8">
        <f t="shared" si="134"/>
        <v>238.4555851248968</v>
      </c>
    </row>
    <row r="1241" spans="1:10" x14ac:dyDescent="0.35">
      <c r="A1241" s="7">
        <v>1240</v>
      </c>
      <c r="B1241" s="2">
        <v>45264</v>
      </c>
      <c r="C1241" s="4">
        <v>235.58</v>
      </c>
      <c r="D1241" s="10">
        <f t="shared" si="135"/>
        <v>238.38090909090906</v>
      </c>
      <c r="E1241" s="8">
        <f t="shared" si="136"/>
        <v>236.74911780424412</v>
      </c>
      <c r="F1241" s="9">
        <f t="shared" si="130"/>
        <v>227.6104</v>
      </c>
      <c r="G1241" s="8">
        <f t="shared" si="132"/>
        <v>233.77090457768074</v>
      </c>
      <c r="H1241" s="14">
        <f t="shared" si="131"/>
        <v>2.9782132265633834</v>
      </c>
      <c r="I1241" s="9">
        <f t="shared" si="133"/>
        <v>238.88624999999996</v>
      </c>
      <c r="J1241" s="8">
        <f t="shared" si="134"/>
        <v>237.88046809991746</v>
      </c>
    </row>
    <row r="1242" spans="1:10" x14ac:dyDescent="0.35">
      <c r="A1242" s="7">
        <v>1241</v>
      </c>
      <c r="B1242" s="2">
        <v>45265</v>
      </c>
      <c r="C1242" s="4">
        <v>238.72</v>
      </c>
      <c r="D1242" s="10">
        <f t="shared" si="135"/>
        <v>238.78272727272724</v>
      </c>
      <c r="E1242" s="8">
        <f t="shared" si="136"/>
        <v>237.052330449745</v>
      </c>
      <c r="F1242" s="9">
        <f t="shared" si="130"/>
        <v>229.26480000000004</v>
      </c>
      <c r="G1242" s="8">
        <f t="shared" si="132"/>
        <v>234.13750423859327</v>
      </c>
      <c r="H1242" s="14">
        <f t="shared" si="131"/>
        <v>2.914826211151734</v>
      </c>
      <c r="I1242" s="9">
        <f t="shared" si="133"/>
        <v>239.45</v>
      </c>
      <c r="J1242" s="8">
        <f t="shared" si="134"/>
        <v>238.04837447993398</v>
      </c>
    </row>
    <row r="1243" spans="1:10" x14ac:dyDescent="0.35">
      <c r="A1243" s="7">
        <v>1242</v>
      </c>
      <c r="B1243" s="2">
        <v>45266</v>
      </c>
      <c r="C1243" s="4">
        <v>239.37</v>
      </c>
      <c r="D1243" s="10">
        <f t="shared" si="135"/>
        <v>239.12545454545446</v>
      </c>
      <c r="E1243" s="8">
        <f t="shared" si="136"/>
        <v>237.40889499593808</v>
      </c>
      <c r="F1243" s="9">
        <f t="shared" ref="F1243:F1306" si="137">AVERAGE(C1219:C1243)</f>
        <v>230.80600000000001</v>
      </c>
      <c r="G1243" s="8">
        <f t="shared" si="132"/>
        <v>234.52509651721599</v>
      </c>
      <c r="H1243" s="14">
        <f t="shared" si="131"/>
        <v>2.8837984787220989</v>
      </c>
      <c r="I1243" s="9">
        <f t="shared" si="133"/>
        <v>239.94</v>
      </c>
      <c r="J1243" s="8">
        <f t="shared" si="134"/>
        <v>238.31269958394719</v>
      </c>
    </row>
    <row r="1244" spans="1:10" x14ac:dyDescent="0.35">
      <c r="A1244" s="7">
        <v>1243</v>
      </c>
      <c r="B1244" s="2">
        <v>45267</v>
      </c>
      <c r="C1244" s="4">
        <v>242.64</v>
      </c>
      <c r="D1244" s="10">
        <f t="shared" si="135"/>
        <v>239.25636363636357</v>
      </c>
      <c r="E1244" s="8">
        <f t="shared" si="136"/>
        <v>238.21368038117839</v>
      </c>
      <c r="F1244" s="9">
        <f t="shared" si="137"/>
        <v>232.28520000000003</v>
      </c>
      <c r="G1244" s="8">
        <f t="shared" si="132"/>
        <v>235.12620047890368</v>
      </c>
      <c r="H1244" s="14">
        <f t="shared" ref="H1244:H1307" si="138">+E1244-G1244</f>
        <v>3.0874799022747084</v>
      </c>
      <c r="I1244" s="9">
        <f t="shared" si="133"/>
        <v>240.76</v>
      </c>
      <c r="J1244" s="8">
        <f t="shared" si="134"/>
        <v>239.17815966715776</v>
      </c>
    </row>
    <row r="1245" spans="1:10" x14ac:dyDescent="0.35">
      <c r="A1245" s="7">
        <v>1244</v>
      </c>
      <c r="B1245" s="2">
        <v>45268</v>
      </c>
      <c r="C1245" s="4">
        <v>243.84</v>
      </c>
      <c r="D1245" s="10">
        <f t="shared" si="135"/>
        <v>240.13181818181818</v>
      </c>
      <c r="E1245" s="8">
        <f t="shared" si="136"/>
        <v>239.07926801484325</v>
      </c>
      <c r="F1245" s="9">
        <f t="shared" si="137"/>
        <v>233.29840000000002</v>
      </c>
      <c r="G1245" s="8">
        <f t="shared" ref="G1245:G1308" si="139">+C1245*$M$2+G1244*(1-$M$2)</f>
        <v>235.77166711009602</v>
      </c>
      <c r="H1245" s="14">
        <f t="shared" si="138"/>
        <v>3.3076009047472326</v>
      </c>
      <c r="I1245" s="9">
        <f t="shared" si="133"/>
        <v>240.4</v>
      </c>
      <c r="J1245" s="8">
        <f t="shared" si="134"/>
        <v>240.11052773372623</v>
      </c>
    </row>
    <row r="1246" spans="1:10" x14ac:dyDescent="0.35">
      <c r="A1246" s="7">
        <v>1245</v>
      </c>
      <c r="B1246" s="2">
        <v>45271</v>
      </c>
      <c r="C1246" s="4">
        <v>239.74</v>
      </c>
      <c r="D1246" s="10">
        <f t="shared" si="135"/>
        <v>240.52181818181816</v>
      </c>
      <c r="E1246" s="8">
        <f t="shared" si="136"/>
        <v>239.18091908948276</v>
      </c>
      <c r="F1246" s="9">
        <f t="shared" si="137"/>
        <v>234.08959999999999</v>
      </c>
      <c r="G1246" s="8">
        <f t="shared" si="139"/>
        <v>236.06561769453336</v>
      </c>
      <c r="H1246" s="14">
        <f t="shared" si="138"/>
        <v>3.1153013949493982</v>
      </c>
      <c r="I1246" s="9">
        <f t="shared" si="133"/>
        <v>239.84999999999997</v>
      </c>
      <c r="J1246" s="8">
        <f t="shared" si="134"/>
        <v>240.03642218698101</v>
      </c>
    </row>
    <row r="1247" spans="1:10" x14ac:dyDescent="0.35">
      <c r="A1247" s="7">
        <v>1246</v>
      </c>
      <c r="B1247" s="2">
        <v>45272</v>
      </c>
      <c r="C1247" s="4">
        <v>237.01</v>
      </c>
      <c r="D1247" s="10">
        <f t="shared" si="135"/>
        <v>240.60636363636365</v>
      </c>
      <c r="E1247" s="8">
        <f t="shared" si="136"/>
        <v>238.84693153725465</v>
      </c>
      <c r="F1247" s="9">
        <f t="shared" si="137"/>
        <v>234.79919999999998</v>
      </c>
      <c r="G1247" s="8">
        <f t="shared" si="139"/>
        <v>236.13557193938274</v>
      </c>
      <c r="H1247" s="14">
        <f t="shared" si="138"/>
        <v>2.7113595978719047</v>
      </c>
      <c r="I1247" s="9">
        <f t="shared" si="133"/>
        <v>239.46624999999997</v>
      </c>
      <c r="J1247" s="8">
        <f t="shared" si="134"/>
        <v>239.43113774958482</v>
      </c>
    </row>
    <row r="1248" spans="1:10" x14ac:dyDescent="0.35">
      <c r="A1248" s="7">
        <v>1247</v>
      </c>
      <c r="B1248" s="2">
        <v>45273</v>
      </c>
      <c r="C1248" s="4">
        <v>239.29</v>
      </c>
      <c r="D1248" s="10">
        <f t="shared" si="135"/>
        <v>239.93090909090907</v>
      </c>
      <c r="E1248" s="8">
        <f t="shared" si="136"/>
        <v>238.91509591613854</v>
      </c>
      <c r="F1248" s="9">
        <f t="shared" si="137"/>
        <v>235.4836</v>
      </c>
      <c r="G1248" s="8">
        <f t="shared" si="139"/>
        <v>236.36923327720623</v>
      </c>
      <c r="H1248" s="14">
        <f t="shared" si="138"/>
        <v>2.5458626389323058</v>
      </c>
      <c r="I1248" s="9">
        <f t="shared" si="133"/>
        <v>239.52375000000001</v>
      </c>
      <c r="J1248" s="8">
        <f t="shared" si="134"/>
        <v>239.40291019966787</v>
      </c>
    </row>
    <row r="1249" spans="1:10" x14ac:dyDescent="0.35">
      <c r="A1249" s="7">
        <v>1248</v>
      </c>
      <c r="B1249" s="2">
        <v>45274</v>
      </c>
      <c r="C1249" s="4">
        <v>251.05</v>
      </c>
      <c r="D1249" s="10">
        <f t="shared" si="135"/>
        <v>240.55909090909088</v>
      </c>
      <c r="E1249" s="8">
        <f t="shared" si="136"/>
        <v>240.7820042367326</v>
      </c>
      <c r="F1249" s="9">
        <f t="shared" si="137"/>
        <v>236.6412</v>
      </c>
      <c r="G1249" s="8">
        <f t="shared" si="139"/>
        <v>237.45669747889465</v>
      </c>
      <c r="H1249" s="14">
        <f t="shared" si="138"/>
        <v>3.32530675783795</v>
      </c>
      <c r="I1249" s="9">
        <f t="shared" si="133"/>
        <v>241.45749999999998</v>
      </c>
      <c r="J1249" s="8">
        <f t="shared" si="134"/>
        <v>241.73232815973432</v>
      </c>
    </row>
    <row r="1250" spans="1:10" x14ac:dyDescent="0.35">
      <c r="A1250" s="7">
        <v>1249</v>
      </c>
      <c r="B1250" s="2">
        <v>45275</v>
      </c>
      <c r="C1250" s="4">
        <v>253.5</v>
      </c>
      <c r="D1250" s="10">
        <f t="shared" si="135"/>
        <v>241.77909090909091</v>
      </c>
      <c r="E1250" s="8">
        <f t="shared" si="136"/>
        <v>242.73861896954298</v>
      </c>
      <c r="F1250" s="9">
        <f t="shared" si="137"/>
        <v>238.38199999999998</v>
      </c>
      <c r="G1250" s="8">
        <f t="shared" si="139"/>
        <v>238.6450902582358</v>
      </c>
      <c r="H1250" s="14">
        <f t="shared" si="138"/>
        <v>4.0935287113071865</v>
      </c>
      <c r="I1250" s="9">
        <f t="shared" si="133"/>
        <v>243.30499999999998</v>
      </c>
      <c r="J1250" s="8">
        <f t="shared" si="134"/>
        <v>244.08586252778747</v>
      </c>
    </row>
    <row r="1251" spans="1:10" x14ac:dyDescent="0.35">
      <c r="A1251" s="7">
        <v>1250</v>
      </c>
      <c r="B1251" s="2">
        <v>45278</v>
      </c>
      <c r="C1251" s="4">
        <v>252.08</v>
      </c>
      <c r="D1251" s="10">
        <f t="shared" si="135"/>
        <v>242.98363636363638</v>
      </c>
      <c r="E1251" s="8">
        <f t="shared" si="136"/>
        <v>244.17575451269022</v>
      </c>
      <c r="F1251" s="9">
        <f t="shared" si="137"/>
        <v>239.87919999999997</v>
      </c>
      <c r="G1251" s="8">
        <f t="shared" si="139"/>
        <v>239.64026875762573</v>
      </c>
      <c r="H1251" s="14">
        <f t="shared" si="138"/>
        <v>4.5354857550644851</v>
      </c>
      <c r="I1251" s="9">
        <f t="shared" si="133"/>
        <v>244.89374999999998</v>
      </c>
      <c r="J1251" s="8">
        <f t="shared" si="134"/>
        <v>245.68469002222997</v>
      </c>
    </row>
    <row r="1252" spans="1:10" x14ac:dyDescent="0.35">
      <c r="A1252" s="7">
        <v>1251</v>
      </c>
      <c r="B1252" s="2">
        <v>45279</v>
      </c>
      <c r="C1252" s="4">
        <v>257.22000000000003</v>
      </c>
      <c r="D1252" s="10">
        <f t="shared" si="135"/>
        <v>244.95090909090911</v>
      </c>
      <c r="E1252" s="8">
        <f t="shared" si="136"/>
        <v>246.18256151073788</v>
      </c>
      <c r="F1252" s="9">
        <f t="shared" si="137"/>
        <v>241.21959999999999</v>
      </c>
      <c r="G1252" s="8">
        <f t="shared" si="139"/>
        <v>240.9424710718757</v>
      </c>
      <c r="H1252" s="14">
        <f t="shared" si="138"/>
        <v>5.2400904388621825</v>
      </c>
      <c r="I1252" s="9">
        <f t="shared" si="133"/>
        <v>246.71625</v>
      </c>
      <c r="J1252" s="8">
        <f t="shared" si="134"/>
        <v>247.99175201778399</v>
      </c>
    </row>
    <row r="1253" spans="1:10" x14ac:dyDescent="0.35">
      <c r="A1253" s="7">
        <v>1252</v>
      </c>
      <c r="B1253" s="2">
        <v>45280</v>
      </c>
      <c r="C1253" s="4">
        <v>247.14</v>
      </c>
      <c r="D1253" s="10">
        <f t="shared" si="135"/>
        <v>245.71636363636361</v>
      </c>
      <c r="E1253" s="8">
        <f t="shared" si="136"/>
        <v>246.32985973985512</v>
      </c>
      <c r="F1253" s="9">
        <f t="shared" si="137"/>
        <v>241.6088</v>
      </c>
      <c r="G1253" s="8">
        <f t="shared" si="139"/>
        <v>241.4015472887738</v>
      </c>
      <c r="H1253" s="14">
        <f t="shared" si="138"/>
        <v>4.9283124510813252</v>
      </c>
      <c r="I1253" s="9">
        <f t="shared" si="133"/>
        <v>247.12874999999997</v>
      </c>
      <c r="J1253" s="8">
        <f t="shared" si="134"/>
        <v>247.8214016142272</v>
      </c>
    </row>
    <row r="1254" spans="1:10" x14ac:dyDescent="0.35">
      <c r="A1254" s="7">
        <v>1253</v>
      </c>
      <c r="B1254" s="2">
        <v>45281</v>
      </c>
      <c r="C1254" s="4">
        <v>254.5</v>
      </c>
      <c r="D1254" s="10">
        <f t="shared" si="135"/>
        <v>247.09181818181816</v>
      </c>
      <c r="E1254" s="8">
        <f t="shared" si="136"/>
        <v>247.58680439526202</v>
      </c>
      <c r="F1254" s="9">
        <f t="shared" si="137"/>
        <v>242.0752</v>
      </c>
      <c r="G1254" s="8">
        <f t="shared" si="139"/>
        <v>242.37180304516093</v>
      </c>
      <c r="H1254" s="14">
        <f t="shared" si="138"/>
        <v>5.2150013501010903</v>
      </c>
      <c r="I1254" s="9">
        <f t="shared" si="133"/>
        <v>248.97375</v>
      </c>
      <c r="J1254" s="8">
        <f t="shared" si="134"/>
        <v>249.15712129138177</v>
      </c>
    </row>
    <row r="1255" spans="1:10" x14ac:dyDescent="0.35">
      <c r="A1255" s="7">
        <v>1254</v>
      </c>
      <c r="B1255" s="2">
        <v>45282</v>
      </c>
      <c r="C1255" s="4">
        <v>252.54</v>
      </c>
      <c r="D1255" s="10">
        <f t="shared" si="135"/>
        <v>247.99181818181816</v>
      </c>
      <c r="E1255" s="8">
        <f t="shared" si="136"/>
        <v>248.34883448829862</v>
      </c>
      <c r="F1255" s="9">
        <f t="shared" si="137"/>
        <v>242.83320000000001</v>
      </c>
      <c r="G1255" s="8">
        <f t="shared" si="139"/>
        <v>243.12500281959348</v>
      </c>
      <c r="H1255" s="14">
        <f t="shared" si="138"/>
        <v>5.2238316687051451</v>
      </c>
      <c r="I1255" s="9">
        <f t="shared" si="133"/>
        <v>250.91500000000002</v>
      </c>
      <c r="J1255" s="8">
        <f t="shared" si="134"/>
        <v>249.83369703310544</v>
      </c>
    </row>
    <row r="1256" spans="1:10" x14ac:dyDescent="0.35">
      <c r="A1256" s="7">
        <v>1255</v>
      </c>
      <c r="B1256" s="2">
        <v>45286</v>
      </c>
      <c r="C1256" s="4">
        <v>256.61</v>
      </c>
      <c r="D1256" s="10">
        <f t="shared" si="135"/>
        <v>249.15272727272725</v>
      </c>
      <c r="E1256" s="8">
        <f t="shared" si="136"/>
        <v>249.61978302856036</v>
      </c>
      <c r="F1256" s="9">
        <f t="shared" si="137"/>
        <v>243.72560000000001</v>
      </c>
      <c r="G1256" s="8">
        <f t="shared" si="139"/>
        <v>244.12389149962357</v>
      </c>
      <c r="H1256" s="14">
        <f t="shared" si="138"/>
        <v>5.4958915289367951</v>
      </c>
      <c r="I1256" s="9">
        <f t="shared" si="133"/>
        <v>253.07999999999998</v>
      </c>
      <c r="J1256" s="8">
        <f t="shared" si="134"/>
        <v>251.18895762648435</v>
      </c>
    </row>
    <row r="1257" spans="1:10" x14ac:dyDescent="0.35">
      <c r="A1257" s="7">
        <v>1256</v>
      </c>
      <c r="B1257" s="2">
        <v>45287</v>
      </c>
      <c r="C1257" s="4">
        <v>261.44</v>
      </c>
      <c r="D1257" s="10">
        <f t="shared" si="135"/>
        <v>251.12545454545455</v>
      </c>
      <c r="E1257" s="8">
        <f t="shared" si="136"/>
        <v>251.43827794724339</v>
      </c>
      <c r="F1257" s="9">
        <f t="shared" si="137"/>
        <v>244.75919999999999</v>
      </c>
      <c r="G1257" s="8">
        <f t="shared" si="139"/>
        <v>245.40656620335514</v>
      </c>
      <c r="H1257" s="14">
        <f t="shared" si="138"/>
        <v>6.0317117438882519</v>
      </c>
      <c r="I1257" s="9">
        <f t="shared" si="133"/>
        <v>254.37875000000003</v>
      </c>
      <c r="J1257" s="8">
        <f t="shared" si="134"/>
        <v>253.23916610118749</v>
      </c>
    </row>
    <row r="1258" spans="1:10" x14ac:dyDescent="0.35">
      <c r="A1258" s="7">
        <v>1257</v>
      </c>
      <c r="B1258" s="2">
        <v>45288</v>
      </c>
      <c r="C1258" s="4">
        <v>253.18</v>
      </c>
      <c r="D1258" s="10">
        <f t="shared" si="135"/>
        <v>252.59545454545457</v>
      </c>
      <c r="E1258" s="8">
        <f t="shared" si="136"/>
        <v>251.70623518612902</v>
      </c>
      <c r="F1258" s="9">
        <f t="shared" si="137"/>
        <v>245.23840000000001</v>
      </c>
      <c r="G1258" s="8">
        <f t="shared" si="139"/>
        <v>245.98237611421774</v>
      </c>
      <c r="H1258" s="14">
        <f t="shared" si="138"/>
        <v>5.7238590719112779</v>
      </c>
      <c r="I1258" s="9">
        <f t="shared" si="133"/>
        <v>254.33875000000003</v>
      </c>
      <c r="J1258" s="8">
        <f t="shared" si="134"/>
        <v>253.22733288095</v>
      </c>
    </row>
    <row r="1259" spans="1:10" x14ac:dyDescent="0.35">
      <c r="A1259" s="7">
        <v>1258</v>
      </c>
      <c r="B1259" s="2">
        <v>45289</v>
      </c>
      <c r="C1259" s="4">
        <v>248.48</v>
      </c>
      <c r="D1259" s="10">
        <f t="shared" si="135"/>
        <v>253.43090909090907</v>
      </c>
      <c r="E1259" s="8">
        <f t="shared" si="136"/>
        <v>251.20989131133993</v>
      </c>
      <c r="F1259" s="9">
        <f t="shared" si="137"/>
        <v>245.80919999999998</v>
      </c>
      <c r="G1259" s="8">
        <f t="shared" si="139"/>
        <v>246.16738529094235</v>
      </c>
      <c r="H1259" s="14">
        <f t="shared" si="138"/>
        <v>5.0425060203975818</v>
      </c>
      <c r="I1259" s="9">
        <f t="shared" si="133"/>
        <v>253.88875000000002</v>
      </c>
      <c r="J1259" s="8">
        <f t="shared" si="134"/>
        <v>252.27786630476001</v>
      </c>
    </row>
    <row r="1260" spans="1:10" x14ac:dyDescent="0.35">
      <c r="A1260" s="7">
        <v>1259</v>
      </c>
      <c r="B1260" s="2">
        <v>45293</v>
      </c>
      <c r="C1260" s="4">
        <v>248.42</v>
      </c>
      <c r="D1260" s="10">
        <f t="shared" si="135"/>
        <v>253.19181818181821</v>
      </c>
      <c r="E1260" s="8">
        <f t="shared" si="136"/>
        <v>250.78067726344148</v>
      </c>
      <c r="F1260" s="9">
        <f t="shared" si="137"/>
        <v>246.328</v>
      </c>
      <c r="G1260" s="8">
        <f t="shared" si="139"/>
        <v>246.33424563976143</v>
      </c>
      <c r="H1260" s="14">
        <f t="shared" si="138"/>
        <v>4.4464316236800414</v>
      </c>
      <c r="I1260" s="9">
        <f t="shared" si="133"/>
        <v>252.78875000000002</v>
      </c>
      <c r="J1260" s="8">
        <f t="shared" si="134"/>
        <v>251.50629304380803</v>
      </c>
    </row>
    <row r="1261" spans="1:10" x14ac:dyDescent="0.35">
      <c r="A1261" s="7">
        <v>1260</v>
      </c>
      <c r="B1261" s="2">
        <v>45294</v>
      </c>
      <c r="C1261" s="4">
        <v>238.45</v>
      </c>
      <c r="D1261" s="10">
        <f t="shared" si="135"/>
        <v>251.82363636363635</v>
      </c>
      <c r="E1261" s="8">
        <f t="shared" si="136"/>
        <v>248.88364999214281</v>
      </c>
      <c r="F1261" s="9">
        <f t="shared" si="137"/>
        <v>246.4228</v>
      </c>
      <c r="G1261" s="8">
        <f t="shared" si="139"/>
        <v>245.75022744422353</v>
      </c>
      <c r="H1261" s="14">
        <f t="shared" si="138"/>
        <v>3.133422547919281</v>
      </c>
      <c r="I1261" s="9">
        <f t="shared" si="133"/>
        <v>251.70250000000001</v>
      </c>
      <c r="J1261" s="8">
        <f t="shared" si="134"/>
        <v>248.89503443504643</v>
      </c>
    </row>
    <row r="1262" spans="1:10" x14ac:dyDescent="0.35">
      <c r="A1262" s="7">
        <v>1261</v>
      </c>
      <c r="B1262" s="2">
        <v>45295</v>
      </c>
      <c r="C1262" s="4">
        <v>237.93</v>
      </c>
      <c r="D1262" s="10">
        <f t="shared" si="135"/>
        <v>250.53727272727272</v>
      </c>
      <c r="E1262" s="8">
        <f t="shared" si="136"/>
        <v>247.19847307027467</v>
      </c>
      <c r="F1262" s="9">
        <f t="shared" si="137"/>
        <v>246.07119999999995</v>
      </c>
      <c r="G1262" s="8">
        <f t="shared" si="139"/>
        <v>245.17095133724399</v>
      </c>
      <c r="H1262" s="14">
        <f t="shared" si="138"/>
        <v>2.0275217330306816</v>
      </c>
      <c r="I1262" s="9">
        <f t="shared" si="133"/>
        <v>249.63125000000002</v>
      </c>
      <c r="J1262" s="8">
        <f t="shared" si="134"/>
        <v>246.70202754803717</v>
      </c>
    </row>
    <row r="1263" spans="1:10" x14ac:dyDescent="0.35">
      <c r="A1263" s="7">
        <v>1262</v>
      </c>
      <c r="B1263" s="2">
        <v>45296</v>
      </c>
      <c r="C1263" s="4">
        <v>237.49</v>
      </c>
      <c r="D1263" s="10">
        <f t="shared" si="135"/>
        <v>248.7436363636364</v>
      </c>
      <c r="E1263" s="8">
        <f t="shared" si="136"/>
        <v>245.70486182869394</v>
      </c>
      <c r="F1263" s="9">
        <f t="shared" si="137"/>
        <v>245.80519999999996</v>
      </c>
      <c r="G1263" s="8">
        <f t="shared" si="139"/>
        <v>244.60199197892962</v>
      </c>
      <c r="H1263" s="14">
        <f t="shared" si="138"/>
        <v>1.1028698497643177</v>
      </c>
      <c r="I1263" s="9">
        <f t="shared" si="133"/>
        <v>247.75000000000003</v>
      </c>
      <c r="J1263" s="8">
        <f t="shared" si="134"/>
        <v>244.85962203842973</v>
      </c>
    </row>
    <row r="1264" spans="1:10" x14ac:dyDescent="0.35">
      <c r="A1264" s="7">
        <v>1263</v>
      </c>
      <c r="B1264" s="2">
        <v>45299</v>
      </c>
      <c r="C1264" s="4">
        <v>240.45</v>
      </c>
      <c r="D1264" s="10">
        <f t="shared" si="135"/>
        <v>248.13545454545454</v>
      </c>
      <c r="E1264" s="8">
        <f t="shared" si="136"/>
        <v>244.8964215473564</v>
      </c>
      <c r="F1264" s="9">
        <f t="shared" si="137"/>
        <v>245.81999999999996</v>
      </c>
      <c r="G1264" s="8">
        <f t="shared" si="139"/>
        <v>244.29443701752743</v>
      </c>
      <c r="H1264" s="14">
        <f t="shared" si="138"/>
        <v>0.60198452982896811</v>
      </c>
      <c r="I1264" s="9">
        <f t="shared" si="133"/>
        <v>245.73000000000002</v>
      </c>
      <c r="J1264" s="8">
        <f t="shared" si="134"/>
        <v>243.97769763074379</v>
      </c>
    </row>
    <row r="1265" spans="1:10" x14ac:dyDescent="0.35">
      <c r="A1265" s="7">
        <v>1264</v>
      </c>
      <c r="B1265" s="2">
        <v>45300</v>
      </c>
      <c r="C1265" s="4">
        <v>234.96</v>
      </c>
      <c r="D1265" s="10">
        <f t="shared" si="135"/>
        <v>246.3590909090909</v>
      </c>
      <c r="E1265" s="8">
        <f t="shared" si="136"/>
        <v>243.36774130930155</v>
      </c>
      <c r="F1265" s="9">
        <f t="shared" si="137"/>
        <v>245.66519999999997</v>
      </c>
      <c r="G1265" s="8">
        <f t="shared" si="139"/>
        <v>243.60299723845131</v>
      </c>
      <c r="H1265" s="14">
        <f t="shared" si="138"/>
        <v>-0.23525592914975846</v>
      </c>
      <c r="I1265" s="9">
        <f t="shared" si="133"/>
        <v>242.42000000000002</v>
      </c>
      <c r="J1265" s="8">
        <f t="shared" si="134"/>
        <v>242.17415810459505</v>
      </c>
    </row>
    <row r="1266" spans="1:10" x14ac:dyDescent="0.35">
      <c r="A1266" s="7">
        <v>1265</v>
      </c>
      <c r="B1266" s="2">
        <v>45301</v>
      </c>
      <c r="C1266" s="4">
        <v>233.94</v>
      </c>
      <c r="D1266" s="10">
        <f t="shared" si="135"/>
        <v>244.66818181818186</v>
      </c>
      <c r="E1266" s="8">
        <f t="shared" si="136"/>
        <v>241.91731956940902</v>
      </c>
      <c r="F1266" s="9">
        <f t="shared" si="137"/>
        <v>245.59959999999995</v>
      </c>
      <c r="G1266" s="8">
        <f t="shared" si="139"/>
        <v>242.88721966523269</v>
      </c>
      <c r="H1266" s="14">
        <f t="shared" si="138"/>
        <v>-0.9699000958236752</v>
      </c>
      <c r="I1266" s="9">
        <f t="shared" si="133"/>
        <v>240.01500000000001</v>
      </c>
      <c r="J1266" s="8">
        <f t="shared" si="134"/>
        <v>240.52732648367606</v>
      </c>
    </row>
    <row r="1267" spans="1:10" x14ac:dyDescent="0.35">
      <c r="A1267" s="7">
        <v>1266</v>
      </c>
      <c r="B1267" s="2">
        <v>45302</v>
      </c>
      <c r="C1267" s="4">
        <v>227.22</v>
      </c>
      <c r="D1267" s="10">
        <f t="shared" si="135"/>
        <v>241.99636363636364</v>
      </c>
      <c r="E1267" s="8">
        <f t="shared" si="136"/>
        <v>239.65619348180763</v>
      </c>
      <c r="F1267" s="9">
        <f t="shared" si="137"/>
        <v>245.13959999999994</v>
      </c>
      <c r="G1267" s="8">
        <f t="shared" si="139"/>
        <v>241.72668487521545</v>
      </c>
      <c r="H1267" s="14">
        <f t="shared" si="138"/>
        <v>-2.0704913934078206</v>
      </c>
      <c r="I1267" s="9">
        <f t="shared" si="133"/>
        <v>237.35750000000002</v>
      </c>
      <c r="J1267" s="8">
        <f t="shared" si="134"/>
        <v>237.86586118694089</v>
      </c>
    </row>
    <row r="1268" spans="1:10" x14ac:dyDescent="0.35">
      <c r="A1268" s="7">
        <v>1267</v>
      </c>
      <c r="B1268" s="2">
        <v>45303</v>
      </c>
      <c r="C1268" s="4">
        <v>218.89</v>
      </c>
      <c r="D1268" s="10">
        <f t="shared" si="135"/>
        <v>238.12818181818182</v>
      </c>
      <c r="E1268" s="8">
        <f t="shared" si="136"/>
        <v>236.46139448460644</v>
      </c>
      <c r="F1268" s="9">
        <f t="shared" si="137"/>
        <v>244.32039999999998</v>
      </c>
      <c r="G1268" s="8">
        <f t="shared" si="139"/>
        <v>240.03507858816243</v>
      </c>
      <c r="H1268" s="14">
        <f t="shared" si="138"/>
        <v>-3.5736841035559905</v>
      </c>
      <c r="I1268" s="9">
        <f t="shared" si="133"/>
        <v>233.66624999999999</v>
      </c>
      <c r="J1268" s="8">
        <f t="shared" si="134"/>
        <v>234.0706889495527</v>
      </c>
    </row>
    <row r="1269" spans="1:10" x14ac:dyDescent="0.35">
      <c r="A1269" s="7">
        <v>1268</v>
      </c>
      <c r="B1269" s="2">
        <v>45307</v>
      </c>
      <c r="C1269" s="4">
        <v>219.91</v>
      </c>
      <c r="D1269" s="10">
        <f t="shared" si="135"/>
        <v>235.10363636363635</v>
      </c>
      <c r="E1269" s="8">
        <f t="shared" si="136"/>
        <v>233.91502610235929</v>
      </c>
      <c r="F1269" s="9">
        <f t="shared" si="137"/>
        <v>243.41119999999998</v>
      </c>
      <c r="G1269" s="8">
        <f t="shared" si="139"/>
        <v>238.54433202607635</v>
      </c>
      <c r="H1269" s="14">
        <f t="shared" si="138"/>
        <v>-4.6293059237170553</v>
      </c>
      <c r="I1269" s="9">
        <f t="shared" si="133"/>
        <v>231.34875000000002</v>
      </c>
      <c r="J1269" s="8">
        <f t="shared" si="134"/>
        <v>231.23855115964218</v>
      </c>
    </row>
    <row r="1270" spans="1:10" x14ac:dyDescent="0.35">
      <c r="A1270" s="7">
        <v>1269</v>
      </c>
      <c r="B1270" s="2">
        <v>45308</v>
      </c>
      <c r="C1270" s="4">
        <v>215.55</v>
      </c>
      <c r="D1270" s="10">
        <f t="shared" si="135"/>
        <v>232.11</v>
      </c>
      <c r="E1270" s="8">
        <f t="shared" si="136"/>
        <v>231.08963747122709</v>
      </c>
      <c r="F1270" s="9">
        <f t="shared" si="137"/>
        <v>242.27959999999999</v>
      </c>
      <c r="G1270" s="8">
        <f t="shared" si="139"/>
        <v>236.84104817229291</v>
      </c>
      <c r="H1270" s="14">
        <f t="shared" si="138"/>
        <v>-5.7514107010658222</v>
      </c>
      <c r="I1270" s="9">
        <f t="shared" si="133"/>
        <v>228.55124999999998</v>
      </c>
      <c r="J1270" s="8">
        <f t="shared" si="134"/>
        <v>228.10084092771376</v>
      </c>
    </row>
    <row r="1271" spans="1:10" x14ac:dyDescent="0.35">
      <c r="A1271" s="7">
        <v>1270</v>
      </c>
      <c r="B1271" s="2">
        <v>45309</v>
      </c>
      <c r="C1271" s="4">
        <v>211.88</v>
      </c>
      <c r="D1271" s="10">
        <f t="shared" si="135"/>
        <v>228.78818181818181</v>
      </c>
      <c r="E1271" s="8">
        <f t="shared" si="136"/>
        <v>228.13430862949986</v>
      </c>
      <c r="F1271" s="9">
        <f t="shared" si="137"/>
        <v>241.1652</v>
      </c>
      <c r="G1271" s="8">
        <f t="shared" si="139"/>
        <v>234.99208164101194</v>
      </c>
      <c r="H1271" s="14">
        <f t="shared" si="138"/>
        <v>-6.8577730115120801</v>
      </c>
      <c r="I1271" s="9">
        <f t="shared" si="133"/>
        <v>225.35000000000002</v>
      </c>
      <c r="J1271" s="8">
        <f t="shared" si="134"/>
        <v>224.85667274217101</v>
      </c>
    </row>
    <row r="1272" spans="1:10" x14ac:dyDescent="0.35">
      <c r="A1272" s="7">
        <v>1271</v>
      </c>
      <c r="B1272" s="2">
        <v>45310</v>
      </c>
      <c r="C1272" s="4">
        <v>212.19</v>
      </c>
      <c r="D1272" s="10">
        <f t="shared" si="135"/>
        <v>226.40090909090912</v>
      </c>
      <c r="E1272" s="8">
        <f t="shared" si="136"/>
        <v>225.68133807111525</v>
      </c>
      <c r="F1272" s="9">
        <f t="shared" si="137"/>
        <v>240.17239999999998</v>
      </c>
      <c r="G1272" s="8">
        <f t="shared" si="139"/>
        <v>233.30303855649254</v>
      </c>
      <c r="H1272" s="14">
        <f t="shared" si="138"/>
        <v>-7.6217004853772892</v>
      </c>
      <c r="I1272" s="9">
        <f t="shared" si="133"/>
        <v>221.8175</v>
      </c>
      <c r="J1272" s="8">
        <f t="shared" si="134"/>
        <v>222.32333819373684</v>
      </c>
    </row>
    <row r="1273" spans="1:10" x14ac:dyDescent="0.35">
      <c r="A1273" s="7">
        <v>1272</v>
      </c>
      <c r="B1273" s="2">
        <v>45313</v>
      </c>
      <c r="C1273" s="4">
        <v>208.8</v>
      </c>
      <c r="D1273" s="10">
        <f t="shared" si="135"/>
        <v>223.7527272727273</v>
      </c>
      <c r="E1273" s="8">
        <f t="shared" si="136"/>
        <v>223.0842091370975</v>
      </c>
      <c r="F1273" s="9">
        <f t="shared" si="137"/>
        <v>238.9528</v>
      </c>
      <c r="G1273" s="8">
        <f t="shared" si="139"/>
        <v>231.48799866341901</v>
      </c>
      <c r="H1273" s="14">
        <f t="shared" si="138"/>
        <v>-8.4037895263215034</v>
      </c>
      <c r="I1273" s="9">
        <f t="shared" si="133"/>
        <v>218.54749999999999</v>
      </c>
      <c r="J1273" s="8">
        <f t="shared" si="134"/>
        <v>219.61867055498948</v>
      </c>
    </row>
    <row r="1274" spans="1:10" x14ac:dyDescent="0.35">
      <c r="A1274" s="7">
        <v>1273</v>
      </c>
      <c r="B1274" s="2">
        <v>45314</v>
      </c>
      <c r="C1274" s="4">
        <v>209.14</v>
      </c>
      <c r="D1274" s="10">
        <f t="shared" si="135"/>
        <v>221.17545454545458</v>
      </c>
      <c r="E1274" s="8">
        <f t="shared" si="136"/>
        <v>220.93894619292865</v>
      </c>
      <c r="F1274" s="9">
        <f t="shared" si="137"/>
        <v>237.2764</v>
      </c>
      <c r="G1274" s="8">
        <f t="shared" si="139"/>
        <v>229.8325913550176</v>
      </c>
      <c r="H1274" s="14">
        <f t="shared" si="138"/>
        <v>-8.8936451620889443</v>
      </c>
      <c r="I1274" s="9">
        <f t="shared" si="133"/>
        <v>215.44749999999999</v>
      </c>
      <c r="J1274" s="8">
        <f t="shared" si="134"/>
        <v>217.5229364439916</v>
      </c>
    </row>
    <row r="1275" spans="1:10" x14ac:dyDescent="0.35">
      <c r="A1275" s="7">
        <v>1274</v>
      </c>
      <c r="B1275" s="2">
        <v>45315</v>
      </c>
      <c r="C1275" s="4">
        <v>207.83</v>
      </c>
      <c r="D1275" s="10">
        <f t="shared" si="135"/>
        <v>218.21</v>
      </c>
      <c r="E1275" s="8">
        <f t="shared" si="136"/>
        <v>218.92218524017039</v>
      </c>
      <c r="F1275" s="9">
        <f t="shared" si="137"/>
        <v>235.4496</v>
      </c>
      <c r="G1275" s="8">
        <f t="shared" si="139"/>
        <v>228.20276977316445</v>
      </c>
      <c r="H1275" s="14">
        <f t="shared" si="138"/>
        <v>-9.2805845329940553</v>
      </c>
      <c r="I1275" s="9">
        <f t="shared" si="133"/>
        <v>213.02374999999995</v>
      </c>
      <c r="J1275" s="8">
        <f t="shared" si="134"/>
        <v>215.58434915519328</v>
      </c>
    </row>
    <row r="1276" spans="1:10" x14ac:dyDescent="0.35">
      <c r="A1276" s="7">
        <v>1275</v>
      </c>
      <c r="B1276" s="2">
        <v>45316</v>
      </c>
      <c r="C1276" s="4">
        <v>182.63</v>
      </c>
      <c r="D1276" s="10">
        <f t="shared" si="135"/>
        <v>213.45272727272729</v>
      </c>
      <c r="E1276" s="8">
        <f t="shared" si="136"/>
        <v>213.33877212629801</v>
      </c>
      <c r="F1276" s="9">
        <f t="shared" si="137"/>
        <v>232.67160000000001</v>
      </c>
      <c r="G1276" s="8">
        <f t="shared" si="139"/>
        <v>224.82700904922635</v>
      </c>
      <c r="H1276" s="14">
        <f t="shared" si="138"/>
        <v>-11.488236922928337</v>
      </c>
      <c r="I1276" s="9">
        <f t="shared" si="133"/>
        <v>208.49124999999998</v>
      </c>
      <c r="J1276" s="8">
        <f t="shared" si="134"/>
        <v>208.99347932415463</v>
      </c>
    </row>
    <row r="1277" spans="1:10" x14ac:dyDescent="0.35">
      <c r="A1277" s="7">
        <v>1276</v>
      </c>
      <c r="B1277" s="2">
        <v>45317</v>
      </c>
      <c r="C1277" s="4">
        <v>183.25</v>
      </c>
      <c r="D1277" s="10">
        <f t="shared" si="135"/>
        <v>208.84454545454545</v>
      </c>
      <c r="E1277" s="8">
        <f t="shared" si="136"/>
        <v>208.70973026071368</v>
      </c>
      <c r="F1277" s="9">
        <f t="shared" si="137"/>
        <v>229.71280000000002</v>
      </c>
      <c r="G1277" s="8">
        <f t="shared" si="139"/>
        <v>221.7472306011355</v>
      </c>
      <c r="H1277" s="14">
        <f t="shared" si="138"/>
        <v>-13.037500340421815</v>
      </c>
      <c r="I1277" s="9">
        <f t="shared" si="133"/>
        <v>203.90875</v>
      </c>
      <c r="J1277" s="8">
        <f t="shared" si="134"/>
        <v>203.84478345932374</v>
      </c>
    </row>
    <row r="1278" spans="1:10" x14ac:dyDescent="0.35">
      <c r="A1278" s="7">
        <v>1277</v>
      </c>
      <c r="B1278" s="2">
        <v>45320</v>
      </c>
      <c r="C1278" s="4">
        <v>190.93</v>
      </c>
      <c r="D1278" s="10">
        <f t="shared" si="135"/>
        <v>205.5454545454545</v>
      </c>
      <c r="E1278" s="8">
        <f t="shared" si="136"/>
        <v>205.97438714368081</v>
      </c>
      <c r="F1278" s="9">
        <f t="shared" si="137"/>
        <v>227.46439999999998</v>
      </c>
      <c r="G1278" s="8">
        <f t="shared" si="139"/>
        <v>219.46447277882916</v>
      </c>
      <c r="H1278" s="14">
        <f t="shared" si="138"/>
        <v>-13.490085635148347</v>
      </c>
      <c r="I1278" s="9">
        <f t="shared" si="133"/>
        <v>200.83124999999998</v>
      </c>
      <c r="J1278" s="8">
        <f t="shared" si="134"/>
        <v>201.26182676745901</v>
      </c>
    </row>
    <row r="1279" spans="1:10" x14ac:dyDescent="0.35">
      <c r="A1279" s="7">
        <v>1278</v>
      </c>
      <c r="B1279" s="2">
        <v>45321</v>
      </c>
      <c r="C1279" s="4">
        <v>191.59</v>
      </c>
      <c r="D1279" s="10">
        <f t="shared" si="135"/>
        <v>203.06363636363633</v>
      </c>
      <c r="E1279" s="8">
        <f t="shared" si="136"/>
        <v>203.76140450619147</v>
      </c>
      <c r="F1279" s="9">
        <f t="shared" si="137"/>
        <v>224.94800000000004</v>
      </c>
      <c r="G1279" s="8">
        <f t="shared" si="139"/>
        <v>217.39969701743442</v>
      </c>
      <c r="H1279" s="14">
        <f t="shared" si="138"/>
        <v>-13.638292511242952</v>
      </c>
      <c r="I1279" s="9">
        <f t="shared" si="133"/>
        <v>198.29500000000002</v>
      </c>
      <c r="J1279" s="8">
        <f t="shared" si="134"/>
        <v>199.32746141396723</v>
      </c>
    </row>
    <row r="1280" spans="1:10" x14ac:dyDescent="0.35">
      <c r="A1280" s="7">
        <v>1279</v>
      </c>
      <c r="B1280" s="2">
        <v>45322</v>
      </c>
      <c r="C1280" s="4">
        <v>187.29</v>
      </c>
      <c r="D1280" s="10">
        <f t="shared" si="135"/>
        <v>200.09818181818181</v>
      </c>
      <c r="E1280" s="8">
        <f t="shared" si="136"/>
        <v>201.22734227446969</v>
      </c>
      <c r="F1280" s="9">
        <f t="shared" si="137"/>
        <v>222.33800000000002</v>
      </c>
      <c r="G1280" s="8">
        <f t="shared" si="139"/>
        <v>215.16934909021705</v>
      </c>
      <c r="H1280" s="14">
        <f t="shared" si="138"/>
        <v>-13.942006815747362</v>
      </c>
      <c r="I1280" s="9">
        <f t="shared" si="133"/>
        <v>195.18249999999998</v>
      </c>
      <c r="J1280" s="8">
        <f t="shared" si="134"/>
        <v>196.91996913117379</v>
      </c>
    </row>
    <row r="1281" spans="1:10" x14ac:dyDescent="0.35">
      <c r="A1281" s="7">
        <v>1280</v>
      </c>
      <c r="B1281" s="2">
        <v>45323</v>
      </c>
      <c r="C1281" s="4">
        <v>188.86</v>
      </c>
      <c r="D1281" s="10">
        <f t="shared" si="135"/>
        <v>197.67181818181817</v>
      </c>
      <c r="E1281" s="8">
        <f t="shared" si="136"/>
        <v>199.32467423224358</v>
      </c>
      <c r="F1281" s="9">
        <f t="shared" si="137"/>
        <v>219.62800000000004</v>
      </c>
      <c r="G1281" s="8">
        <f t="shared" si="139"/>
        <v>213.22050841686766</v>
      </c>
      <c r="H1281" s="14">
        <f t="shared" si="138"/>
        <v>-13.895834184624078</v>
      </c>
      <c r="I1281" s="9">
        <f t="shared" si="133"/>
        <v>192.69</v>
      </c>
      <c r="J1281" s="8">
        <f t="shared" si="134"/>
        <v>195.30797530493902</v>
      </c>
    </row>
    <row r="1282" spans="1:10" x14ac:dyDescent="0.35">
      <c r="A1282" s="7">
        <v>1281</v>
      </c>
      <c r="B1282" s="2">
        <v>45324</v>
      </c>
      <c r="C1282" s="4">
        <v>187.91</v>
      </c>
      <c r="D1282" s="10">
        <f t="shared" si="135"/>
        <v>195.49272727272728</v>
      </c>
      <c r="E1282" s="8">
        <f t="shared" si="136"/>
        <v>197.56857050420609</v>
      </c>
      <c r="F1282" s="9">
        <f t="shared" si="137"/>
        <v>216.68680000000001</v>
      </c>
      <c r="G1282" s="8">
        <f t="shared" si="139"/>
        <v>211.34565594154412</v>
      </c>
      <c r="H1282" s="14">
        <f t="shared" si="138"/>
        <v>-13.77708543733803</v>
      </c>
      <c r="I1282" s="9">
        <f t="shared" si="133"/>
        <v>190.03625000000002</v>
      </c>
      <c r="J1282" s="8">
        <f t="shared" si="134"/>
        <v>193.82838024395122</v>
      </c>
    </row>
    <row r="1283" spans="1:10" x14ac:dyDescent="0.35">
      <c r="A1283" s="7">
        <v>1282</v>
      </c>
      <c r="B1283" s="2">
        <v>45327</v>
      </c>
      <c r="C1283" s="4">
        <v>181.06</v>
      </c>
      <c r="D1283" s="10">
        <f t="shared" si="135"/>
        <v>192.66272727272727</v>
      </c>
      <c r="E1283" s="8">
        <f t="shared" si="136"/>
        <v>195.02879042663594</v>
      </c>
      <c r="F1283" s="9">
        <f t="shared" si="137"/>
        <v>213.80200000000002</v>
      </c>
      <c r="G1283" s="8">
        <f t="shared" si="139"/>
        <v>209.10227401994825</v>
      </c>
      <c r="H1283" s="14">
        <f t="shared" si="138"/>
        <v>-14.073483593312318</v>
      </c>
      <c r="I1283" s="9">
        <f t="shared" si="133"/>
        <v>186.69</v>
      </c>
      <c r="J1283" s="8">
        <f t="shared" si="134"/>
        <v>191.27470419516101</v>
      </c>
    </row>
    <row r="1284" spans="1:10" x14ac:dyDescent="0.35">
      <c r="A1284" s="7">
        <v>1283</v>
      </c>
      <c r="B1284" s="2">
        <v>45328</v>
      </c>
      <c r="C1284" s="4">
        <v>185.1</v>
      </c>
      <c r="D1284" s="10">
        <f t="shared" si="135"/>
        <v>190.50818181818184</v>
      </c>
      <c r="E1284" s="8">
        <f t="shared" si="136"/>
        <v>193.50128420715347</v>
      </c>
      <c r="F1284" s="9">
        <f t="shared" si="137"/>
        <v>211.26680000000005</v>
      </c>
      <c r="G1284" s="8">
        <f t="shared" si="139"/>
        <v>207.32432779624838</v>
      </c>
      <c r="H1284" s="14">
        <f t="shared" si="138"/>
        <v>-13.823043589094908</v>
      </c>
      <c r="I1284" s="9">
        <f t="shared" si="133"/>
        <v>186.99874999999997</v>
      </c>
      <c r="J1284" s="8">
        <f t="shared" si="134"/>
        <v>190.03976335612882</v>
      </c>
    </row>
    <row r="1285" spans="1:10" x14ac:dyDescent="0.35">
      <c r="A1285" s="7">
        <v>1284</v>
      </c>
      <c r="B1285" s="2">
        <v>45329</v>
      </c>
      <c r="C1285" s="4">
        <v>187.58</v>
      </c>
      <c r="D1285" s="10">
        <f t="shared" si="135"/>
        <v>188.54818181818183</v>
      </c>
      <c r="E1285" s="8">
        <f t="shared" si="136"/>
        <v>192.59031740605295</v>
      </c>
      <c r="F1285" s="9">
        <f t="shared" si="137"/>
        <v>208.83320000000001</v>
      </c>
      <c r="G1285" s="8">
        <f t="shared" si="139"/>
        <v>205.8617849965263</v>
      </c>
      <c r="H1285" s="14">
        <f t="shared" si="138"/>
        <v>-13.27146759047335</v>
      </c>
      <c r="I1285" s="9">
        <f t="shared" si="133"/>
        <v>187.53999999999996</v>
      </c>
      <c r="J1285" s="8">
        <f t="shared" si="134"/>
        <v>189.54781068490308</v>
      </c>
    </row>
    <row r="1286" spans="1:10" x14ac:dyDescent="0.35">
      <c r="A1286" s="7">
        <v>1285</v>
      </c>
      <c r="B1286" s="2">
        <v>45330</v>
      </c>
      <c r="C1286" s="4">
        <v>189.56</v>
      </c>
      <c r="D1286" s="10">
        <f t="shared" si="135"/>
        <v>186.88727272727272</v>
      </c>
      <c r="E1286" s="8">
        <f t="shared" si="136"/>
        <v>192.12411472819863</v>
      </c>
      <c r="F1286" s="9">
        <f t="shared" si="137"/>
        <v>206.87760000000006</v>
      </c>
      <c r="G1286" s="8">
        <f t="shared" si="139"/>
        <v>204.65424536715398</v>
      </c>
      <c r="H1286" s="14">
        <f t="shared" si="138"/>
        <v>-12.530130638955342</v>
      </c>
      <c r="I1286" s="9">
        <f t="shared" si="133"/>
        <v>187.36874999999998</v>
      </c>
      <c r="J1286" s="8">
        <f t="shared" si="134"/>
        <v>189.55024854792248</v>
      </c>
    </row>
    <row r="1287" spans="1:10" x14ac:dyDescent="0.35">
      <c r="A1287" s="7">
        <v>1286</v>
      </c>
      <c r="B1287" s="2">
        <v>45331</v>
      </c>
      <c r="C1287" s="4">
        <v>193.57</v>
      </c>
      <c r="D1287" s="10">
        <f t="shared" si="135"/>
        <v>187.88181818181818</v>
      </c>
      <c r="E1287" s="8">
        <f t="shared" si="136"/>
        <v>192.34655861616807</v>
      </c>
      <c r="F1287" s="9">
        <f t="shared" si="137"/>
        <v>205.10320000000004</v>
      </c>
      <c r="G1287" s="8">
        <f t="shared" si="139"/>
        <v>203.83319015477221</v>
      </c>
      <c r="H1287" s="14">
        <f t="shared" si="138"/>
        <v>-11.486631538604144</v>
      </c>
      <c r="I1287" s="9">
        <f t="shared" si="133"/>
        <v>187.61624999999998</v>
      </c>
      <c r="J1287" s="8">
        <f t="shared" si="134"/>
        <v>190.35419883833799</v>
      </c>
    </row>
    <row r="1288" spans="1:10" x14ac:dyDescent="0.35">
      <c r="A1288" s="7">
        <v>1287</v>
      </c>
      <c r="B1288" s="2">
        <v>45334</v>
      </c>
      <c r="C1288" s="4">
        <v>188.13</v>
      </c>
      <c r="D1288" s="10">
        <f t="shared" si="135"/>
        <v>188.32545454545451</v>
      </c>
      <c r="E1288" s="8">
        <f t="shared" si="136"/>
        <v>191.69785729060374</v>
      </c>
      <c r="F1288" s="9">
        <f t="shared" si="137"/>
        <v>203.12880000000004</v>
      </c>
      <c r="G1288" s="8">
        <f t="shared" si="139"/>
        <v>202.66999088404836</v>
      </c>
      <c r="H1288" s="14">
        <f t="shared" si="138"/>
        <v>-10.972133593444624</v>
      </c>
      <c r="I1288" s="9">
        <f t="shared" si="133"/>
        <v>187.72125</v>
      </c>
      <c r="J1288" s="8">
        <f t="shared" si="134"/>
        <v>189.9093590706704</v>
      </c>
    </row>
    <row r="1289" spans="1:10" x14ac:dyDescent="0.35">
      <c r="A1289" s="7">
        <v>1288</v>
      </c>
      <c r="B1289" s="2">
        <v>45335</v>
      </c>
      <c r="C1289" s="4">
        <v>184.02</v>
      </c>
      <c r="D1289" s="10">
        <f t="shared" si="135"/>
        <v>187.69727272727269</v>
      </c>
      <c r="E1289" s="8">
        <f t="shared" si="136"/>
        <v>190.5166484766647</v>
      </c>
      <c r="F1289" s="9">
        <f t="shared" si="137"/>
        <v>200.87160000000003</v>
      </c>
      <c r="G1289" s="8">
        <f t="shared" si="139"/>
        <v>201.28851007782254</v>
      </c>
      <c r="H1289" s="14">
        <f t="shared" si="138"/>
        <v>-10.771861601157838</v>
      </c>
      <c r="I1289" s="9">
        <f t="shared" si="133"/>
        <v>187.11624999999998</v>
      </c>
      <c r="J1289" s="8">
        <f t="shared" si="134"/>
        <v>188.73148725653633</v>
      </c>
    </row>
    <row r="1290" spans="1:10" x14ac:dyDescent="0.35">
      <c r="A1290" s="7">
        <v>1289</v>
      </c>
      <c r="B1290" s="2">
        <v>45336</v>
      </c>
      <c r="C1290" s="4">
        <v>188.71</v>
      </c>
      <c r="D1290" s="10">
        <f t="shared" si="135"/>
        <v>187.43545454545455</v>
      </c>
      <c r="E1290" s="8">
        <f t="shared" si="136"/>
        <v>190.23870255717782</v>
      </c>
      <c r="F1290" s="9">
        <f t="shared" si="137"/>
        <v>199.02160000000001</v>
      </c>
      <c r="G1290" s="8">
        <f t="shared" si="139"/>
        <v>200.35676859057642</v>
      </c>
      <c r="H1290" s="14">
        <f t="shared" si="138"/>
        <v>-10.118066033398605</v>
      </c>
      <c r="I1290" s="9">
        <f t="shared" ref="I1290:I1353" si="140">AVERAGE(C1283:C1290)</f>
        <v>187.21625</v>
      </c>
      <c r="J1290" s="8">
        <f t="shared" si="134"/>
        <v>188.72718980522905</v>
      </c>
    </row>
    <row r="1291" spans="1:10" x14ac:dyDescent="0.35">
      <c r="A1291" s="7">
        <v>1290</v>
      </c>
      <c r="B1291" s="2">
        <v>45337</v>
      </c>
      <c r="C1291" s="4">
        <v>200.45</v>
      </c>
      <c r="D1291" s="10">
        <f t="shared" si="135"/>
        <v>188.63181818181818</v>
      </c>
      <c r="E1291" s="8">
        <f t="shared" si="136"/>
        <v>191.80967139453506</v>
      </c>
      <c r="F1291" s="9">
        <f t="shared" si="137"/>
        <v>197.68200000000002</v>
      </c>
      <c r="G1291" s="8">
        <f t="shared" si="139"/>
        <v>200.36367462090408</v>
      </c>
      <c r="H1291" s="14">
        <f t="shared" si="138"/>
        <v>-8.5540032263690193</v>
      </c>
      <c r="I1291" s="9">
        <f t="shared" si="140"/>
        <v>189.64000000000001</v>
      </c>
      <c r="J1291" s="8">
        <f t="shared" si="134"/>
        <v>191.07175184418324</v>
      </c>
    </row>
    <row r="1292" spans="1:10" x14ac:dyDescent="0.35">
      <c r="A1292" s="7">
        <v>1291</v>
      </c>
      <c r="B1292" s="2">
        <v>45338</v>
      </c>
      <c r="C1292" s="4">
        <v>199.95</v>
      </c>
      <c r="D1292" s="10">
        <f t="shared" si="135"/>
        <v>189.64</v>
      </c>
      <c r="E1292" s="8">
        <f t="shared" si="136"/>
        <v>193.06202964152968</v>
      </c>
      <c r="F1292" s="9">
        <f t="shared" si="137"/>
        <v>196.59119999999999</v>
      </c>
      <c r="G1292" s="8">
        <f t="shared" si="139"/>
        <v>200.33303205639265</v>
      </c>
      <c r="H1292" s="14">
        <f t="shared" si="138"/>
        <v>-7.271002414862977</v>
      </c>
      <c r="I1292" s="9">
        <f t="shared" si="140"/>
        <v>191.49625</v>
      </c>
      <c r="J1292" s="8">
        <f t="shared" ref="J1292:J1355" si="141">+C1292*$M$3+J1291*(1-$M$3)</f>
        <v>192.8474014753466</v>
      </c>
    </row>
    <row r="1293" spans="1:10" x14ac:dyDescent="0.35">
      <c r="A1293" s="7">
        <v>1292</v>
      </c>
      <c r="B1293" s="2">
        <v>45342</v>
      </c>
      <c r="C1293" s="4">
        <v>193.76</v>
      </c>
      <c r="D1293" s="10">
        <f t="shared" ref="D1293:D1356" si="142">+AVERAGE(C1283:C1293)</f>
        <v>190.17181818181822</v>
      </c>
      <c r="E1293" s="8">
        <f t="shared" si="136"/>
        <v>193.16940969667894</v>
      </c>
      <c r="F1293" s="9">
        <f t="shared" si="137"/>
        <v>195.58599999999998</v>
      </c>
      <c r="G1293" s="8">
        <f t="shared" si="139"/>
        <v>199.84614079295616</v>
      </c>
      <c r="H1293" s="14">
        <f t="shared" si="138"/>
        <v>-6.6767310962772228</v>
      </c>
      <c r="I1293" s="9">
        <f t="shared" si="140"/>
        <v>192.26875000000001</v>
      </c>
      <c r="J1293" s="8">
        <f t="shared" si="141"/>
        <v>193.02992118027731</v>
      </c>
    </row>
    <row r="1294" spans="1:10" x14ac:dyDescent="0.35">
      <c r="A1294" s="7">
        <v>1293</v>
      </c>
      <c r="B1294" s="2">
        <v>45343</v>
      </c>
      <c r="C1294" s="4">
        <v>194.77</v>
      </c>
      <c r="D1294" s="10">
        <f t="shared" si="142"/>
        <v>191.41818181818186</v>
      </c>
      <c r="E1294" s="8">
        <f t="shared" si="136"/>
        <v>193.41565435872835</v>
      </c>
      <c r="F1294" s="9">
        <f t="shared" si="137"/>
        <v>194.5804</v>
      </c>
      <c r="G1294" s="8">
        <f t="shared" si="139"/>
        <v>199.47013036384828</v>
      </c>
      <c r="H1294" s="14">
        <f t="shared" si="138"/>
        <v>-6.0544760051199376</v>
      </c>
      <c r="I1294" s="9">
        <f t="shared" si="140"/>
        <v>192.92000000000002</v>
      </c>
      <c r="J1294" s="8">
        <f t="shared" si="141"/>
        <v>193.37793694422186</v>
      </c>
    </row>
    <row r="1295" spans="1:10" x14ac:dyDescent="0.35">
      <c r="A1295" s="7">
        <v>1294</v>
      </c>
      <c r="B1295" s="2">
        <v>45344</v>
      </c>
      <c r="C1295" s="4">
        <v>197.41</v>
      </c>
      <c r="D1295" s="10">
        <f t="shared" si="142"/>
        <v>192.53727272727272</v>
      </c>
      <c r="E1295" s="8">
        <f t="shared" ref="E1295:E1358" si="143">+C1295*$M$1+E1294*(1-$M$1)</f>
        <v>194.03016907277015</v>
      </c>
      <c r="F1295" s="9">
        <f t="shared" si="137"/>
        <v>193.85479999999998</v>
      </c>
      <c r="G1295" s="8">
        <f t="shared" si="139"/>
        <v>199.31752811467433</v>
      </c>
      <c r="H1295" s="14">
        <f t="shared" si="138"/>
        <v>-5.2873590419041818</v>
      </c>
      <c r="I1295" s="9">
        <f t="shared" si="140"/>
        <v>193.4</v>
      </c>
      <c r="J1295" s="8">
        <f t="shared" si="141"/>
        <v>194.18434955537751</v>
      </c>
    </row>
    <row r="1296" spans="1:10" x14ac:dyDescent="0.35">
      <c r="A1296" s="7">
        <v>1295</v>
      </c>
      <c r="B1296" s="2">
        <v>45345</v>
      </c>
      <c r="C1296" s="4">
        <v>191.97</v>
      </c>
      <c r="D1296" s="10">
        <f t="shared" si="142"/>
        <v>192.93636363636367</v>
      </c>
      <c r="E1296" s="8">
        <f t="shared" si="143"/>
        <v>193.71321998465166</v>
      </c>
      <c r="F1296" s="9">
        <f t="shared" si="137"/>
        <v>193.05840000000001</v>
      </c>
      <c r="G1296" s="8">
        <f t="shared" si="139"/>
        <v>198.7732667728466</v>
      </c>
      <c r="H1296" s="14">
        <f t="shared" si="138"/>
        <v>-5.0600467881949385</v>
      </c>
      <c r="I1296" s="9">
        <f t="shared" si="140"/>
        <v>193.88000000000002</v>
      </c>
      <c r="J1296" s="8">
        <f t="shared" si="141"/>
        <v>193.74147964430202</v>
      </c>
    </row>
    <row r="1297" spans="1:10" x14ac:dyDescent="0.35">
      <c r="A1297" s="7">
        <v>1296</v>
      </c>
      <c r="B1297" s="2">
        <v>45348</v>
      </c>
      <c r="C1297" s="4">
        <v>199.4</v>
      </c>
      <c r="D1297" s="10">
        <f t="shared" si="142"/>
        <v>193.83090909090913</v>
      </c>
      <c r="E1297" s="8">
        <f t="shared" si="143"/>
        <v>194.58810921778218</v>
      </c>
      <c r="F1297" s="9">
        <f t="shared" si="137"/>
        <v>192.54679999999999</v>
      </c>
      <c r="G1297" s="8">
        <f t="shared" si="139"/>
        <v>198.81969145633943</v>
      </c>
      <c r="H1297" s="14">
        <f t="shared" si="138"/>
        <v>-4.2315822385572517</v>
      </c>
      <c r="I1297" s="9">
        <f t="shared" si="140"/>
        <v>195.80250000000001</v>
      </c>
      <c r="J1297" s="8">
        <f t="shared" si="141"/>
        <v>194.87318371544163</v>
      </c>
    </row>
    <row r="1298" spans="1:10" x14ac:dyDescent="0.35">
      <c r="A1298" s="7">
        <v>1297</v>
      </c>
      <c r="B1298" s="2">
        <v>45349</v>
      </c>
      <c r="C1298" s="4">
        <v>199.73</v>
      </c>
      <c r="D1298" s="10">
        <f t="shared" si="142"/>
        <v>194.3909090909091</v>
      </c>
      <c r="E1298" s="8">
        <f t="shared" si="143"/>
        <v>195.37916933812338</v>
      </c>
      <c r="F1298" s="9">
        <f t="shared" si="137"/>
        <v>192.18399999999997</v>
      </c>
      <c r="G1298" s="8">
        <f t="shared" si="139"/>
        <v>198.88712171883282</v>
      </c>
      <c r="H1298" s="14">
        <f t="shared" si="138"/>
        <v>-3.5079523807094404</v>
      </c>
      <c r="I1298" s="9">
        <f t="shared" si="140"/>
        <v>197.18</v>
      </c>
      <c r="J1298" s="8">
        <f t="shared" si="141"/>
        <v>195.8445469723533</v>
      </c>
    </row>
    <row r="1299" spans="1:10" x14ac:dyDescent="0.35">
      <c r="A1299" s="7">
        <v>1298</v>
      </c>
      <c r="B1299" s="2">
        <v>45350</v>
      </c>
      <c r="C1299" s="4">
        <v>202.04</v>
      </c>
      <c r="D1299" s="10">
        <f t="shared" si="142"/>
        <v>195.6554545454546</v>
      </c>
      <c r="E1299" s="8">
        <f t="shared" si="143"/>
        <v>196.40391251687362</v>
      </c>
      <c r="F1299" s="9">
        <f t="shared" si="137"/>
        <v>191.89999999999998</v>
      </c>
      <c r="G1299" s="8">
        <f t="shared" si="139"/>
        <v>199.12066825817851</v>
      </c>
      <c r="H1299" s="14">
        <f t="shared" si="138"/>
        <v>-2.7167557413048939</v>
      </c>
      <c r="I1299" s="9">
        <f t="shared" si="140"/>
        <v>197.37875</v>
      </c>
      <c r="J1299" s="8">
        <f t="shared" si="141"/>
        <v>197.08363757788266</v>
      </c>
    </row>
    <row r="1300" spans="1:10" x14ac:dyDescent="0.35">
      <c r="A1300" s="7">
        <v>1299</v>
      </c>
      <c r="B1300" s="2">
        <v>45351</v>
      </c>
      <c r="C1300" s="4">
        <v>201.88</v>
      </c>
      <c r="D1300" s="10">
        <f t="shared" si="142"/>
        <v>197.27909090909091</v>
      </c>
      <c r="E1300" s="8">
        <f t="shared" si="143"/>
        <v>197.24638751427767</v>
      </c>
      <c r="F1300" s="9">
        <f t="shared" si="137"/>
        <v>191.66199999999992</v>
      </c>
      <c r="G1300" s="8">
        <f t="shared" si="139"/>
        <v>199.32506320201713</v>
      </c>
      <c r="H1300" s="14">
        <f t="shared" si="138"/>
        <v>-2.0786756877394623</v>
      </c>
      <c r="I1300" s="9">
        <f t="shared" si="140"/>
        <v>197.62</v>
      </c>
      <c r="J1300" s="8">
        <f t="shared" si="141"/>
        <v>198.04291006230613</v>
      </c>
    </row>
    <row r="1301" spans="1:10" x14ac:dyDescent="0.35">
      <c r="A1301" s="7">
        <v>1300</v>
      </c>
      <c r="B1301" s="2">
        <v>45352</v>
      </c>
      <c r="C1301" s="4">
        <v>202.64</v>
      </c>
      <c r="D1301" s="10">
        <f t="shared" si="142"/>
        <v>198.54545454545453</v>
      </c>
      <c r="E1301" s="8">
        <f t="shared" si="143"/>
        <v>198.07617405054265</v>
      </c>
      <c r="F1301" s="9">
        <f t="shared" si="137"/>
        <v>192.46239999999997</v>
      </c>
      <c r="G1301" s="8">
        <f t="shared" si="139"/>
        <v>199.57061407594179</v>
      </c>
      <c r="H1301" s="14">
        <f t="shared" si="138"/>
        <v>-1.4944400253991432</v>
      </c>
      <c r="I1301" s="9">
        <f t="shared" si="140"/>
        <v>198.72999999999996</v>
      </c>
      <c r="J1301" s="8">
        <f t="shared" si="141"/>
        <v>198.9623280498449</v>
      </c>
    </row>
    <row r="1302" spans="1:10" x14ac:dyDescent="0.35">
      <c r="A1302" s="7">
        <v>1301</v>
      </c>
      <c r="B1302" s="2">
        <v>45355</v>
      </c>
      <c r="C1302" s="4">
        <v>188.14</v>
      </c>
      <c r="D1302" s="10">
        <f t="shared" si="142"/>
        <v>197.42636363636359</v>
      </c>
      <c r="E1302" s="8">
        <f t="shared" si="143"/>
        <v>196.5475318889207</v>
      </c>
      <c r="F1302" s="9">
        <f t="shared" si="137"/>
        <v>192.65799999999999</v>
      </c>
      <c r="G1302" s="8">
        <f t="shared" si="139"/>
        <v>198.72390192216832</v>
      </c>
      <c r="H1302" s="14">
        <f t="shared" si="138"/>
        <v>-2.1763700332476219</v>
      </c>
      <c r="I1302" s="9">
        <f t="shared" si="140"/>
        <v>197.90124999999995</v>
      </c>
      <c r="J1302" s="8">
        <f t="shared" si="141"/>
        <v>196.79786243987593</v>
      </c>
    </row>
    <row r="1303" spans="1:10" x14ac:dyDescent="0.35">
      <c r="A1303" s="7">
        <v>1302</v>
      </c>
      <c r="B1303" s="2">
        <v>45356</v>
      </c>
      <c r="C1303" s="4">
        <v>180.74</v>
      </c>
      <c r="D1303" s="10">
        <f t="shared" si="142"/>
        <v>195.67999999999995</v>
      </c>
      <c r="E1303" s="8">
        <f t="shared" si="143"/>
        <v>194.11560390600982</v>
      </c>
      <c r="F1303" s="9">
        <f t="shared" si="137"/>
        <v>192.25039999999998</v>
      </c>
      <c r="G1303" s="8">
        <f t="shared" si="139"/>
        <v>197.39176103904475</v>
      </c>
      <c r="H1303" s="14">
        <f t="shared" si="138"/>
        <v>-3.2761571330349284</v>
      </c>
      <c r="I1303" s="9">
        <f t="shared" si="140"/>
        <v>195.81749999999997</v>
      </c>
      <c r="J1303" s="8">
        <f t="shared" si="141"/>
        <v>193.58628995190074</v>
      </c>
    </row>
    <row r="1304" spans="1:10" x14ac:dyDescent="0.35">
      <c r="A1304" s="7">
        <v>1303</v>
      </c>
      <c r="B1304" s="2">
        <v>45357</v>
      </c>
      <c r="C1304" s="4">
        <v>176.54</v>
      </c>
      <c r="D1304" s="10">
        <f t="shared" si="142"/>
        <v>194.11454545454544</v>
      </c>
      <c r="E1304" s="8">
        <f t="shared" si="143"/>
        <v>191.41166484354676</v>
      </c>
      <c r="F1304" s="9">
        <f t="shared" si="137"/>
        <v>191.64840000000001</v>
      </c>
      <c r="G1304" s="8">
        <f t="shared" si="139"/>
        <v>195.84718614726364</v>
      </c>
      <c r="H1304" s="14">
        <f t="shared" si="138"/>
        <v>-4.4355213037168824</v>
      </c>
      <c r="I1304" s="9">
        <f t="shared" si="140"/>
        <v>193.88874999999999</v>
      </c>
      <c r="J1304" s="8">
        <f t="shared" si="141"/>
        <v>190.17703196152058</v>
      </c>
    </row>
    <row r="1305" spans="1:10" x14ac:dyDescent="0.35">
      <c r="A1305" s="7">
        <v>1304</v>
      </c>
      <c r="B1305" s="2">
        <v>45358</v>
      </c>
      <c r="C1305" s="4">
        <v>178.65</v>
      </c>
      <c r="D1305" s="10">
        <f t="shared" si="142"/>
        <v>192.64909090909086</v>
      </c>
      <c r="E1305" s="8">
        <f t="shared" si="143"/>
        <v>189.4483317906934</v>
      </c>
      <c r="F1305" s="9">
        <f t="shared" si="137"/>
        <v>191.30279999999996</v>
      </c>
      <c r="G1305" s="8">
        <f t="shared" si="139"/>
        <v>194.57332050672559</v>
      </c>
      <c r="H1305" s="14">
        <f t="shared" si="138"/>
        <v>-5.1249887160321919</v>
      </c>
      <c r="I1305" s="9">
        <f t="shared" si="140"/>
        <v>191.29500000000002</v>
      </c>
      <c r="J1305" s="8">
        <f t="shared" si="141"/>
        <v>187.87162556921646</v>
      </c>
    </row>
    <row r="1306" spans="1:10" x14ac:dyDescent="0.35">
      <c r="A1306" s="7">
        <v>1305</v>
      </c>
      <c r="B1306" s="2">
        <v>45359</v>
      </c>
      <c r="C1306" s="4">
        <v>175.34</v>
      </c>
      <c r="D1306" s="10">
        <f t="shared" si="142"/>
        <v>190.64272727272726</v>
      </c>
      <c r="E1306" s="8">
        <f t="shared" si="143"/>
        <v>187.27781920750982</v>
      </c>
      <c r="F1306" s="9">
        <f t="shared" si="137"/>
        <v>190.76199999999997</v>
      </c>
      <c r="G1306" s="8">
        <f t="shared" si="139"/>
        <v>193.14863009882001</v>
      </c>
      <c r="H1306" s="14">
        <f t="shared" si="138"/>
        <v>-5.8708108913101853</v>
      </c>
      <c r="I1306" s="9">
        <f t="shared" si="140"/>
        <v>188.24625</v>
      </c>
      <c r="J1306" s="8">
        <f t="shared" si="141"/>
        <v>185.36530045537319</v>
      </c>
    </row>
    <row r="1307" spans="1:10" x14ac:dyDescent="0.35">
      <c r="A1307" s="7">
        <v>1306</v>
      </c>
      <c r="B1307" s="2">
        <v>45362</v>
      </c>
      <c r="C1307" s="4">
        <v>177.77</v>
      </c>
      <c r="D1307" s="10">
        <f t="shared" si="142"/>
        <v>189.35181818181817</v>
      </c>
      <c r="E1307" s="8">
        <f t="shared" si="143"/>
        <v>185.81507779096984</v>
      </c>
      <c r="F1307" s="9">
        <f t="shared" ref="F1307:F1370" si="144">AVERAGE(C1283:C1307)</f>
        <v>190.35640000000001</v>
      </c>
      <c r="G1307" s="8">
        <f t="shared" si="139"/>
        <v>192.00947231372226</v>
      </c>
      <c r="H1307" s="14">
        <f t="shared" si="138"/>
        <v>-6.1943945227524182</v>
      </c>
      <c r="I1307" s="9">
        <f t="shared" si="140"/>
        <v>185.21249999999998</v>
      </c>
      <c r="J1307" s="8">
        <f t="shared" si="141"/>
        <v>183.84624036429855</v>
      </c>
    </row>
    <row r="1308" spans="1:10" x14ac:dyDescent="0.35">
      <c r="A1308" s="7">
        <v>1307</v>
      </c>
      <c r="B1308" s="2">
        <v>45363</v>
      </c>
      <c r="C1308" s="4">
        <v>177.54</v>
      </c>
      <c r="D1308" s="10">
        <f t="shared" si="142"/>
        <v>187.36454545454546</v>
      </c>
      <c r="E1308" s="8">
        <f t="shared" si="143"/>
        <v>184.54198890005139</v>
      </c>
      <c r="F1308" s="9">
        <f t="shared" si="144"/>
        <v>190.21560000000002</v>
      </c>
      <c r="G1308" s="8">
        <f t="shared" si="139"/>
        <v>190.93765954974282</v>
      </c>
      <c r="H1308" s="14">
        <f t="shared" ref="H1308:H1371" si="145">+E1308-G1308</f>
        <v>-6.3956706496914251</v>
      </c>
      <c r="I1308" s="9">
        <f t="shared" si="140"/>
        <v>182.17</v>
      </c>
      <c r="J1308" s="8">
        <f t="shared" si="141"/>
        <v>182.58499229143885</v>
      </c>
    </row>
    <row r="1309" spans="1:10" x14ac:dyDescent="0.35">
      <c r="A1309" s="7">
        <v>1308</v>
      </c>
      <c r="B1309" s="2">
        <v>45364</v>
      </c>
      <c r="C1309" s="4">
        <v>169.48</v>
      </c>
      <c r="D1309" s="10">
        <f t="shared" si="142"/>
        <v>184.61454545454546</v>
      </c>
      <c r="E1309" s="8">
        <f t="shared" si="143"/>
        <v>182.22475983850501</v>
      </c>
      <c r="F1309" s="9">
        <f t="shared" si="144"/>
        <v>189.59079999999997</v>
      </c>
      <c r="G1309" s="8">
        <f t="shared" ref="G1309:G1372" si="146">+C1309*$M$2+G1308*(1-$M$2)</f>
        <v>189.34820328679891</v>
      </c>
      <c r="H1309" s="14">
        <f t="shared" si="145"/>
        <v>-7.123443448293898</v>
      </c>
      <c r="I1309" s="9">
        <f t="shared" si="140"/>
        <v>178.02500000000001</v>
      </c>
      <c r="J1309" s="8">
        <f t="shared" si="141"/>
        <v>179.96399383315111</v>
      </c>
    </row>
    <row r="1310" spans="1:10" x14ac:dyDescent="0.35">
      <c r="A1310" s="7">
        <v>1309</v>
      </c>
      <c r="B1310" s="2">
        <v>45365</v>
      </c>
      <c r="C1310" s="4">
        <v>162.5</v>
      </c>
      <c r="D1310" s="10">
        <f t="shared" si="142"/>
        <v>181.01999999999998</v>
      </c>
      <c r="E1310" s="8">
        <f t="shared" si="143"/>
        <v>179.19018140181194</v>
      </c>
      <c r="F1310" s="9">
        <f t="shared" si="144"/>
        <v>188.58759999999998</v>
      </c>
      <c r="G1310" s="8">
        <f t="shared" si="146"/>
        <v>187.35944748777678</v>
      </c>
      <c r="H1310" s="14">
        <f t="shared" si="145"/>
        <v>-8.1692660859648356</v>
      </c>
      <c r="I1310" s="9">
        <f t="shared" si="140"/>
        <v>174.82</v>
      </c>
      <c r="J1310" s="8">
        <f t="shared" si="141"/>
        <v>176.47119506652089</v>
      </c>
    </row>
    <row r="1311" spans="1:10" x14ac:dyDescent="0.35">
      <c r="A1311" s="7">
        <v>1310</v>
      </c>
      <c r="B1311" s="2">
        <v>45366</v>
      </c>
      <c r="C1311" s="4">
        <v>163.57</v>
      </c>
      <c r="D1311" s="10">
        <f t="shared" si="142"/>
        <v>177.53727272727272</v>
      </c>
      <c r="E1311" s="8">
        <f t="shared" si="143"/>
        <v>176.78707657076396</v>
      </c>
      <c r="F1311" s="9">
        <f t="shared" si="144"/>
        <v>187.548</v>
      </c>
      <c r="G1311" s="8">
        <f t="shared" si="146"/>
        <v>185.59726619238592</v>
      </c>
      <c r="H1311" s="14">
        <f t="shared" si="145"/>
        <v>-8.8101896216219586</v>
      </c>
      <c r="I1311" s="9">
        <f t="shared" si="140"/>
        <v>172.67374999999998</v>
      </c>
      <c r="J1311" s="8">
        <f t="shared" si="141"/>
        <v>173.89095605321671</v>
      </c>
    </row>
    <row r="1312" spans="1:10" x14ac:dyDescent="0.35">
      <c r="A1312" s="7">
        <v>1311</v>
      </c>
      <c r="B1312" s="2">
        <v>45369</v>
      </c>
      <c r="C1312" s="4">
        <v>173.8</v>
      </c>
      <c r="D1312" s="10">
        <f t="shared" si="142"/>
        <v>174.91545454545454</v>
      </c>
      <c r="E1312" s="8">
        <f t="shared" si="143"/>
        <v>176.32752632910797</v>
      </c>
      <c r="F1312" s="9">
        <f t="shared" si="144"/>
        <v>186.75719999999998</v>
      </c>
      <c r="G1312" s="8">
        <f t="shared" si="146"/>
        <v>184.72339462257958</v>
      </c>
      <c r="H1312" s="14">
        <f t="shared" si="145"/>
        <v>-8.395868293471608</v>
      </c>
      <c r="I1312" s="9">
        <f t="shared" si="140"/>
        <v>172.33124999999998</v>
      </c>
      <c r="J1312" s="8">
        <f t="shared" si="141"/>
        <v>173.87276484257336</v>
      </c>
    </row>
    <row r="1313" spans="1:10" x14ac:dyDescent="0.35">
      <c r="A1313" s="7">
        <v>1312</v>
      </c>
      <c r="B1313" s="2">
        <v>45370</v>
      </c>
      <c r="C1313" s="4">
        <v>171.32</v>
      </c>
      <c r="D1313" s="10">
        <f t="shared" si="142"/>
        <v>173.38636363636363</v>
      </c>
      <c r="E1313" s="8">
        <f t="shared" si="143"/>
        <v>175.55713766309134</v>
      </c>
      <c r="F1313" s="9">
        <f t="shared" si="144"/>
        <v>186.0848</v>
      </c>
      <c r="G1313" s="8">
        <f t="shared" si="146"/>
        <v>183.73055057646258</v>
      </c>
      <c r="H1313" s="14">
        <f t="shared" si="145"/>
        <v>-8.1734129133712372</v>
      </c>
      <c r="I1313" s="9">
        <f t="shared" si="140"/>
        <v>171.41499999999999</v>
      </c>
      <c r="J1313" s="8">
        <f t="shared" si="141"/>
        <v>173.36221187405872</v>
      </c>
    </row>
    <row r="1314" spans="1:10" x14ac:dyDescent="0.35">
      <c r="A1314" s="7">
        <v>1313</v>
      </c>
      <c r="B1314" s="2">
        <v>45371</v>
      </c>
      <c r="C1314" s="4">
        <v>175.66</v>
      </c>
      <c r="D1314" s="10">
        <f t="shared" si="142"/>
        <v>172.92454545454544</v>
      </c>
      <c r="E1314" s="8">
        <f t="shared" si="143"/>
        <v>175.57296263800035</v>
      </c>
      <c r="F1314" s="9">
        <f t="shared" si="144"/>
        <v>185.75040000000001</v>
      </c>
      <c r="G1314" s="8">
        <f t="shared" si="146"/>
        <v>183.13273201524311</v>
      </c>
      <c r="H1314" s="14">
        <f t="shared" si="145"/>
        <v>-7.559769377242759</v>
      </c>
      <c r="I1314" s="9">
        <f t="shared" si="140"/>
        <v>171.45499999999998</v>
      </c>
      <c r="J1314" s="8">
        <f t="shared" si="141"/>
        <v>173.82176949924698</v>
      </c>
    </row>
    <row r="1315" spans="1:10" x14ac:dyDescent="0.35">
      <c r="A1315" s="7">
        <v>1314</v>
      </c>
      <c r="B1315" s="2">
        <v>45372</v>
      </c>
      <c r="C1315" s="4">
        <v>172.82</v>
      </c>
      <c r="D1315" s="10">
        <f t="shared" si="142"/>
        <v>172.58636363636361</v>
      </c>
      <c r="E1315" s="8">
        <f t="shared" si="143"/>
        <v>175.14942992446186</v>
      </c>
      <c r="F1315" s="9">
        <f t="shared" si="144"/>
        <v>185.1148</v>
      </c>
      <c r="G1315" s="8">
        <f t="shared" si="146"/>
        <v>182.36882594003993</v>
      </c>
      <c r="H1315" s="14">
        <f t="shared" si="145"/>
        <v>-7.2193960155780701</v>
      </c>
      <c r="I1315" s="9">
        <f t="shared" si="140"/>
        <v>170.83624999999998</v>
      </c>
      <c r="J1315" s="8">
        <f t="shared" si="141"/>
        <v>173.62141559939758</v>
      </c>
    </row>
    <row r="1316" spans="1:10" x14ac:dyDescent="0.35">
      <c r="A1316" s="7">
        <v>1315</v>
      </c>
      <c r="B1316" s="2">
        <v>45373</v>
      </c>
      <c r="C1316" s="4">
        <v>170.83</v>
      </c>
      <c r="D1316" s="10">
        <f t="shared" si="142"/>
        <v>171.87545454545455</v>
      </c>
      <c r="E1316" s="8">
        <f t="shared" si="143"/>
        <v>174.48490224377542</v>
      </c>
      <c r="F1316" s="9">
        <f t="shared" si="144"/>
        <v>183.93</v>
      </c>
      <c r="G1316" s="8">
        <f t="shared" si="146"/>
        <v>181.51409809262958</v>
      </c>
      <c r="H1316" s="14">
        <f t="shared" si="145"/>
        <v>-7.0291958488541582</v>
      </c>
      <c r="I1316" s="9">
        <f t="shared" si="140"/>
        <v>169.9975</v>
      </c>
      <c r="J1316" s="8">
        <f t="shared" si="141"/>
        <v>173.06313247951806</v>
      </c>
    </row>
    <row r="1317" spans="1:10" x14ac:dyDescent="0.35">
      <c r="A1317" s="7">
        <v>1316</v>
      </c>
      <c r="B1317" s="2">
        <v>45376</v>
      </c>
      <c r="C1317" s="4">
        <v>172.63</v>
      </c>
      <c r="D1317" s="10">
        <f t="shared" si="142"/>
        <v>171.62909090909088</v>
      </c>
      <c r="E1317" s="8">
        <f t="shared" si="143"/>
        <v>174.19953266780996</v>
      </c>
      <c r="F1317" s="9">
        <f t="shared" si="144"/>
        <v>182.83720000000002</v>
      </c>
      <c r="G1317" s="8">
        <f t="shared" si="146"/>
        <v>180.85601675243481</v>
      </c>
      <c r="H1317" s="14">
        <f t="shared" si="145"/>
        <v>-6.6564840846248501</v>
      </c>
      <c r="I1317" s="9">
        <f t="shared" si="140"/>
        <v>170.39125000000001</v>
      </c>
      <c r="J1317" s="8">
        <f t="shared" si="141"/>
        <v>172.97650598361446</v>
      </c>
    </row>
    <row r="1318" spans="1:10" x14ac:dyDescent="0.35">
      <c r="A1318" s="7">
        <v>1317</v>
      </c>
      <c r="B1318" s="2">
        <v>45377</v>
      </c>
      <c r="C1318" s="4">
        <v>177.67</v>
      </c>
      <c r="D1318" s="10">
        <f t="shared" si="142"/>
        <v>171.61999999999998</v>
      </c>
      <c r="E1318" s="8">
        <f t="shared" si="143"/>
        <v>174.73345071891612</v>
      </c>
      <c r="F1318" s="9">
        <f t="shared" si="144"/>
        <v>182.19360000000003</v>
      </c>
      <c r="G1318" s="8">
        <f t="shared" si="146"/>
        <v>180.62001551151371</v>
      </c>
      <c r="H1318" s="14">
        <f t="shared" si="145"/>
        <v>-5.8865647925975964</v>
      </c>
      <c r="I1318" s="9">
        <f t="shared" si="140"/>
        <v>172.28750000000002</v>
      </c>
      <c r="J1318" s="8">
        <f t="shared" si="141"/>
        <v>173.91520478689156</v>
      </c>
    </row>
    <row r="1319" spans="1:10" x14ac:dyDescent="0.35">
      <c r="A1319" s="7">
        <v>1318</v>
      </c>
      <c r="B1319" s="2">
        <v>45378</v>
      </c>
      <c r="C1319" s="4">
        <v>179.83</v>
      </c>
      <c r="D1319" s="10">
        <f t="shared" si="142"/>
        <v>171.82818181818183</v>
      </c>
      <c r="E1319" s="8">
        <f t="shared" si="143"/>
        <v>175.51753522369827</v>
      </c>
      <c r="F1319" s="9">
        <f t="shared" si="144"/>
        <v>181.59599999999998</v>
      </c>
      <c r="G1319" s="8">
        <f t="shared" si="146"/>
        <v>180.56149584399418</v>
      </c>
      <c r="H1319" s="14">
        <f t="shared" si="145"/>
        <v>-5.0439606202959055</v>
      </c>
      <c r="I1319" s="9">
        <f t="shared" si="140"/>
        <v>174.32</v>
      </c>
      <c r="J1319" s="8">
        <f t="shared" si="141"/>
        <v>175.09816382951325</v>
      </c>
    </row>
    <row r="1320" spans="1:10" x14ac:dyDescent="0.35">
      <c r="A1320" s="7">
        <v>1319</v>
      </c>
      <c r="B1320" s="2">
        <v>45379</v>
      </c>
      <c r="C1320" s="4">
        <v>175.79</v>
      </c>
      <c r="D1320" s="10">
        <f t="shared" si="142"/>
        <v>172.40181818181819</v>
      </c>
      <c r="E1320" s="8">
        <f t="shared" si="143"/>
        <v>175.55945288159086</v>
      </c>
      <c r="F1320" s="9">
        <f t="shared" si="144"/>
        <v>180.7312</v>
      </c>
      <c r="G1320" s="8">
        <f t="shared" si="146"/>
        <v>180.20805170740203</v>
      </c>
      <c r="H1320" s="14">
        <f t="shared" si="145"/>
        <v>-4.6485988258111774</v>
      </c>
      <c r="I1320" s="9">
        <f t="shared" si="140"/>
        <v>174.56874999999999</v>
      </c>
      <c r="J1320" s="8">
        <f t="shared" si="141"/>
        <v>175.23653106361058</v>
      </c>
    </row>
    <row r="1321" spans="1:10" x14ac:dyDescent="0.35">
      <c r="A1321" s="7">
        <v>1320</v>
      </c>
      <c r="B1321" s="2">
        <v>45383</v>
      </c>
      <c r="C1321" s="4">
        <v>175.22</v>
      </c>
      <c r="D1321" s="10">
        <f t="shared" si="142"/>
        <v>173.55818181818182</v>
      </c>
      <c r="E1321" s="8">
        <f t="shared" si="143"/>
        <v>175.50722936134613</v>
      </c>
      <c r="F1321" s="9">
        <f t="shared" si="144"/>
        <v>180.06120000000001</v>
      </c>
      <c r="G1321" s="8">
        <f t="shared" si="146"/>
        <v>179.83856639574265</v>
      </c>
      <c r="H1321" s="14">
        <f t="shared" si="145"/>
        <v>-4.3313370343965119</v>
      </c>
      <c r="I1321" s="9">
        <f t="shared" si="140"/>
        <v>175.05625000000001</v>
      </c>
      <c r="J1321" s="8">
        <f t="shared" si="141"/>
        <v>175.23322485088849</v>
      </c>
    </row>
    <row r="1322" spans="1:10" x14ac:dyDescent="0.35">
      <c r="A1322" s="7">
        <v>1321</v>
      </c>
      <c r="B1322" s="2">
        <v>45384</v>
      </c>
      <c r="C1322" s="4">
        <v>166.63</v>
      </c>
      <c r="D1322" s="10">
        <f t="shared" si="142"/>
        <v>173.83636363636361</v>
      </c>
      <c r="E1322" s="8">
        <f t="shared" si="143"/>
        <v>174.14150176729288</v>
      </c>
      <c r="F1322" s="9">
        <f t="shared" si="144"/>
        <v>178.75040000000004</v>
      </c>
      <c r="G1322" s="8">
        <f t="shared" si="146"/>
        <v>178.86015407013207</v>
      </c>
      <c r="H1322" s="14">
        <f t="shared" si="145"/>
        <v>-4.7186523028391889</v>
      </c>
      <c r="I1322" s="9">
        <f t="shared" si="140"/>
        <v>173.92750000000001</v>
      </c>
      <c r="J1322" s="8">
        <f t="shared" si="141"/>
        <v>173.5125798807108</v>
      </c>
    </row>
    <row r="1323" spans="1:10" x14ac:dyDescent="0.35">
      <c r="A1323" s="7">
        <v>1322</v>
      </c>
      <c r="B1323" s="2">
        <v>45385</v>
      </c>
      <c r="C1323" s="4">
        <v>168.38</v>
      </c>
      <c r="D1323" s="10">
        <f t="shared" si="142"/>
        <v>173.34363636363639</v>
      </c>
      <c r="E1323" s="8">
        <f t="shared" si="143"/>
        <v>173.25511688001706</v>
      </c>
      <c r="F1323" s="9">
        <f t="shared" si="144"/>
        <v>177.49640000000002</v>
      </c>
      <c r="G1323" s="8">
        <f t="shared" si="146"/>
        <v>178.08384636123338</v>
      </c>
      <c r="H1323" s="14">
        <f t="shared" si="145"/>
        <v>-4.8287294812163282</v>
      </c>
      <c r="I1323" s="9">
        <f t="shared" si="140"/>
        <v>173.3725</v>
      </c>
      <c r="J1323" s="8">
        <f t="shared" si="141"/>
        <v>172.48606390456865</v>
      </c>
    </row>
    <row r="1324" spans="1:10" x14ac:dyDescent="0.35">
      <c r="A1324" s="7">
        <v>1323</v>
      </c>
      <c r="B1324" s="2">
        <v>45386</v>
      </c>
      <c r="C1324" s="4">
        <v>171.11</v>
      </c>
      <c r="D1324" s="10">
        <f t="shared" si="142"/>
        <v>173.32454545454547</v>
      </c>
      <c r="E1324" s="8">
        <f t="shared" si="143"/>
        <v>172.92509889847597</v>
      </c>
      <c r="F1324" s="9">
        <f t="shared" si="144"/>
        <v>176.25919999999999</v>
      </c>
      <c r="G1324" s="8">
        <f t="shared" si="146"/>
        <v>177.56726514929019</v>
      </c>
      <c r="H1324" s="14">
        <f t="shared" si="145"/>
        <v>-4.6421662508142276</v>
      </c>
      <c r="I1324" s="9">
        <f t="shared" si="140"/>
        <v>173.40750000000003</v>
      </c>
      <c r="J1324" s="8">
        <f t="shared" si="141"/>
        <v>172.21085112365495</v>
      </c>
    </row>
    <row r="1325" spans="1:10" x14ac:dyDescent="0.35">
      <c r="A1325" s="7">
        <v>1324</v>
      </c>
      <c r="B1325" s="2">
        <v>45387</v>
      </c>
      <c r="C1325" s="4">
        <v>164.9</v>
      </c>
      <c r="D1325" s="10">
        <f t="shared" si="142"/>
        <v>172.34636363636366</v>
      </c>
      <c r="E1325" s="8">
        <f t="shared" si="143"/>
        <v>171.69046829871044</v>
      </c>
      <c r="F1325" s="9">
        <f t="shared" si="144"/>
        <v>174.78</v>
      </c>
      <c r="G1325" s="8">
        <f t="shared" si="146"/>
        <v>176.62894921230574</v>
      </c>
      <c r="H1325" s="14">
        <f t="shared" si="145"/>
        <v>-4.9384809135952992</v>
      </c>
      <c r="I1325" s="9">
        <f t="shared" si="140"/>
        <v>172.44125000000003</v>
      </c>
      <c r="J1325" s="8">
        <f t="shared" si="141"/>
        <v>170.74868089892396</v>
      </c>
    </row>
    <row r="1326" spans="1:10" x14ac:dyDescent="0.35">
      <c r="A1326" s="7">
        <v>1325</v>
      </c>
      <c r="B1326" s="2">
        <v>45390</v>
      </c>
      <c r="C1326" s="4">
        <v>172.98</v>
      </c>
      <c r="D1326" s="10">
        <f t="shared" si="142"/>
        <v>172.3609090909091</v>
      </c>
      <c r="E1326" s="8">
        <f t="shared" si="143"/>
        <v>171.88885779121654</v>
      </c>
      <c r="F1326" s="9">
        <f t="shared" si="144"/>
        <v>173.59359999999998</v>
      </c>
      <c r="G1326" s="8">
        <f t="shared" si="146"/>
        <v>176.35865667806087</v>
      </c>
      <c r="H1326" s="14">
        <f t="shared" si="145"/>
        <v>-4.4697988868443304</v>
      </c>
      <c r="I1326" s="9">
        <f t="shared" si="140"/>
        <v>171.85500000000002</v>
      </c>
      <c r="J1326" s="8">
        <f t="shared" si="141"/>
        <v>171.19494471913919</v>
      </c>
    </row>
    <row r="1327" spans="1:10" x14ac:dyDescent="0.35">
      <c r="A1327" s="7">
        <v>1326</v>
      </c>
      <c r="B1327" s="2">
        <v>45391</v>
      </c>
      <c r="C1327" s="4">
        <v>176.88</v>
      </c>
      <c r="D1327" s="10">
        <f t="shared" si="142"/>
        <v>172.91090909090914</v>
      </c>
      <c r="E1327" s="8">
        <f t="shared" si="143"/>
        <v>172.65672582333707</v>
      </c>
      <c r="F1327" s="9">
        <f t="shared" si="144"/>
        <v>173.14320000000001</v>
      </c>
      <c r="G1327" s="8">
        <f t="shared" si="146"/>
        <v>176.3972747019082</v>
      </c>
      <c r="H1327" s="14">
        <f t="shared" si="145"/>
        <v>-3.7405488785711327</v>
      </c>
      <c r="I1327" s="9">
        <f t="shared" si="140"/>
        <v>171.48624999999998</v>
      </c>
      <c r="J1327" s="8">
        <f t="shared" si="141"/>
        <v>172.33195577531137</v>
      </c>
    </row>
    <row r="1328" spans="1:10" x14ac:dyDescent="0.35">
      <c r="A1328" s="7">
        <v>1327</v>
      </c>
      <c r="B1328" s="2">
        <v>45392</v>
      </c>
      <c r="C1328" s="4">
        <v>171.76</v>
      </c>
      <c r="D1328" s="10">
        <f t="shared" si="142"/>
        <v>172.83181818181822</v>
      </c>
      <c r="E1328" s="8">
        <f t="shared" si="143"/>
        <v>172.51876800436213</v>
      </c>
      <c r="F1328" s="9">
        <f t="shared" si="144"/>
        <v>172.78400000000002</v>
      </c>
      <c r="G1328" s="8">
        <f t="shared" si="146"/>
        <v>176.05377287213722</v>
      </c>
      <c r="H1328" s="14">
        <f t="shared" si="145"/>
        <v>-3.5350048677750863</v>
      </c>
      <c r="I1328" s="9">
        <f t="shared" si="140"/>
        <v>170.98249999999999</v>
      </c>
      <c r="J1328" s="8">
        <f t="shared" si="141"/>
        <v>172.21756462024911</v>
      </c>
    </row>
    <row r="1329" spans="1:10" x14ac:dyDescent="0.35">
      <c r="A1329" s="7">
        <v>1328</v>
      </c>
      <c r="B1329" s="2">
        <v>45393</v>
      </c>
      <c r="C1329" s="4">
        <v>174.6</v>
      </c>
      <c r="D1329" s="10">
        <f t="shared" si="142"/>
        <v>172.55272727272728</v>
      </c>
      <c r="E1329" s="8">
        <f t="shared" si="143"/>
        <v>172.83895754215257</v>
      </c>
      <c r="F1329" s="9">
        <f t="shared" si="144"/>
        <v>172.70640000000003</v>
      </c>
      <c r="G1329" s="8">
        <f t="shared" si="146"/>
        <v>175.94608599271965</v>
      </c>
      <c r="H1329" s="14">
        <f t="shared" si="145"/>
        <v>-3.1071284505670747</v>
      </c>
      <c r="I1329" s="9">
        <f t="shared" si="140"/>
        <v>170.90499999999997</v>
      </c>
      <c r="J1329" s="8">
        <f t="shared" si="141"/>
        <v>172.69405169619927</v>
      </c>
    </row>
    <row r="1330" spans="1:10" x14ac:dyDescent="0.35">
      <c r="A1330" s="7">
        <v>1329</v>
      </c>
      <c r="B1330" s="2">
        <v>45394</v>
      </c>
      <c r="C1330" s="4">
        <v>171.05</v>
      </c>
      <c r="D1330" s="10">
        <f t="shared" si="142"/>
        <v>171.75454545454542</v>
      </c>
      <c r="E1330" s="8">
        <f t="shared" si="143"/>
        <v>172.56373330489834</v>
      </c>
      <c r="F1330" s="9">
        <f t="shared" si="144"/>
        <v>172.40240000000003</v>
      </c>
      <c r="G1330" s="8">
        <f t="shared" si="146"/>
        <v>175.58341295622188</v>
      </c>
      <c r="H1330" s="14">
        <f t="shared" si="145"/>
        <v>-3.0196796513235427</v>
      </c>
      <c r="I1330" s="9">
        <f t="shared" si="140"/>
        <v>171.45749999999998</v>
      </c>
      <c r="J1330" s="8">
        <f t="shared" si="141"/>
        <v>172.36524135695942</v>
      </c>
    </row>
    <row r="1331" spans="1:10" x14ac:dyDescent="0.35">
      <c r="A1331" s="7">
        <v>1330</v>
      </c>
      <c r="B1331" s="2">
        <v>45397</v>
      </c>
      <c r="C1331" s="4">
        <v>161.47999999999999</v>
      </c>
      <c r="D1331" s="10">
        <f t="shared" si="142"/>
        <v>170.45363636363635</v>
      </c>
      <c r="E1331" s="8">
        <f t="shared" si="143"/>
        <v>170.85854356568319</v>
      </c>
      <c r="F1331" s="9">
        <f t="shared" si="144"/>
        <v>171.84799999999996</v>
      </c>
      <c r="G1331" s="8">
        <f t="shared" si="146"/>
        <v>174.53871570020544</v>
      </c>
      <c r="H1331" s="14">
        <f t="shared" si="145"/>
        <v>-3.6801721345222518</v>
      </c>
      <c r="I1331" s="9">
        <f t="shared" si="140"/>
        <v>170.595</v>
      </c>
      <c r="J1331" s="8">
        <f t="shared" si="141"/>
        <v>170.18819308556752</v>
      </c>
    </row>
    <row r="1332" spans="1:10" x14ac:dyDescent="0.35">
      <c r="A1332" s="7">
        <v>1331</v>
      </c>
      <c r="B1332" s="2">
        <v>45398</v>
      </c>
      <c r="C1332" s="4">
        <v>157.11000000000001</v>
      </c>
      <c r="D1332" s="10">
        <f t="shared" si="142"/>
        <v>168.8072727272727</v>
      </c>
      <c r="E1332" s="8">
        <f t="shared" si="143"/>
        <v>168.74338301711654</v>
      </c>
      <c r="F1332" s="9">
        <f t="shared" si="144"/>
        <v>171.02160000000001</v>
      </c>
      <c r="G1332" s="8">
        <f t="shared" si="146"/>
        <v>173.24769972241245</v>
      </c>
      <c r="H1332" s="14">
        <f t="shared" si="145"/>
        <v>-4.5043167052959063</v>
      </c>
      <c r="I1332" s="9">
        <f t="shared" si="140"/>
        <v>168.84500000000003</v>
      </c>
      <c r="J1332" s="8">
        <f t="shared" si="141"/>
        <v>167.57255446845403</v>
      </c>
    </row>
    <row r="1333" spans="1:10" x14ac:dyDescent="0.35">
      <c r="A1333" s="7">
        <v>1332</v>
      </c>
      <c r="B1333" s="2">
        <v>45399</v>
      </c>
      <c r="C1333" s="4">
        <v>155.44999999999999</v>
      </c>
      <c r="D1333" s="10">
        <f t="shared" si="142"/>
        <v>167.79090909090908</v>
      </c>
      <c r="E1333" s="8">
        <f t="shared" si="143"/>
        <v>166.6982471683294</v>
      </c>
      <c r="F1333" s="9">
        <f t="shared" si="144"/>
        <v>170.13800000000001</v>
      </c>
      <c r="G1333" s="8">
        <f t="shared" si="146"/>
        <v>171.92935159482636</v>
      </c>
      <c r="H1333" s="14">
        <f t="shared" si="145"/>
        <v>-5.2311044264969553</v>
      </c>
      <c r="I1333" s="9">
        <f t="shared" si="140"/>
        <v>167.66375000000002</v>
      </c>
      <c r="J1333" s="8">
        <f t="shared" si="141"/>
        <v>165.14804357476322</v>
      </c>
    </row>
    <row r="1334" spans="1:10" x14ac:dyDescent="0.35">
      <c r="A1334" s="7">
        <v>1333</v>
      </c>
      <c r="B1334" s="2">
        <v>45400</v>
      </c>
      <c r="C1334" s="4">
        <v>149.93</v>
      </c>
      <c r="D1334" s="10">
        <f t="shared" si="142"/>
        <v>166.11363636363637</v>
      </c>
      <c r="E1334" s="8">
        <f t="shared" si="143"/>
        <v>164.11851683474026</v>
      </c>
      <c r="F1334" s="9">
        <f t="shared" si="144"/>
        <v>169.35600000000002</v>
      </c>
      <c r="G1334" s="8">
        <f t="shared" si="146"/>
        <v>170.2997699952096</v>
      </c>
      <c r="H1334" s="14">
        <f t="shared" si="145"/>
        <v>-6.181253160469339</v>
      </c>
      <c r="I1334" s="9">
        <f t="shared" si="140"/>
        <v>164.7825</v>
      </c>
      <c r="J1334" s="8">
        <f t="shared" si="141"/>
        <v>162.10443485981057</v>
      </c>
    </row>
    <row r="1335" spans="1:10" x14ac:dyDescent="0.35">
      <c r="A1335" s="7">
        <v>1334</v>
      </c>
      <c r="B1335" s="2">
        <v>45401</v>
      </c>
      <c r="C1335" s="4">
        <v>147.05000000000001</v>
      </c>
      <c r="D1335" s="10">
        <f t="shared" si="142"/>
        <v>163.92636363636367</v>
      </c>
      <c r="E1335" s="8">
        <f t="shared" si="143"/>
        <v>161.49259116785714</v>
      </c>
      <c r="F1335" s="9">
        <f t="shared" si="144"/>
        <v>168.73800000000003</v>
      </c>
      <c r="G1335" s="8">
        <f t="shared" si="146"/>
        <v>168.57756481037927</v>
      </c>
      <c r="H1335" s="14">
        <f t="shared" si="145"/>
        <v>-7.0849736425221295</v>
      </c>
      <c r="I1335" s="9">
        <f t="shared" si="140"/>
        <v>161.05375000000001</v>
      </c>
      <c r="J1335" s="8">
        <f t="shared" si="141"/>
        <v>159.09354788784844</v>
      </c>
    </row>
    <row r="1336" spans="1:10" x14ac:dyDescent="0.35">
      <c r="A1336" s="7">
        <v>1335</v>
      </c>
      <c r="B1336" s="2">
        <v>45404</v>
      </c>
      <c r="C1336" s="4">
        <v>142.05000000000001</v>
      </c>
      <c r="D1336" s="10">
        <f t="shared" si="142"/>
        <v>161.84909090909093</v>
      </c>
      <c r="E1336" s="8">
        <f t="shared" si="143"/>
        <v>158.50142329587911</v>
      </c>
      <c r="F1336" s="9">
        <f t="shared" si="144"/>
        <v>167.87720000000002</v>
      </c>
      <c r="G1336" s="8">
        <f t="shared" si="146"/>
        <v>166.61256000961043</v>
      </c>
      <c r="H1336" s="14">
        <f t="shared" si="145"/>
        <v>-8.1111367137313266</v>
      </c>
      <c r="I1336" s="9">
        <f t="shared" si="140"/>
        <v>157.34</v>
      </c>
      <c r="J1336" s="8">
        <f t="shared" si="141"/>
        <v>155.68483831027876</v>
      </c>
    </row>
    <row r="1337" spans="1:10" x14ac:dyDescent="0.35">
      <c r="A1337" s="7">
        <v>1336</v>
      </c>
      <c r="B1337" s="2">
        <v>45405</v>
      </c>
      <c r="C1337" s="4">
        <v>144.68</v>
      </c>
      <c r="D1337" s="10">
        <f t="shared" si="142"/>
        <v>159.27636363636364</v>
      </c>
      <c r="E1337" s="8">
        <f t="shared" si="143"/>
        <v>156.37505048112848</v>
      </c>
      <c r="F1337" s="9">
        <f t="shared" si="144"/>
        <v>166.71240000000006</v>
      </c>
      <c r="G1337" s="8">
        <f t="shared" si="146"/>
        <v>164.98792593482449</v>
      </c>
      <c r="H1337" s="14">
        <f t="shared" si="145"/>
        <v>-8.6128754536960059</v>
      </c>
      <c r="I1337" s="9">
        <f t="shared" si="140"/>
        <v>153.6</v>
      </c>
      <c r="J1337" s="8">
        <f t="shared" si="141"/>
        <v>153.48387064822302</v>
      </c>
    </row>
    <row r="1338" spans="1:10" x14ac:dyDescent="0.35">
      <c r="A1338" s="7">
        <v>1337</v>
      </c>
      <c r="B1338" s="2">
        <v>45406</v>
      </c>
      <c r="C1338" s="4">
        <v>162.13</v>
      </c>
      <c r="D1338" s="10">
        <f t="shared" si="142"/>
        <v>157.93545454545455</v>
      </c>
      <c r="E1338" s="8">
        <f t="shared" si="143"/>
        <v>157.26042733018562</v>
      </c>
      <c r="F1338" s="9">
        <f t="shared" si="144"/>
        <v>166.34479999999999</v>
      </c>
      <c r="G1338" s="8">
        <f t="shared" si="146"/>
        <v>164.77622771743006</v>
      </c>
      <c r="H1338" s="14">
        <f t="shared" si="145"/>
        <v>-7.5158003872444397</v>
      </c>
      <c r="I1338" s="9">
        <f t="shared" si="140"/>
        <v>152.48500000000001</v>
      </c>
      <c r="J1338" s="8">
        <f t="shared" si="141"/>
        <v>155.21309651857842</v>
      </c>
    </row>
    <row r="1339" spans="1:10" x14ac:dyDescent="0.35">
      <c r="A1339" s="7">
        <v>1338</v>
      </c>
      <c r="B1339" s="2">
        <v>45407</v>
      </c>
      <c r="C1339" s="4">
        <v>170.18</v>
      </c>
      <c r="D1339" s="10">
        <f t="shared" si="142"/>
        <v>157.7918181818182</v>
      </c>
      <c r="E1339" s="8">
        <f t="shared" si="143"/>
        <v>159.24805389477243</v>
      </c>
      <c r="F1339" s="9">
        <f t="shared" si="144"/>
        <v>166.12560000000002</v>
      </c>
      <c r="G1339" s="8">
        <f t="shared" si="146"/>
        <v>165.17650714576857</v>
      </c>
      <c r="H1339" s="14">
        <f t="shared" si="145"/>
        <v>-5.9284532509961423</v>
      </c>
      <c r="I1339" s="9">
        <f t="shared" si="140"/>
        <v>153.57250000000002</v>
      </c>
      <c r="J1339" s="8">
        <f t="shared" si="141"/>
        <v>158.20647721486273</v>
      </c>
    </row>
    <row r="1340" spans="1:10" x14ac:dyDescent="0.35">
      <c r="A1340" s="7">
        <v>1339</v>
      </c>
      <c r="B1340" s="2">
        <v>45408</v>
      </c>
      <c r="C1340" s="4">
        <v>168.29</v>
      </c>
      <c r="D1340" s="10">
        <f t="shared" si="142"/>
        <v>157.21818181818182</v>
      </c>
      <c r="E1340" s="8">
        <f t="shared" si="143"/>
        <v>160.63912252634589</v>
      </c>
      <c r="F1340" s="9">
        <f t="shared" si="144"/>
        <v>165.94440000000003</v>
      </c>
      <c r="G1340" s="8">
        <f t="shared" si="146"/>
        <v>165.40713624608199</v>
      </c>
      <c r="H1340" s="14">
        <f t="shared" si="145"/>
        <v>-4.7680137197361034</v>
      </c>
      <c r="I1340" s="9">
        <f t="shared" si="140"/>
        <v>154.97</v>
      </c>
      <c r="J1340" s="8">
        <f t="shared" si="141"/>
        <v>160.22318177189021</v>
      </c>
    </row>
    <row r="1341" spans="1:10" x14ac:dyDescent="0.35">
      <c r="A1341" s="7">
        <v>1340</v>
      </c>
      <c r="B1341" s="2">
        <v>45411</v>
      </c>
      <c r="C1341" s="4">
        <v>194.05</v>
      </c>
      <c r="D1341" s="10">
        <f t="shared" si="142"/>
        <v>159.30909090909091</v>
      </c>
      <c r="E1341" s="8">
        <f t="shared" si="143"/>
        <v>165.77925752229265</v>
      </c>
      <c r="F1341" s="9">
        <f t="shared" si="144"/>
        <v>166.87320000000003</v>
      </c>
      <c r="G1341" s="8">
        <f t="shared" si="146"/>
        <v>167.52882985748334</v>
      </c>
      <c r="H1341" s="14">
        <f t="shared" si="145"/>
        <v>-1.7495723351906918</v>
      </c>
      <c r="I1341" s="9">
        <f t="shared" si="140"/>
        <v>159.79499999999999</v>
      </c>
      <c r="J1341" s="8">
        <f t="shared" si="141"/>
        <v>166.98854541751217</v>
      </c>
    </row>
    <row r="1342" spans="1:10" x14ac:dyDescent="0.35">
      <c r="A1342" s="7">
        <v>1341</v>
      </c>
      <c r="B1342" s="2">
        <v>45412</v>
      </c>
      <c r="C1342" s="4">
        <v>183.28</v>
      </c>
      <c r="D1342" s="10">
        <f t="shared" si="142"/>
        <v>161.29090909090908</v>
      </c>
      <c r="E1342" s="8">
        <f t="shared" si="143"/>
        <v>168.47167944193993</v>
      </c>
      <c r="F1342" s="9">
        <f t="shared" si="144"/>
        <v>167.29920000000001</v>
      </c>
      <c r="G1342" s="8">
        <f t="shared" si="146"/>
        <v>168.69558320137347</v>
      </c>
      <c r="H1342" s="14">
        <f t="shared" si="145"/>
        <v>-0.22390375943354002</v>
      </c>
      <c r="I1342" s="9">
        <f t="shared" si="140"/>
        <v>163.96375</v>
      </c>
      <c r="J1342" s="8">
        <f t="shared" si="141"/>
        <v>170.24683633400974</v>
      </c>
    </row>
    <row r="1343" spans="1:10" x14ac:dyDescent="0.35">
      <c r="A1343" s="7">
        <v>1342</v>
      </c>
      <c r="B1343" s="2">
        <v>45413</v>
      </c>
      <c r="C1343" s="4">
        <v>179.99</v>
      </c>
      <c r="D1343" s="10">
        <f t="shared" si="142"/>
        <v>163.37090909090909</v>
      </c>
      <c r="E1343" s="8">
        <f t="shared" si="143"/>
        <v>170.24372875856454</v>
      </c>
      <c r="F1343" s="9">
        <f t="shared" si="144"/>
        <v>167.392</v>
      </c>
      <c r="G1343" s="8">
        <f t="shared" si="146"/>
        <v>169.5322066679384</v>
      </c>
      <c r="H1343" s="14">
        <f t="shared" si="145"/>
        <v>0.71152209062614702</v>
      </c>
      <c r="I1343" s="9">
        <f t="shared" si="140"/>
        <v>168.08124999999998</v>
      </c>
      <c r="J1343" s="8">
        <f t="shared" si="141"/>
        <v>172.1954690672078</v>
      </c>
    </row>
    <row r="1344" spans="1:10" x14ac:dyDescent="0.35">
      <c r="A1344" s="7">
        <v>1343</v>
      </c>
      <c r="B1344" s="2">
        <v>45414</v>
      </c>
      <c r="C1344" s="4">
        <v>180.01</v>
      </c>
      <c r="D1344" s="10">
        <f t="shared" si="142"/>
        <v>165.60363636363635</v>
      </c>
      <c r="E1344" s="8">
        <f t="shared" si="143"/>
        <v>171.74623202647768</v>
      </c>
      <c r="F1344" s="9">
        <f t="shared" si="144"/>
        <v>167.39920000000001</v>
      </c>
      <c r="G1344" s="8">
        <f t="shared" si="146"/>
        <v>170.30833950735035</v>
      </c>
      <c r="H1344" s="14">
        <f t="shared" si="145"/>
        <v>1.4378925191273311</v>
      </c>
      <c r="I1344" s="9">
        <f t="shared" si="140"/>
        <v>172.82624999999999</v>
      </c>
      <c r="J1344" s="8">
        <f t="shared" si="141"/>
        <v>173.75837525376625</v>
      </c>
    </row>
    <row r="1345" spans="1:10" x14ac:dyDescent="0.35">
      <c r="A1345" s="7">
        <v>1344</v>
      </c>
      <c r="B1345" s="2">
        <v>45415</v>
      </c>
      <c r="C1345" s="4">
        <v>181.19</v>
      </c>
      <c r="D1345" s="10">
        <f t="shared" si="142"/>
        <v>168.44545454545457</v>
      </c>
      <c r="E1345" s="8">
        <f t="shared" si="143"/>
        <v>173.19911940701957</v>
      </c>
      <c r="F1345" s="9">
        <f t="shared" si="144"/>
        <v>167.61520000000002</v>
      </c>
      <c r="G1345" s="8">
        <f t="shared" si="146"/>
        <v>171.11438843273183</v>
      </c>
      <c r="H1345" s="14">
        <f t="shared" si="145"/>
        <v>2.0847309742877371</v>
      </c>
      <c r="I1345" s="9">
        <f t="shared" si="140"/>
        <v>177.39000000000001</v>
      </c>
      <c r="J1345" s="8">
        <f t="shared" si="141"/>
        <v>175.244700203013</v>
      </c>
    </row>
    <row r="1346" spans="1:10" x14ac:dyDescent="0.35">
      <c r="A1346" s="7">
        <v>1345</v>
      </c>
      <c r="B1346" s="2">
        <v>45418</v>
      </c>
      <c r="C1346" s="4">
        <v>184.76</v>
      </c>
      <c r="D1346" s="10">
        <f t="shared" si="142"/>
        <v>171.87363636363636</v>
      </c>
      <c r="E1346" s="8">
        <f t="shared" si="143"/>
        <v>174.97771642132423</v>
      </c>
      <c r="F1346" s="9">
        <f t="shared" si="144"/>
        <v>167.99680000000001</v>
      </c>
      <c r="G1346" s="8">
        <f t="shared" si="146"/>
        <v>172.12517447475167</v>
      </c>
      <c r="H1346" s="14">
        <f t="shared" si="145"/>
        <v>2.8525419465725577</v>
      </c>
      <c r="I1346" s="9">
        <f t="shared" si="140"/>
        <v>180.21875</v>
      </c>
      <c r="J1346" s="8">
        <f t="shared" si="141"/>
        <v>177.14776016241041</v>
      </c>
    </row>
    <row r="1347" spans="1:10" x14ac:dyDescent="0.35">
      <c r="A1347" s="7">
        <v>1346</v>
      </c>
      <c r="B1347" s="2">
        <v>45419</v>
      </c>
      <c r="C1347" s="4">
        <v>177.81</v>
      </c>
      <c r="D1347" s="10">
        <f t="shared" si="142"/>
        <v>175.12454545454545</v>
      </c>
      <c r="E1347" s="8">
        <f t="shared" si="143"/>
        <v>175.41345235650513</v>
      </c>
      <c r="F1347" s="9">
        <f t="shared" si="144"/>
        <v>168.44400000000005</v>
      </c>
      <c r="G1347" s="8">
        <f t="shared" si="146"/>
        <v>172.54627266180711</v>
      </c>
      <c r="H1347" s="14">
        <f t="shared" si="145"/>
        <v>2.8671796946980237</v>
      </c>
      <c r="I1347" s="9">
        <f t="shared" si="140"/>
        <v>181.17249999999999</v>
      </c>
      <c r="J1347" s="8">
        <f t="shared" si="141"/>
        <v>177.28020812992835</v>
      </c>
    </row>
    <row r="1348" spans="1:10" x14ac:dyDescent="0.35">
      <c r="A1348" s="7">
        <v>1347</v>
      </c>
      <c r="B1348" s="2">
        <v>45420</v>
      </c>
      <c r="C1348" s="4">
        <v>174.72</v>
      </c>
      <c r="D1348" s="10">
        <f t="shared" si="142"/>
        <v>177.85545454545456</v>
      </c>
      <c r="E1348" s="8">
        <f t="shared" si="143"/>
        <v>175.30676737858127</v>
      </c>
      <c r="F1348" s="9">
        <f t="shared" si="144"/>
        <v>168.69759999999999</v>
      </c>
      <c r="G1348" s="8">
        <f t="shared" si="146"/>
        <v>172.70728950167324</v>
      </c>
      <c r="H1348" s="14">
        <f t="shared" si="145"/>
        <v>2.5994778769080256</v>
      </c>
      <c r="I1348" s="9">
        <f t="shared" si="140"/>
        <v>181.97624999999999</v>
      </c>
      <c r="J1348" s="8">
        <f t="shared" si="141"/>
        <v>176.76816650394267</v>
      </c>
    </row>
    <row r="1349" spans="1:10" x14ac:dyDescent="0.35">
      <c r="A1349" s="7">
        <v>1348</v>
      </c>
      <c r="B1349" s="2">
        <v>45421</v>
      </c>
      <c r="C1349" s="4">
        <v>171.97</v>
      </c>
      <c r="D1349" s="10">
        <f t="shared" si="142"/>
        <v>178.75</v>
      </c>
      <c r="E1349" s="8">
        <f t="shared" si="143"/>
        <v>174.79341855110724</v>
      </c>
      <c r="F1349" s="9">
        <f t="shared" si="144"/>
        <v>168.732</v>
      </c>
      <c r="G1349" s="8">
        <f t="shared" si="146"/>
        <v>172.65267546451224</v>
      </c>
      <c r="H1349" s="14">
        <f t="shared" si="145"/>
        <v>2.1407430865949948</v>
      </c>
      <c r="I1349" s="9">
        <f t="shared" si="140"/>
        <v>179.21625</v>
      </c>
      <c r="J1349" s="8">
        <f t="shared" si="141"/>
        <v>175.80853320315416</v>
      </c>
    </row>
    <row r="1350" spans="1:10" x14ac:dyDescent="0.35">
      <c r="A1350" s="7">
        <v>1349</v>
      </c>
      <c r="B1350" s="2">
        <v>45422</v>
      </c>
      <c r="C1350" s="4">
        <v>168.47</v>
      </c>
      <c r="D1350" s="10">
        <f t="shared" si="142"/>
        <v>178.59454545454545</v>
      </c>
      <c r="E1350" s="8">
        <f t="shared" si="143"/>
        <v>173.82058492785998</v>
      </c>
      <c r="F1350" s="9">
        <f t="shared" si="144"/>
        <v>168.87479999999999</v>
      </c>
      <c r="G1350" s="8">
        <f t="shared" si="146"/>
        <v>172.34284765232616</v>
      </c>
      <c r="H1350" s="14">
        <f t="shared" si="145"/>
        <v>1.4777372755338263</v>
      </c>
      <c r="I1350" s="9">
        <f t="shared" si="140"/>
        <v>177.36500000000001</v>
      </c>
      <c r="J1350" s="8">
        <f t="shared" si="141"/>
        <v>174.34082656252332</v>
      </c>
    </row>
    <row r="1351" spans="1:10" x14ac:dyDescent="0.35">
      <c r="A1351" s="7">
        <v>1350</v>
      </c>
      <c r="B1351" s="2">
        <v>45425</v>
      </c>
      <c r="C1351" s="4">
        <v>171.89</v>
      </c>
      <c r="D1351" s="10">
        <f t="shared" si="142"/>
        <v>178.92181818181817</v>
      </c>
      <c r="E1351" s="8">
        <f t="shared" si="143"/>
        <v>173.52357186203537</v>
      </c>
      <c r="F1351" s="9">
        <f t="shared" si="144"/>
        <v>168.8312</v>
      </c>
      <c r="G1351" s="8">
        <f t="shared" si="146"/>
        <v>172.30930338178348</v>
      </c>
      <c r="H1351" s="14">
        <f t="shared" si="145"/>
        <v>1.2142684802518886</v>
      </c>
      <c r="I1351" s="9">
        <f t="shared" si="140"/>
        <v>176.35250000000002</v>
      </c>
      <c r="J1351" s="8">
        <f t="shared" si="141"/>
        <v>173.85066125001867</v>
      </c>
    </row>
    <row r="1352" spans="1:10" x14ac:dyDescent="0.35">
      <c r="A1352" s="7">
        <v>1351</v>
      </c>
      <c r="B1352" s="2">
        <v>45426</v>
      </c>
      <c r="C1352" s="4">
        <v>177.55</v>
      </c>
      <c r="D1352" s="10">
        <f t="shared" si="142"/>
        <v>177.4218181818182</v>
      </c>
      <c r="E1352" s="8">
        <f t="shared" si="143"/>
        <v>174.14302234479916</v>
      </c>
      <c r="F1352" s="9">
        <f t="shared" si="144"/>
        <v>168.858</v>
      </c>
      <c r="G1352" s="8">
        <f t="shared" si="146"/>
        <v>172.697503131281</v>
      </c>
      <c r="H1352" s="14">
        <f t="shared" si="145"/>
        <v>1.4455192135181676</v>
      </c>
      <c r="I1352" s="9">
        <f t="shared" si="140"/>
        <v>176.04499999999999</v>
      </c>
      <c r="J1352" s="8">
        <f t="shared" si="141"/>
        <v>174.59052900001495</v>
      </c>
    </row>
    <row r="1353" spans="1:10" x14ac:dyDescent="0.35">
      <c r="A1353" s="7">
        <v>1352</v>
      </c>
      <c r="B1353" s="2">
        <v>45427</v>
      </c>
      <c r="C1353" s="4">
        <v>173.99</v>
      </c>
      <c r="D1353" s="10">
        <f t="shared" si="142"/>
        <v>176.57727272727271</v>
      </c>
      <c r="E1353" s="8">
        <f t="shared" si="143"/>
        <v>174.11948044559929</v>
      </c>
      <c r="F1353" s="9">
        <f t="shared" si="144"/>
        <v>168.94720000000001</v>
      </c>
      <c r="G1353" s="8">
        <f t="shared" si="146"/>
        <v>172.79324364007499</v>
      </c>
      <c r="H1353" s="14">
        <f t="shared" si="145"/>
        <v>1.326236805524303</v>
      </c>
      <c r="I1353" s="9">
        <f t="shared" si="140"/>
        <v>175.14499999999998</v>
      </c>
      <c r="J1353" s="8">
        <f t="shared" si="141"/>
        <v>174.47042320001196</v>
      </c>
    </row>
    <row r="1354" spans="1:10" x14ac:dyDescent="0.35">
      <c r="A1354" s="7">
        <v>1353</v>
      </c>
      <c r="B1354" s="2">
        <v>45428</v>
      </c>
      <c r="C1354" s="4">
        <v>174.84</v>
      </c>
      <c r="D1354" s="10">
        <f t="shared" si="142"/>
        <v>176.10909090909092</v>
      </c>
      <c r="E1354" s="8">
        <f t="shared" si="143"/>
        <v>174.23032960781478</v>
      </c>
      <c r="F1354" s="9">
        <f t="shared" si="144"/>
        <v>168.95680000000002</v>
      </c>
      <c r="G1354" s="8">
        <f t="shared" si="146"/>
        <v>172.94485522229166</v>
      </c>
      <c r="H1354" s="14">
        <f t="shared" si="145"/>
        <v>1.2854743855231163</v>
      </c>
      <c r="I1354" s="9">
        <f t="shared" ref="I1354:I1417" si="147">AVERAGE(C1347:C1354)</f>
        <v>173.905</v>
      </c>
      <c r="J1354" s="8">
        <f t="shared" si="141"/>
        <v>174.54433856000958</v>
      </c>
    </row>
    <row r="1355" spans="1:10" x14ac:dyDescent="0.35">
      <c r="A1355" s="7">
        <v>1354</v>
      </c>
      <c r="B1355" s="2">
        <v>45429</v>
      </c>
      <c r="C1355" s="4">
        <v>177.46</v>
      </c>
      <c r="D1355" s="10">
        <f t="shared" si="142"/>
        <v>175.87727272727273</v>
      </c>
      <c r="E1355" s="8">
        <f t="shared" si="143"/>
        <v>174.72720197584326</v>
      </c>
      <c r="F1355" s="9">
        <f t="shared" si="144"/>
        <v>169.2132</v>
      </c>
      <c r="G1355" s="8">
        <f t="shared" si="146"/>
        <v>173.27931039101082</v>
      </c>
      <c r="H1355" s="14">
        <f t="shared" si="145"/>
        <v>1.4478915848324334</v>
      </c>
      <c r="I1355" s="9">
        <f t="shared" si="147"/>
        <v>173.86124999999998</v>
      </c>
      <c r="J1355" s="8">
        <f t="shared" si="141"/>
        <v>175.12747084800765</v>
      </c>
    </row>
    <row r="1356" spans="1:10" x14ac:dyDescent="0.35">
      <c r="A1356" s="7">
        <v>1355</v>
      </c>
      <c r="B1356" s="2">
        <v>45432</v>
      </c>
      <c r="C1356" s="4">
        <v>174.95</v>
      </c>
      <c r="D1356" s="10">
        <f t="shared" si="142"/>
        <v>175.30999999999997</v>
      </c>
      <c r="E1356" s="8">
        <f t="shared" si="143"/>
        <v>174.76147859494429</v>
      </c>
      <c r="F1356" s="9">
        <f t="shared" si="144"/>
        <v>169.75199999999998</v>
      </c>
      <c r="G1356" s="8">
        <f t="shared" si="146"/>
        <v>173.40306517686187</v>
      </c>
      <c r="H1356" s="14">
        <f t="shared" si="145"/>
        <v>1.3584134180824208</v>
      </c>
      <c r="I1356" s="9">
        <f t="shared" si="147"/>
        <v>173.89</v>
      </c>
      <c r="J1356" s="8">
        <f t="shared" ref="J1356:J1419" si="148">+C1356*$M$3+J1355*(1-$M$3)</f>
        <v>175.09197667840613</v>
      </c>
    </row>
    <row r="1357" spans="1:10" x14ac:dyDescent="0.35">
      <c r="A1357" s="7">
        <v>1356</v>
      </c>
      <c r="B1357" s="2">
        <v>45433</v>
      </c>
      <c r="C1357" s="4">
        <v>186.6</v>
      </c>
      <c r="D1357" s="10">
        <f t="shared" ref="D1357:D1420" si="149">+AVERAGE(C1347:C1357)</f>
        <v>175.47727272727272</v>
      </c>
      <c r="E1357" s="8">
        <f t="shared" si="143"/>
        <v>176.58278958033748</v>
      </c>
      <c r="F1357" s="9">
        <f t="shared" si="144"/>
        <v>170.9316</v>
      </c>
      <c r="G1357" s="8">
        <f t="shared" si="146"/>
        <v>174.38061590450172</v>
      </c>
      <c r="H1357" s="14">
        <f t="shared" si="145"/>
        <v>2.202173675835752</v>
      </c>
      <c r="I1357" s="9">
        <f t="shared" si="147"/>
        <v>175.71875</v>
      </c>
      <c r="J1357" s="8">
        <f t="shared" si="148"/>
        <v>177.3935813427249</v>
      </c>
    </row>
    <row r="1358" spans="1:10" x14ac:dyDescent="0.35">
      <c r="A1358" s="7">
        <v>1357</v>
      </c>
      <c r="B1358" s="2">
        <v>45434</v>
      </c>
      <c r="C1358" s="4">
        <v>180.11</v>
      </c>
      <c r="D1358" s="10">
        <f t="shared" si="149"/>
        <v>175.68636363636361</v>
      </c>
      <c r="E1358" s="8">
        <f t="shared" si="143"/>
        <v>177.12543733720864</v>
      </c>
      <c r="F1358" s="9">
        <f t="shared" si="144"/>
        <v>171.91800000000001</v>
      </c>
      <c r="G1358" s="8">
        <f t="shared" si="146"/>
        <v>174.80501472639048</v>
      </c>
      <c r="H1358" s="14">
        <f t="shared" si="145"/>
        <v>2.3204226108181558</v>
      </c>
      <c r="I1358" s="9">
        <f t="shared" si="147"/>
        <v>177.17374999999998</v>
      </c>
      <c r="J1358" s="8">
        <f t="shared" si="148"/>
        <v>177.93686507417993</v>
      </c>
    </row>
    <row r="1359" spans="1:10" x14ac:dyDescent="0.35">
      <c r="A1359" s="7">
        <v>1358</v>
      </c>
      <c r="B1359" s="2">
        <v>45435</v>
      </c>
      <c r="C1359" s="4">
        <v>173.74</v>
      </c>
      <c r="D1359" s="10">
        <f t="shared" si="149"/>
        <v>175.59727272727272</v>
      </c>
      <c r="E1359" s="8">
        <f t="shared" ref="E1359:E1422" si="150">+C1359*$M$1+E1358*(1-$M$1)</f>
        <v>176.60460082379194</v>
      </c>
      <c r="F1359" s="9">
        <f t="shared" si="144"/>
        <v>172.87039999999996</v>
      </c>
      <c r="G1359" s="8">
        <f t="shared" si="146"/>
        <v>174.72612474665786</v>
      </c>
      <c r="H1359" s="14">
        <f t="shared" si="145"/>
        <v>1.8784760771340814</v>
      </c>
      <c r="I1359" s="9">
        <f t="shared" si="147"/>
        <v>177.405</v>
      </c>
      <c r="J1359" s="8">
        <f t="shared" si="148"/>
        <v>177.09749205934395</v>
      </c>
    </row>
    <row r="1360" spans="1:10" x14ac:dyDescent="0.35">
      <c r="A1360" s="7">
        <v>1359</v>
      </c>
      <c r="B1360" s="2">
        <v>45436</v>
      </c>
      <c r="C1360" s="4">
        <v>179.24</v>
      </c>
      <c r="D1360" s="10">
        <f t="shared" si="149"/>
        <v>176.25818181818184</v>
      </c>
      <c r="E1360" s="8">
        <f t="shared" si="150"/>
        <v>177.01004685090086</v>
      </c>
      <c r="F1360" s="9">
        <f t="shared" si="144"/>
        <v>174.15799999999996</v>
      </c>
      <c r="G1360" s="8">
        <f t="shared" si="146"/>
        <v>175.06048587653507</v>
      </c>
      <c r="H1360" s="14">
        <f t="shared" si="145"/>
        <v>1.9495609743657951</v>
      </c>
      <c r="I1360" s="9">
        <f t="shared" si="147"/>
        <v>177.61625000000001</v>
      </c>
      <c r="J1360" s="8">
        <f t="shared" si="148"/>
        <v>177.52599364747519</v>
      </c>
    </row>
    <row r="1361" spans="1:10" x14ac:dyDescent="0.35">
      <c r="A1361" s="7">
        <v>1360</v>
      </c>
      <c r="B1361" s="2">
        <v>45440</v>
      </c>
      <c r="C1361" s="4">
        <v>176.75</v>
      </c>
      <c r="D1361" s="10">
        <f t="shared" si="149"/>
        <v>177.01090909090908</v>
      </c>
      <c r="E1361" s="8">
        <f t="shared" si="150"/>
        <v>176.97003964306998</v>
      </c>
      <c r="F1361" s="9">
        <f t="shared" si="144"/>
        <v>175.54599999999994</v>
      </c>
      <c r="G1361" s="8">
        <f t="shared" si="146"/>
        <v>175.1856350708658</v>
      </c>
      <c r="H1361" s="14">
        <f t="shared" si="145"/>
        <v>1.7844045722041812</v>
      </c>
      <c r="I1361" s="9">
        <f t="shared" si="147"/>
        <v>177.96125000000001</v>
      </c>
      <c r="J1361" s="8">
        <f t="shared" si="148"/>
        <v>177.37079491798016</v>
      </c>
    </row>
    <row r="1362" spans="1:10" x14ac:dyDescent="0.35">
      <c r="A1362" s="7">
        <v>1361</v>
      </c>
      <c r="B1362" s="2">
        <v>45441</v>
      </c>
      <c r="C1362" s="4">
        <v>176.19</v>
      </c>
      <c r="D1362" s="10">
        <f t="shared" si="149"/>
        <v>177.40181818181819</v>
      </c>
      <c r="E1362" s="8">
        <f t="shared" si="150"/>
        <v>176.85003354413615</v>
      </c>
      <c r="F1362" s="9">
        <f t="shared" si="144"/>
        <v>176.80639999999997</v>
      </c>
      <c r="G1362" s="8">
        <f t="shared" si="146"/>
        <v>175.2600324730239</v>
      </c>
      <c r="H1362" s="14">
        <f t="shared" si="145"/>
        <v>1.5900010711122547</v>
      </c>
      <c r="I1362" s="9">
        <f t="shared" si="147"/>
        <v>178.13</v>
      </c>
      <c r="J1362" s="8">
        <f t="shared" si="148"/>
        <v>177.13463593438414</v>
      </c>
    </row>
    <row r="1363" spans="1:10" x14ac:dyDescent="0.35">
      <c r="A1363" s="7">
        <v>1362</v>
      </c>
      <c r="B1363" s="2">
        <v>45442</v>
      </c>
      <c r="C1363" s="4">
        <v>178.79</v>
      </c>
      <c r="D1363" s="10">
        <f t="shared" si="149"/>
        <v>177.51454545454547</v>
      </c>
      <c r="E1363" s="8">
        <f t="shared" si="150"/>
        <v>177.14848992196136</v>
      </c>
      <c r="F1363" s="9">
        <f t="shared" si="144"/>
        <v>177.47279999999995</v>
      </c>
      <c r="G1363" s="8">
        <f t="shared" si="146"/>
        <v>175.5215115490962</v>
      </c>
      <c r="H1363" s="14">
        <f t="shared" si="145"/>
        <v>1.6269783728651532</v>
      </c>
      <c r="I1363" s="9">
        <f t="shared" si="147"/>
        <v>178.29624999999999</v>
      </c>
      <c r="J1363" s="8">
        <f t="shared" si="148"/>
        <v>177.46570874750734</v>
      </c>
    </row>
    <row r="1364" spans="1:10" x14ac:dyDescent="0.35">
      <c r="A1364" s="7">
        <v>1363</v>
      </c>
      <c r="B1364" s="2">
        <v>45443</v>
      </c>
      <c r="C1364" s="4">
        <v>178.08</v>
      </c>
      <c r="D1364" s="10">
        <f t="shared" si="149"/>
        <v>177.88636363636363</v>
      </c>
      <c r="E1364" s="8">
        <f t="shared" si="150"/>
        <v>177.29179916473655</v>
      </c>
      <c r="F1364" s="9">
        <f t="shared" si="144"/>
        <v>177.78880000000001</v>
      </c>
      <c r="G1364" s="8">
        <f t="shared" si="146"/>
        <v>175.71102921212611</v>
      </c>
      <c r="H1364" s="14">
        <f t="shared" si="145"/>
        <v>1.5807699526104386</v>
      </c>
      <c r="I1364" s="9">
        <f t="shared" si="147"/>
        <v>178.6875</v>
      </c>
      <c r="J1364" s="8">
        <f t="shared" si="148"/>
        <v>177.58856699800589</v>
      </c>
    </row>
    <row r="1365" spans="1:10" x14ac:dyDescent="0.35">
      <c r="A1365" s="7">
        <v>1364</v>
      </c>
      <c r="B1365" s="2">
        <v>45446</v>
      </c>
      <c r="C1365" s="4">
        <v>176.29</v>
      </c>
      <c r="D1365" s="10">
        <f t="shared" si="149"/>
        <v>178.0181818181818</v>
      </c>
      <c r="E1365" s="8">
        <f t="shared" si="150"/>
        <v>177.13767621631553</v>
      </c>
      <c r="F1365" s="9">
        <f t="shared" si="144"/>
        <v>178.1088</v>
      </c>
      <c r="G1365" s="8">
        <f t="shared" si="146"/>
        <v>175.75391593715381</v>
      </c>
      <c r="H1365" s="14">
        <f t="shared" si="145"/>
        <v>1.3837602791617201</v>
      </c>
      <c r="I1365" s="9">
        <f t="shared" si="147"/>
        <v>177.39874999999998</v>
      </c>
      <c r="J1365" s="8">
        <f t="shared" si="148"/>
        <v>177.32885359840472</v>
      </c>
    </row>
    <row r="1366" spans="1:10" x14ac:dyDescent="0.35">
      <c r="A1366" s="7">
        <v>1365</v>
      </c>
      <c r="B1366" s="2">
        <v>45447</v>
      </c>
      <c r="C1366" s="4">
        <v>174.77</v>
      </c>
      <c r="D1366" s="10">
        <f t="shared" si="149"/>
        <v>177.77363636363634</v>
      </c>
      <c r="E1366" s="8">
        <f t="shared" si="150"/>
        <v>176.77341833688237</v>
      </c>
      <c r="F1366" s="9">
        <f t="shared" si="144"/>
        <v>177.33760000000001</v>
      </c>
      <c r="G1366" s="8">
        <f t="shared" si="146"/>
        <v>175.68103327514243</v>
      </c>
      <c r="H1366" s="14">
        <f t="shared" si="145"/>
        <v>1.0923850617399467</v>
      </c>
      <c r="I1366" s="9">
        <f t="shared" si="147"/>
        <v>176.73124999999999</v>
      </c>
      <c r="J1366" s="8">
        <f t="shared" si="148"/>
        <v>176.8170828787238</v>
      </c>
    </row>
    <row r="1367" spans="1:10" x14ac:dyDescent="0.35">
      <c r="A1367" s="7">
        <v>1366</v>
      </c>
      <c r="B1367" s="2">
        <v>45448</v>
      </c>
      <c r="C1367" s="4">
        <v>175</v>
      </c>
      <c r="D1367" s="10">
        <f t="shared" si="149"/>
        <v>177.77818181818182</v>
      </c>
      <c r="E1367" s="8">
        <f t="shared" si="150"/>
        <v>176.50058474659278</v>
      </c>
      <c r="F1367" s="9">
        <f t="shared" si="144"/>
        <v>177.00639999999999</v>
      </c>
      <c r="G1367" s="8">
        <f t="shared" si="146"/>
        <v>175.6305863658726</v>
      </c>
      <c r="H1367" s="14">
        <f t="shared" si="145"/>
        <v>0.8699983807201761</v>
      </c>
      <c r="I1367" s="9">
        <f t="shared" si="147"/>
        <v>176.88875000000002</v>
      </c>
      <c r="J1367" s="8">
        <f t="shared" si="148"/>
        <v>176.45366630297903</v>
      </c>
    </row>
    <row r="1368" spans="1:10" x14ac:dyDescent="0.35">
      <c r="A1368" s="7">
        <v>1367</v>
      </c>
      <c r="B1368" s="2">
        <v>45449</v>
      </c>
      <c r="C1368" s="4">
        <v>177.94</v>
      </c>
      <c r="D1368" s="10">
        <f t="shared" si="149"/>
        <v>176.99090909090907</v>
      </c>
      <c r="E1368" s="8">
        <f t="shared" si="150"/>
        <v>176.72203324711694</v>
      </c>
      <c r="F1368" s="9">
        <f t="shared" si="144"/>
        <v>176.92439999999996</v>
      </c>
      <c r="G1368" s="8">
        <f t="shared" si="146"/>
        <v>175.80165404247461</v>
      </c>
      <c r="H1368" s="14">
        <f t="shared" si="145"/>
        <v>0.92037920464233025</v>
      </c>
      <c r="I1368" s="9">
        <f t="shared" si="147"/>
        <v>176.72625000000002</v>
      </c>
      <c r="J1368" s="8">
        <f t="shared" si="148"/>
        <v>176.75093304238322</v>
      </c>
    </row>
    <row r="1369" spans="1:10" x14ac:dyDescent="0.35">
      <c r="A1369" s="7">
        <v>1368</v>
      </c>
      <c r="B1369" s="2">
        <v>45450</v>
      </c>
      <c r="C1369" s="4">
        <v>177.48</v>
      </c>
      <c r="D1369" s="10">
        <f t="shared" si="149"/>
        <v>176.75181818181818</v>
      </c>
      <c r="E1369" s="8">
        <f t="shared" si="150"/>
        <v>176.83864351679125</v>
      </c>
      <c r="F1369" s="9">
        <f t="shared" si="144"/>
        <v>176.82319999999996</v>
      </c>
      <c r="G1369" s="8">
        <f t="shared" si="146"/>
        <v>175.92597596525428</v>
      </c>
      <c r="H1369" s="14">
        <f t="shared" si="145"/>
        <v>0.91266755153696977</v>
      </c>
      <c r="I1369" s="9">
        <f t="shared" si="147"/>
        <v>176.8175</v>
      </c>
      <c r="J1369" s="8">
        <f t="shared" si="148"/>
        <v>176.8967464339066</v>
      </c>
    </row>
    <row r="1370" spans="1:10" x14ac:dyDescent="0.35">
      <c r="A1370" s="7">
        <v>1369</v>
      </c>
      <c r="B1370" s="2">
        <v>45453</v>
      </c>
      <c r="C1370" s="4">
        <v>173.79</v>
      </c>
      <c r="D1370" s="10">
        <f t="shared" si="149"/>
        <v>176.75636363636366</v>
      </c>
      <c r="E1370" s="8">
        <f t="shared" si="150"/>
        <v>176.36962143728488</v>
      </c>
      <c r="F1370" s="9">
        <f t="shared" si="144"/>
        <v>176.52719999999997</v>
      </c>
      <c r="G1370" s="8">
        <f t="shared" si="146"/>
        <v>175.76775552338358</v>
      </c>
      <c r="H1370" s="14">
        <f t="shared" si="145"/>
        <v>0.60186591390129252</v>
      </c>
      <c r="I1370" s="9">
        <f t="shared" si="147"/>
        <v>176.51749999999998</v>
      </c>
      <c r="J1370" s="8">
        <f t="shared" si="148"/>
        <v>176.27539714712529</v>
      </c>
    </row>
    <row r="1371" spans="1:10" x14ac:dyDescent="0.35">
      <c r="A1371" s="7">
        <v>1370</v>
      </c>
      <c r="B1371" s="2">
        <v>45454</v>
      </c>
      <c r="C1371" s="4">
        <v>170.66</v>
      </c>
      <c r="D1371" s="10">
        <f t="shared" si="149"/>
        <v>175.97636363636366</v>
      </c>
      <c r="E1371" s="8">
        <f t="shared" si="150"/>
        <v>175.49121813924106</v>
      </c>
      <c r="F1371" s="9">
        <f t="shared" ref="F1371:F1434" si="151">AVERAGE(C1347:C1371)</f>
        <v>175.9632</v>
      </c>
      <c r="G1371" s="8">
        <f t="shared" si="146"/>
        <v>175.38940326239222</v>
      </c>
      <c r="H1371" s="14">
        <f t="shared" si="145"/>
        <v>0.1018148768488345</v>
      </c>
      <c r="I1371" s="9">
        <f t="shared" si="147"/>
        <v>175.50125</v>
      </c>
      <c r="J1371" s="8">
        <f t="shared" si="148"/>
        <v>175.15231771770024</v>
      </c>
    </row>
    <row r="1372" spans="1:10" x14ac:dyDescent="0.35">
      <c r="A1372" s="7">
        <v>1371</v>
      </c>
      <c r="B1372" s="2">
        <v>45455</v>
      </c>
      <c r="C1372" s="4">
        <v>177.29</v>
      </c>
      <c r="D1372" s="10">
        <f t="shared" si="149"/>
        <v>176.02545454545455</v>
      </c>
      <c r="E1372" s="8">
        <f t="shared" si="150"/>
        <v>175.76795381012704</v>
      </c>
      <c r="F1372" s="9">
        <f t="shared" si="151"/>
        <v>175.94239999999999</v>
      </c>
      <c r="G1372" s="8">
        <f t="shared" si="146"/>
        <v>175.53018820591873</v>
      </c>
      <c r="H1372" s="14">
        <f t="shared" ref="H1372:H1435" si="152">+E1372-G1372</f>
        <v>0.23776560420830606</v>
      </c>
      <c r="I1372" s="9">
        <f t="shared" si="147"/>
        <v>175.4025</v>
      </c>
      <c r="J1372" s="8">
        <f t="shared" si="148"/>
        <v>175.5798541741602</v>
      </c>
    </row>
    <row r="1373" spans="1:10" x14ac:dyDescent="0.35">
      <c r="A1373" s="7">
        <v>1372</v>
      </c>
      <c r="B1373" s="2">
        <v>45456</v>
      </c>
      <c r="C1373" s="4">
        <v>182.47</v>
      </c>
      <c r="D1373" s="10">
        <f t="shared" si="149"/>
        <v>176.59636363636363</v>
      </c>
      <c r="E1373" s="8">
        <f t="shared" si="150"/>
        <v>176.79903783933827</v>
      </c>
      <c r="F1373" s="9">
        <f t="shared" si="151"/>
        <v>176.25240000000002</v>
      </c>
      <c r="G1373" s="8">
        <f t="shared" ref="G1373:G1436" si="153">+C1373*$M$2+G1372*(1-$M$2)</f>
        <v>176.04424833881365</v>
      </c>
      <c r="H1373" s="14">
        <f t="shared" si="152"/>
        <v>0.75478950052462324</v>
      </c>
      <c r="I1373" s="9">
        <f t="shared" si="147"/>
        <v>176.17500000000001</v>
      </c>
      <c r="J1373" s="8">
        <f t="shared" si="148"/>
        <v>176.95788333932816</v>
      </c>
    </row>
    <row r="1374" spans="1:10" x14ac:dyDescent="0.35">
      <c r="A1374" s="7">
        <v>1373</v>
      </c>
      <c r="B1374" s="2">
        <v>45457</v>
      </c>
      <c r="C1374" s="4">
        <v>178.01</v>
      </c>
      <c r="D1374" s="10">
        <f t="shared" si="149"/>
        <v>176.52545454545455</v>
      </c>
      <c r="E1374" s="8">
        <f t="shared" si="150"/>
        <v>176.9853397102093</v>
      </c>
      <c r="F1374" s="9">
        <f t="shared" si="151"/>
        <v>176.49400000000003</v>
      </c>
      <c r="G1374" s="8">
        <f t="shared" si="153"/>
        <v>176.18985957297559</v>
      </c>
      <c r="H1374" s="14">
        <f t="shared" si="152"/>
        <v>0.79548013723371014</v>
      </c>
      <c r="I1374" s="9">
        <f t="shared" si="147"/>
        <v>176.57999999999998</v>
      </c>
      <c r="J1374" s="8">
        <f t="shared" si="148"/>
        <v>177.16830667146255</v>
      </c>
    </row>
    <row r="1375" spans="1:10" x14ac:dyDescent="0.35">
      <c r="A1375" s="7">
        <v>1374</v>
      </c>
      <c r="B1375" s="2">
        <v>45460</v>
      </c>
      <c r="C1375" s="4">
        <v>187.44</v>
      </c>
      <c r="D1375" s="10">
        <f t="shared" si="149"/>
        <v>177.37636363636364</v>
      </c>
      <c r="E1375" s="8">
        <f t="shared" si="150"/>
        <v>178.59374898556172</v>
      </c>
      <c r="F1375" s="9">
        <f t="shared" si="151"/>
        <v>177.25279999999995</v>
      </c>
      <c r="G1375" s="8">
        <f t="shared" si="153"/>
        <v>177.02320330831074</v>
      </c>
      <c r="H1375" s="14">
        <f t="shared" si="152"/>
        <v>1.5705456772509763</v>
      </c>
      <c r="I1375" s="9">
        <f t="shared" si="147"/>
        <v>178.13499999999999</v>
      </c>
      <c r="J1375" s="8">
        <f t="shared" si="148"/>
        <v>179.22264533717004</v>
      </c>
    </row>
    <row r="1376" spans="1:10" x14ac:dyDescent="0.35">
      <c r="A1376" s="7">
        <v>1375</v>
      </c>
      <c r="B1376" s="2">
        <v>45461</v>
      </c>
      <c r="C1376" s="4">
        <v>184.86</v>
      </c>
      <c r="D1376" s="10">
        <f t="shared" si="149"/>
        <v>178.15545454545455</v>
      </c>
      <c r="E1376" s="8">
        <f t="shared" si="150"/>
        <v>179.55778760316761</v>
      </c>
      <c r="F1376" s="9">
        <f t="shared" si="151"/>
        <v>177.77159999999995</v>
      </c>
      <c r="G1376" s="8">
        <f t="shared" si="153"/>
        <v>177.60370676695439</v>
      </c>
      <c r="H1376" s="14">
        <f t="shared" si="152"/>
        <v>1.9540808362132225</v>
      </c>
      <c r="I1376" s="9">
        <f t="shared" si="147"/>
        <v>179</v>
      </c>
      <c r="J1376" s="8">
        <f t="shared" si="148"/>
        <v>180.35011626973605</v>
      </c>
    </row>
    <row r="1377" spans="1:10" x14ac:dyDescent="0.35">
      <c r="A1377" s="7">
        <v>1376</v>
      </c>
      <c r="B1377" s="2">
        <v>45463</v>
      </c>
      <c r="C1377" s="4">
        <v>181.57</v>
      </c>
      <c r="D1377" s="10">
        <f t="shared" si="149"/>
        <v>178.77363636363637</v>
      </c>
      <c r="E1377" s="8">
        <f t="shared" si="150"/>
        <v>179.86735874114183</v>
      </c>
      <c r="F1377" s="9">
        <f t="shared" si="151"/>
        <v>177.93239999999997</v>
      </c>
      <c r="G1377" s="8">
        <f t="shared" si="153"/>
        <v>177.89750626569852</v>
      </c>
      <c r="H1377" s="14">
        <f t="shared" si="152"/>
        <v>1.9698524754433038</v>
      </c>
      <c r="I1377" s="9">
        <f t="shared" si="147"/>
        <v>179.51124999999999</v>
      </c>
      <c r="J1377" s="8">
        <f t="shared" si="148"/>
        <v>180.59409301578884</v>
      </c>
    </row>
    <row r="1378" spans="1:10" x14ac:dyDescent="0.35">
      <c r="A1378" s="7">
        <v>1377</v>
      </c>
      <c r="B1378" s="2">
        <v>45464</v>
      </c>
      <c r="C1378" s="4">
        <v>183.01</v>
      </c>
      <c r="D1378" s="10">
        <f t="shared" si="149"/>
        <v>179.50181818181818</v>
      </c>
      <c r="E1378" s="8">
        <f t="shared" si="150"/>
        <v>180.35084201173538</v>
      </c>
      <c r="F1378" s="9">
        <f t="shared" si="151"/>
        <v>178.29319999999998</v>
      </c>
      <c r="G1378" s="8">
        <f t="shared" si="153"/>
        <v>178.2762095052764</v>
      </c>
      <c r="H1378" s="14">
        <f t="shared" si="152"/>
        <v>2.0746325064589826</v>
      </c>
      <c r="I1378" s="9">
        <f t="shared" si="147"/>
        <v>180.66374999999999</v>
      </c>
      <c r="J1378" s="8">
        <f t="shared" si="148"/>
        <v>181.07727441263108</v>
      </c>
    </row>
    <row r="1379" spans="1:10" x14ac:dyDescent="0.35">
      <c r="A1379" s="7">
        <v>1378</v>
      </c>
      <c r="B1379" s="2">
        <v>45467</v>
      </c>
      <c r="C1379" s="4">
        <v>182.58</v>
      </c>
      <c r="D1379" s="10">
        <f t="shared" si="149"/>
        <v>179.92363636363635</v>
      </c>
      <c r="E1379" s="8">
        <f t="shared" si="150"/>
        <v>180.69378939454532</v>
      </c>
      <c r="F1379" s="9">
        <f t="shared" si="151"/>
        <v>178.6028</v>
      </c>
      <c r="G1379" s="8">
        <f t="shared" si="153"/>
        <v>178.59500880118185</v>
      </c>
      <c r="H1379" s="14">
        <f t="shared" si="152"/>
        <v>2.0987805933634718</v>
      </c>
      <c r="I1379" s="9">
        <f t="shared" si="147"/>
        <v>182.15375</v>
      </c>
      <c r="J1379" s="8">
        <f t="shared" si="148"/>
        <v>181.37781953010489</v>
      </c>
    </row>
    <row r="1380" spans="1:10" x14ac:dyDescent="0.35">
      <c r="A1380" s="7">
        <v>1379</v>
      </c>
      <c r="B1380" s="2">
        <v>45468</v>
      </c>
      <c r="C1380" s="4">
        <v>187.35</v>
      </c>
      <c r="D1380" s="10">
        <f t="shared" si="149"/>
        <v>180.82090909090905</v>
      </c>
      <c r="E1380" s="8">
        <f t="shared" si="150"/>
        <v>181.71782179538451</v>
      </c>
      <c r="F1380" s="9">
        <f t="shared" si="151"/>
        <v>178.9984</v>
      </c>
      <c r="G1380" s="8">
        <f t="shared" si="153"/>
        <v>179.24352666776096</v>
      </c>
      <c r="H1380" s="14">
        <f t="shared" si="152"/>
        <v>2.4742951276235488</v>
      </c>
      <c r="I1380" s="9">
        <f t="shared" si="147"/>
        <v>183.41125</v>
      </c>
      <c r="J1380" s="8">
        <f t="shared" si="148"/>
        <v>182.57225562408391</v>
      </c>
    </row>
    <row r="1381" spans="1:10" x14ac:dyDescent="0.35">
      <c r="A1381" s="7">
        <v>1380</v>
      </c>
      <c r="B1381" s="2">
        <v>45469</v>
      </c>
      <c r="C1381" s="4">
        <v>196.37</v>
      </c>
      <c r="D1381" s="10">
        <f t="shared" si="149"/>
        <v>182.87363636363634</v>
      </c>
      <c r="E1381" s="8">
        <f t="shared" si="150"/>
        <v>183.97200305763306</v>
      </c>
      <c r="F1381" s="9">
        <f t="shared" si="151"/>
        <v>179.8552</v>
      </c>
      <c r="G1381" s="8">
        <f t="shared" si="153"/>
        <v>180.5121543220009</v>
      </c>
      <c r="H1381" s="14">
        <f t="shared" si="152"/>
        <v>3.4598487356321641</v>
      </c>
      <c r="I1381" s="9">
        <f t="shared" si="147"/>
        <v>185.14874999999995</v>
      </c>
      <c r="J1381" s="8">
        <f t="shared" si="148"/>
        <v>185.33180449926712</v>
      </c>
    </row>
    <row r="1382" spans="1:10" x14ac:dyDescent="0.35">
      <c r="A1382" s="7">
        <v>1381</v>
      </c>
      <c r="B1382" s="2">
        <v>45470</v>
      </c>
      <c r="C1382" s="4">
        <v>197.42</v>
      </c>
      <c r="D1382" s="10">
        <f t="shared" si="149"/>
        <v>185.30636363636361</v>
      </c>
      <c r="E1382" s="8">
        <f t="shared" si="150"/>
        <v>186.04092566415105</v>
      </c>
      <c r="F1382" s="9">
        <f t="shared" si="151"/>
        <v>180.28799999999998</v>
      </c>
      <c r="G1382" s="8">
        <f t="shared" si="153"/>
        <v>181.76458733518604</v>
      </c>
      <c r="H1382" s="14">
        <f t="shared" si="152"/>
        <v>4.2763383289650108</v>
      </c>
      <c r="I1382" s="9">
        <f t="shared" si="147"/>
        <v>187.57499999999999</v>
      </c>
      <c r="J1382" s="8">
        <f t="shared" si="148"/>
        <v>187.74944359941372</v>
      </c>
    </row>
    <row r="1383" spans="1:10" x14ac:dyDescent="0.35">
      <c r="A1383" s="7">
        <v>1382</v>
      </c>
      <c r="B1383" s="2">
        <v>45471</v>
      </c>
      <c r="C1383" s="4">
        <v>197.88</v>
      </c>
      <c r="D1383" s="10">
        <f t="shared" si="149"/>
        <v>187.17818181818183</v>
      </c>
      <c r="E1383" s="8">
        <f t="shared" si="150"/>
        <v>187.86232171582012</v>
      </c>
      <c r="F1383" s="9">
        <f t="shared" si="151"/>
        <v>180.99880000000002</v>
      </c>
      <c r="G1383" s="8">
        <f t="shared" si="153"/>
        <v>182.95832160665373</v>
      </c>
      <c r="H1383" s="14">
        <f t="shared" si="152"/>
        <v>4.9040001091663896</v>
      </c>
      <c r="I1383" s="9">
        <f t="shared" si="147"/>
        <v>188.88000000000005</v>
      </c>
      <c r="J1383" s="8">
        <f t="shared" si="148"/>
        <v>189.77555487953097</v>
      </c>
    </row>
    <row r="1384" spans="1:10" x14ac:dyDescent="0.35">
      <c r="A1384" s="7">
        <v>1383</v>
      </c>
      <c r="B1384" s="2">
        <v>45474</v>
      </c>
      <c r="C1384" s="4">
        <v>209.86</v>
      </c>
      <c r="D1384" s="10">
        <f t="shared" si="149"/>
        <v>189.66818181818181</v>
      </c>
      <c r="E1384" s="8">
        <f t="shared" si="150"/>
        <v>191.24657991338626</v>
      </c>
      <c r="F1384" s="9">
        <f t="shared" si="151"/>
        <v>182.44359999999998</v>
      </c>
      <c r="G1384" s="8">
        <f t="shared" si="153"/>
        <v>184.95103852467938</v>
      </c>
      <c r="H1384" s="14">
        <f t="shared" si="152"/>
        <v>6.2955413887068801</v>
      </c>
      <c r="I1384" s="9">
        <f t="shared" si="147"/>
        <v>192.005</v>
      </c>
      <c r="J1384" s="8">
        <f t="shared" si="148"/>
        <v>193.79244390362479</v>
      </c>
    </row>
    <row r="1385" spans="1:10" x14ac:dyDescent="0.35">
      <c r="A1385" s="7">
        <v>1384</v>
      </c>
      <c r="B1385" s="2">
        <v>45475</v>
      </c>
      <c r="C1385" s="4">
        <v>231.26</v>
      </c>
      <c r="D1385" s="10">
        <f t="shared" si="149"/>
        <v>194.50909090909093</v>
      </c>
      <c r="E1385" s="8">
        <f t="shared" si="150"/>
        <v>197.40249069594222</v>
      </c>
      <c r="F1385" s="9">
        <f t="shared" si="151"/>
        <v>184.52439999999999</v>
      </c>
      <c r="G1385" s="8">
        <f t="shared" si="153"/>
        <v>188.38133196729572</v>
      </c>
      <c r="H1385" s="14">
        <f t="shared" si="152"/>
        <v>9.0211587286464976</v>
      </c>
      <c r="I1385" s="9">
        <f t="shared" si="147"/>
        <v>198.21625000000003</v>
      </c>
      <c r="J1385" s="8">
        <f t="shared" si="148"/>
        <v>201.28595512289985</v>
      </c>
    </row>
    <row r="1386" spans="1:10" x14ac:dyDescent="0.35">
      <c r="A1386" s="7">
        <v>1385</v>
      </c>
      <c r="B1386" s="2">
        <v>45476</v>
      </c>
      <c r="C1386" s="4">
        <v>246.39</v>
      </c>
      <c r="D1386" s="10">
        <f t="shared" si="149"/>
        <v>199.86818181818188</v>
      </c>
      <c r="E1386" s="8">
        <f t="shared" si="150"/>
        <v>204.93903058887418</v>
      </c>
      <c r="F1386" s="9">
        <f t="shared" si="151"/>
        <v>187.31000000000003</v>
      </c>
      <c r="G1386" s="8">
        <f t="shared" si="153"/>
        <v>192.67827034008863</v>
      </c>
      <c r="H1386" s="14">
        <f t="shared" si="152"/>
        <v>12.260760248785544</v>
      </c>
      <c r="I1386" s="9">
        <f t="shared" si="147"/>
        <v>206.13875000000002</v>
      </c>
      <c r="J1386" s="8">
        <f t="shared" si="148"/>
        <v>210.30676409831989</v>
      </c>
    </row>
    <row r="1387" spans="1:10" x14ac:dyDescent="0.35">
      <c r="A1387" s="7">
        <v>1386</v>
      </c>
      <c r="B1387" s="2">
        <v>45478</v>
      </c>
      <c r="C1387" s="4">
        <v>251.52</v>
      </c>
      <c r="D1387" s="10">
        <f t="shared" si="149"/>
        <v>205.92818181818183</v>
      </c>
      <c r="E1387" s="8">
        <f t="shared" si="150"/>
        <v>212.10533357520123</v>
      </c>
      <c r="F1387" s="9">
        <f t="shared" si="151"/>
        <v>190.32320000000004</v>
      </c>
      <c r="G1387" s="8">
        <f t="shared" si="153"/>
        <v>197.03691698156354</v>
      </c>
      <c r="H1387" s="14">
        <f t="shared" si="152"/>
        <v>15.068416593637693</v>
      </c>
      <c r="I1387" s="9">
        <f t="shared" si="147"/>
        <v>214.75624999999997</v>
      </c>
      <c r="J1387" s="8">
        <f t="shared" si="148"/>
        <v>218.54941127865592</v>
      </c>
    </row>
    <row r="1388" spans="1:10" x14ac:dyDescent="0.35">
      <c r="A1388" s="7">
        <v>1387</v>
      </c>
      <c r="B1388" s="2">
        <v>45481</v>
      </c>
      <c r="C1388" s="4">
        <v>252.94</v>
      </c>
      <c r="D1388" s="10">
        <f t="shared" si="149"/>
        <v>212.41636363636368</v>
      </c>
      <c r="E1388" s="8">
        <f t="shared" si="150"/>
        <v>218.38758994824718</v>
      </c>
      <c r="F1388" s="9">
        <f t="shared" si="151"/>
        <v>193.28920000000002</v>
      </c>
      <c r="G1388" s="8">
        <f t="shared" si="153"/>
        <v>201.17788609404033</v>
      </c>
      <c r="H1388" s="14">
        <f t="shared" si="152"/>
        <v>17.20970385420685</v>
      </c>
      <c r="I1388" s="9">
        <f t="shared" si="147"/>
        <v>222.95499999999998</v>
      </c>
      <c r="J1388" s="8">
        <f t="shared" si="148"/>
        <v>225.42752902292474</v>
      </c>
    </row>
    <row r="1389" spans="1:10" x14ac:dyDescent="0.35">
      <c r="A1389" s="7">
        <v>1388</v>
      </c>
      <c r="B1389" s="2">
        <v>45482</v>
      </c>
      <c r="C1389" s="4">
        <v>262.33</v>
      </c>
      <c r="D1389" s="10">
        <f t="shared" si="149"/>
        <v>219.62727272727273</v>
      </c>
      <c r="E1389" s="8">
        <f t="shared" si="150"/>
        <v>225.14796072543993</v>
      </c>
      <c r="F1389" s="9">
        <f t="shared" si="151"/>
        <v>196.65920000000003</v>
      </c>
      <c r="G1389" s="8">
        <f t="shared" si="153"/>
        <v>205.70767230929661</v>
      </c>
      <c r="H1389" s="14">
        <f t="shared" si="152"/>
        <v>19.440288416143318</v>
      </c>
      <c r="I1389" s="9">
        <f t="shared" si="147"/>
        <v>231.2</v>
      </c>
      <c r="J1389" s="8">
        <f t="shared" si="148"/>
        <v>232.80802321833983</v>
      </c>
    </row>
    <row r="1390" spans="1:10" x14ac:dyDescent="0.35">
      <c r="A1390" s="7">
        <v>1389</v>
      </c>
      <c r="B1390" s="2">
        <v>45483</v>
      </c>
      <c r="C1390" s="4">
        <v>263.26</v>
      </c>
      <c r="D1390" s="10">
        <f t="shared" si="149"/>
        <v>226.96181818181819</v>
      </c>
      <c r="E1390" s="8">
        <f t="shared" si="150"/>
        <v>231.01135138306455</v>
      </c>
      <c r="F1390" s="9">
        <f t="shared" si="151"/>
        <v>200.13800000000001</v>
      </c>
      <c r="G1390" s="8">
        <f t="shared" si="153"/>
        <v>209.97080769379318</v>
      </c>
      <c r="H1390" s="14">
        <f t="shared" si="152"/>
        <v>21.040543689271374</v>
      </c>
      <c r="I1390" s="9">
        <f t="shared" si="147"/>
        <v>239.43</v>
      </c>
      <c r="J1390" s="8">
        <f t="shared" si="148"/>
        <v>238.89841857467189</v>
      </c>
    </row>
    <row r="1391" spans="1:10" x14ac:dyDescent="0.35">
      <c r="A1391" s="7">
        <v>1390</v>
      </c>
      <c r="B1391" s="2">
        <v>45484</v>
      </c>
      <c r="C1391" s="4">
        <v>241.03</v>
      </c>
      <c r="D1391" s="10">
        <f t="shared" si="149"/>
        <v>231.84181818181816</v>
      </c>
      <c r="E1391" s="8">
        <f t="shared" si="150"/>
        <v>232.55268193951616</v>
      </c>
      <c r="F1391" s="9">
        <f t="shared" si="151"/>
        <v>202.78839999999997</v>
      </c>
      <c r="G1391" s="8">
        <f t="shared" si="153"/>
        <v>212.27148860536406</v>
      </c>
      <c r="H1391" s="14">
        <f t="shared" si="152"/>
        <v>20.281193334152107</v>
      </c>
      <c r="I1391" s="9">
        <f t="shared" si="147"/>
        <v>244.82374999999999</v>
      </c>
      <c r="J1391" s="8">
        <f t="shared" si="148"/>
        <v>239.32473485973753</v>
      </c>
    </row>
    <row r="1392" spans="1:10" x14ac:dyDescent="0.35">
      <c r="A1392" s="7">
        <v>1391</v>
      </c>
      <c r="B1392" s="2">
        <v>45485</v>
      </c>
      <c r="C1392" s="4">
        <v>248.23</v>
      </c>
      <c r="D1392" s="10">
        <f t="shared" si="149"/>
        <v>236.55636363636361</v>
      </c>
      <c r="E1392" s="8">
        <f t="shared" si="150"/>
        <v>234.96457702574443</v>
      </c>
      <c r="F1392" s="9">
        <f t="shared" si="151"/>
        <v>205.71759999999995</v>
      </c>
      <c r="G1392" s="8">
        <f t="shared" si="153"/>
        <v>214.93508204200376</v>
      </c>
      <c r="H1392" s="14">
        <f t="shared" si="152"/>
        <v>20.029494983740676</v>
      </c>
      <c r="I1392" s="9">
        <f t="shared" si="147"/>
        <v>249.61999999999998</v>
      </c>
      <c r="J1392" s="8">
        <f t="shared" si="148"/>
        <v>241.10578788779003</v>
      </c>
    </row>
    <row r="1393" spans="1:10" x14ac:dyDescent="0.35">
      <c r="A1393" s="7">
        <v>1392</v>
      </c>
      <c r="B1393" s="2">
        <v>45488</v>
      </c>
      <c r="C1393" s="4">
        <v>252.64</v>
      </c>
      <c r="D1393" s="10">
        <f t="shared" si="149"/>
        <v>241.57636363636365</v>
      </c>
      <c r="E1393" s="8">
        <f t="shared" si="150"/>
        <v>237.68387286793762</v>
      </c>
      <c r="F1393" s="9">
        <f t="shared" si="151"/>
        <v>208.7056</v>
      </c>
      <c r="G1393" s="8">
        <f t="shared" si="153"/>
        <v>217.72803892778126</v>
      </c>
      <c r="H1393" s="14">
        <f t="shared" si="152"/>
        <v>19.955833940156367</v>
      </c>
      <c r="I1393" s="9">
        <f t="shared" si="147"/>
        <v>252.29249999999996</v>
      </c>
      <c r="J1393" s="8">
        <f t="shared" si="148"/>
        <v>243.41263031023203</v>
      </c>
    </row>
    <row r="1394" spans="1:10" x14ac:dyDescent="0.35">
      <c r="A1394" s="7">
        <v>1393</v>
      </c>
      <c r="B1394" s="2">
        <v>45489</v>
      </c>
      <c r="C1394" s="4">
        <v>256.56</v>
      </c>
      <c r="D1394" s="10">
        <f t="shared" si="149"/>
        <v>246.91090909090906</v>
      </c>
      <c r="E1394" s="8">
        <f t="shared" si="150"/>
        <v>240.58789242671645</v>
      </c>
      <c r="F1394" s="9">
        <f t="shared" si="151"/>
        <v>211.86879999999996</v>
      </c>
      <c r="G1394" s="8">
        <f t="shared" si="153"/>
        <v>220.60448048868636</v>
      </c>
      <c r="H1394" s="14">
        <f t="shared" si="152"/>
        <v>19.983411938030088</v>
      </c>
      <c r="I1394" s="9">
        <f t="shared" si="147"/>
        <v>253.56374999999997</v>
      </c>
      <c r="J1394" s="8">
        <f t="shared" si="148"/>
        <v>246.04210424818564</v>
      </c>
    </row>
    <row r="1395" spans="1:10" x14ac:dyDescent="0.35">
      <c r="A1395" s="7">
        <v>1394</v>
      </c>
      <c r="B1395" s="2">
        <v>45490</v>
      </c>
      <c r="C1395" s="4">
        <v>248.5</v>
      </c>
      <c r="D1395" s="10">
        <f t="shared" si="149"/>
        <v>250.42363636363635</v>
      </c>
      <c r="E1395" s="8">
        <f t="shared" si="150"/>
        <v>241.80513974568314</v>
      </c>
      <c r="F1395" s="9">
        <f t="shared" si="151"/>
        <v>214.85719999999998</v>
      </c>
      <c r="G1395" s="8">
        <f t="shared" si="153"/>
        <v>222.6708152673022</v>
      </c>
      <c r="H1395" s="14">
        <f t="shared" si="152"/>
        <v>19.134324478380933</v>
      </c>
      <c r="I1395" s="9">
        <f t="shared" si="147"/>
        <v>253.18624999999997</v>
      </c>
      <c r="J1395" s="8">
        <f t="shared" si="148"/>
        <v>246.53368339854853</v>
      </c>
    </row>
    <row r="1396" spans="1:10" x14ac:dyDescent="0.35">
      <c r="A1396" s="7">
        <v>1395</v>
      </c>
      <c r="B1396" s="2">
        <v>45491</v>
      </c>
      <c r="C1396" s="4">
        <v>249.23</v>
      </c>
      <c r="D1396" s="10">
        <f t="shared" si="149"/>
        <v>252.0572727272727</v>
      </c>
      <c r="E1396" s="8">
        <f t="shared" si="150"/>
        <v>242.94742593865496</v>
      </c>
      <c r="F1396" s="9">
        <f t="shared" si="151"/>
        <v>217.99999999999997</v>
      </c>
      <c r="G1396" s="8">
        <f t="shared" si="153"/>
        <v>224.63816228453908</v>
      </c>
      <c r="H1396" s="14">
        <f t="shared" si="152"/>
        <v>18.309263654115881</v>
      </c>
      <c r="I1396" s="9">
        <f t="shared" si="147"/>
        <v>252.72249999999997</v>
      </c>
      <c r="J1396" s="8">
        <f t="shared" si="148"/>
        <v>247.07294671883884</v>
      </c>
    </row>
    <row r="1397" spans="1:10" x14ac:dyDescent="0.35">
      <c r="A1397" s="7">
        <v>1396</v>
      </c>
      <c r="B1397" s="2">
        <v>45492</v>
      </c>
      <c r="C1397" s="4">
        <v>239.2</v>
      </c>
      <c r="D1397" s="10">
        <f t="shared" si="149"/>
        <v>251.40363636363634</v>
      </c>
      <c r="E1397" s="8">
        <f t="shared" si="150"/>
        <v>242.37089887116957</v>
      </c>
      <c r="F1397" s="9">
        <f t="shared" si="151"/>
        <v>220.47639999999998</v>
      </c>
      <c r="G1397" s="8">
        <f t="shared" si="153"/>
        <v>225.71681693012877</v>
      </c>
      <c r="H1397" s="14">
        <f t="shared" si="152"/>
        <v>16.654081941040801</v>
      </c>
      <c r="I1397" s="9">
        <f t="shared" si="147"/>
        <v>249.83125000000001</v>
      </c>
      <c r="J1397" s="8">
        <f t="shared" si="148"/>
        <v>245.49835737507109</v>
      </c>
    </row>
    <row r="1398" spans="1:10" x14ac:dyDescent="0.35">
      <c r="A1398" s="7">
        <v>1397</v>
      </c>
      <c r="B1398" s="2">
        <v>45495</v>
      </c>
      <c r="C1398" s="4">
        <v>251.51</v>
      </c>
      <c r="D1398" s="10">
        <f t="shared" si="149"/>
        <v>251.40272727272722</v>
      </c>
      <c r="E1398" s="8">
        <f t="shared" si="150"/>
        <v>243.77691442945118</v>
      </c>
      <c r="F1398" s="9">
        <f t="shared" si="151"/>
        <v>223.238</v>
      </c>
      <c r="G1398" s="8">
        <f t="shared" si="153"/>
        <v>227.62742308345256</v>
      </c>
      <c r="H1398" s="14">
        <f t="shared" si="152"/>
        <v>16.149491345998626</v>
      </c>
      <c r="I1398" s="9">
        <f t="shared" si="147"/>
        <v>248.36250000000001</v>
      </c>
      <c r="J1398" s="8">
        <f t="shared" si="148"/>
        <v>246.70068590005687</v>
      </c>
    </row>
    <row r="1399" spans="1:10" x14ac:dyDescent="0.35">
      <c r="A1399" s="7">
        <v>1398</v>
      </c>
      <c r="B1399" s="2">
        <v>45496</v>
      </c>
      <c r="C1399" s="4">
        <v>246.38</v>
      </c>
      <c r="D1399" s="10">
        <f t="shared" si="149"/>
        <v>250.80636363636361</v>
      </c>
      <c r="E1399" s="8">
        <f t="shared" si="150"/>
        <v>244.17738913261252</v>
      </c>
      <c r="F1399" s="9">
        <f t="shared" si="151"/>
        <v>225.97280000000003</v>
      </c>
      <c r="G1399" s="8">
        <f t="shared" si="153"/>
        <v>229.01650285504866</v>
      </c>
      <c r="H1399" s="14">
        <f t="shared" si="152"/>
        <v>15.160886277563861</v>
      </c>
      <c r="I1399" s="9">
        <f t="shared" si="147"/>
        <v>249.03125</v>
      </c>
      <c r="J1399" s="8">
        <f t="shared" si="148"/>
        <v>246.63654872004551</v>
      </c>
    </row>
    <row r="1400" spans="1:10" x14ac:dyDescent="0.35">
      <c r="A1400" s="7">
        <v>1399</v>
      </c>
      <c r="B1400" s="2">
        <v>45497</v>
      </c>
      <c r="C1400" s="4">
        <v>215.99</v>
      </c>
      <c r="D1400" s="10">
        <f t="shared" si="149"/>
        <v>246.59363636363634</v>
      </c>
      <c r="E1400" s="8">
        <f t="shared" si="150"/>
        <v>239.84086772759522</v>
      </c>
      <c r="F1400" s="9">
        <f t="shared" si="151"/>
        <v>227.1148</v>
      </c>
      <c r="G1400" s="8">
        <f t="shared" si="153"/>
        <v>228.05157671763763</v>
      </c>
      <c r="H1400" s="14">
        <f t="shared" si="152"/>
        <v>11.789291009957594</v>
      </c>
      <c r="I1400" s="9">
        <f t="shared" si="147"/>
        <v>245.00125</v>
      </c>
      <c r="J1400" s="8">
        <f t="shared" si="148"/>
        <v>240.50723897603643</v>
      </c>
    </row>
    <row r="1401" spans="1:10" x14ac:dyDescent="0.35">
      <c r="A1401" s="7">
        <v>1400</v>
      </c>
      <c r="B1401" s="2">
        <v>45498</v>
      </c>
      <c r="C1401" s="4">
        <v>220.25</v>
      </c>
      <c r="D1401" s="10">
        <f t="shared" si="149"/>
        <v>242.6836363636364</v>
      </c>
      <c r="E1401" s="8">
        <f t="shared" si="150"/>
        <v>236.82688807719595</v>
      </c>
      <c r="F1401" s="9">
        <f t="shared" si="151"/>
        <v>228.53039999999999</v>
      </c>
      <c r="G1401" s="8">
        <f t="shared" si="153"/>
        <v>227.47368214596077</v>
      </c>
      <c r="H1401" s="14">
        <f t="shared" si="152"/>
        <v>9.3532059312351805</v>
      </c>
      <c r="I1401" s="9">
        <f t="shared" si="147"/>
        <v>240.95250000000001</v>
      </c>
      <c r="J1401" s="8">
        <f t="shared" si="148"/>
        <v>236.45579118082918</v>
      </c>
    </row>
    <row r="1402" spans="1:10" x14ac:dyDescent="0.35">
      <c r="A1402" s="7">
        <v>1401</v>
      </c>
      <c r="B1402" s="2">
        <v>45499</v>
      </c>
      <c r="C1402" s="4">
        <v>219.8</v>
      </c>
      <c r="D1402" s="10">
        <f t="shared" si="149"/>
        <v>240.75363636363636</v>
      </c>
      <c r="E1402" s="8">
        <f t="shared" si="150"/>
        <v>234.20736683455044</v>
      </c>
      <c r="F1402" s="9">
        <f t="shared" si="151"/>
        <v>230.05959999999999</v>
      </c>
      <c r="G1402" s="8">
        <f t="shared" si="153"/>
        <v>226.90526124625995</v>
      </c>
      <c r="H1402" s="14">
        <f t="shared" si="152"/>
        <v>7.3021055882904875</v>
      </c>
      <c r="I1402" s="9">
        <f t="shared" si="147"/>
        <v>236.35750000000002</v>
      </c>
      <c r="J1402" s="8">
        <f t="shared" si="148"/>
        <v>233.12463294466338</v>
      </c>
    </row>
    <row r="1403" spans="1:10" x14ac:dyDescent="0.35">
      <c r="A1403" s="7">
        <v>1402</v>
      </c>
      <c r="B1403" s="2">
        <v>45502</v>
      </c>
      <c r="C1403" s="4">
        <v>232.1</v>
      </c>
      <c r="D1403" s="10">
        <f t="shared" si="149"/>
        <v>239.28727272727275</v>
      </c>
      <c r="E1403" s="8">
        <f t="shared" si="150"/>
        <v>233.8831565523119</v>
      </c>
      <c r="F1403" s="9">
        <f t="shared" si="151"/>
        <v>232.0232</v>
      </c>
      <c r="G1403" s="8">
        <f t="shared" si="153"/>
        <v>227.29005670949994</v>
      </c>
      <c r="H1403" s="14">
        <f t="shared" si="152"/>
        <v>6.5930998428119665</v>
      </c>
      <c r="I1403" s="9">
        <f t="shared" si="147"/>
        <v>234.30749999999998</v>
      </c>
      <c r="J1403" s="8">
        <f t="shared" si="148"/>
        <v>232.91970635573074</v>
      </c>
    </row>
    <row r="1404" spans="1:10" x14ac:dyDescent="0.35">
      <c r="A1404" s="7">
        <v>1403</v>
      </c>
      <c r="B1404" s="2">
        <v>45503</v>
      </c>
      <c r="C1404" s="4">
        <v>222.62</v>
      </c>
      <c r="D1404" s="10">
        <f t="shared" si="149"/>
        <v>236.55818181818179</v>
      </c>
      <c r="E1404" s="8">
        <f t="shared" si="150"/>
        <v>232.15036323657159</v>
      </c>
      <c r="F1404" s="9">
        <f t="shared" si="151"/>
        <v>233.62480000000002</v>
      </c>
      <c r="G1404" s="8">
        <f t="shared" si="153"/>
        <v>226.9441265828703</v>
      </c>
      <c r="H1404" s="14">
        <f t="shared" si="152"/>
        <v>5.2062366537012963</v>
      </c>
      <c r="I1404" s="9">
        <f t="shared" si="147"/>
        <v>230.98124999999999</v>
      </c>
      <c r="J1404" s="8">
        <f t="shared" si="148"/>
        <v>230.85976508458461</v>
      </c>
    </row>
    <row r="1405" spans="1:10" x14ac:dyDescent="0.35">
      <c r="A1405" s="7">
        <v>1404</v>
      </c>
      <c r="B1405" s="2">
        <v>45504</v>
      </c>
      <c r="C1405" s="4">
        <v>232.07</v>
      </c>
      <c r="D1405" s="10">
        <f t="shared" si="149"/>
        <v>234.33181818181819</v>
      </c>
      <c r="E1405" s="8">
        <f t="shared" si="150"/>
        <v>232.13799966171445</v>
      </c>
      <c r="F1405" s="9">
        <f t="shared" si="151"/>
        <v>235.41359999999997</v>
      </c>
      <c r="G1405" s="8">
        <f t="shared" si="153"/>
        <v>227.32382091006508</v>
      </c>
      <c r="H1405" s="14">
        <f t="shared" si="152"/>
        <v>4.814178751649365</v>
      </c>
      <c r="I1405" s="9">
        <f t="shared" si="147"/>
        <v>230.09</v>
      </c>
      <c r="J1405" s="8">
        <f t="shared" si="148"/>
        <v>231.10181206766771</v>
      </c>
    </row>
    <row r="1406" spans="1:10" x14ac:dyDescent="0.35">
      <c r="A1406" s="7">
        <v>1405</v>
      </c>
      <c r="B1406" s="2">
        <v>45505</v>
      </c>
      <c r="C1406" s="4">
        <v>216.86</v>
      </c>
      <c r="D1406" s="10">
        <f t="shared" si="149"/>
        <v>231.45545454545456</v>
      </c>
      <c r="E1406" s="8">
        <f t="shared" si="150"/>
        <v>229.78753817529685</v>
      </c>
      <c r="F1406" s="9">
        <f t="shared" si="151"/>
        <v>236.23319999999995</v>
      </c>
      <c r="G1406" s="8">
        <f t="shared" si="153"/>
        <v>226.54872306487508</v>
      </c>
      <c r="H1406" s="14">
        <f t="shared" si="152"/>
        <v>3.2388151104217684</v>
      </c>
      <c r="I1406" s="9">
        <f t="shared" si="147"/>
        <v>225.75874999999996</v>
      </c>
      <c r="J1406" s="8">
        <f t="shared" si="148"/>
        <v>228.25344965413419</v>
      </c>
    </row>
    <row r="1407" spans="1:10" x14ac:dyDescent="0.35">
      <c r="A1407" s="7">
        <v>1406</v>
      </c>
      <c r="B1407" s="2">
        <v>45506</v>
      </c>
      <c r="C1407" s="4">
        <v>207.67</v>
      </c>
      <c r="D1407" s="10">
        <f t="shared" si="149"/>
        <v>227.67727272727276</v>
      </c>
      <c r="E1407" s="8">
        <f t="shared" si="150"/>
        <v>226.38483999448195</v>
      </c>
      <c r="F1407" s="9">
        <f t="shared" si="151"/>
        <v>236.64320000000001</v>
      </c>
      <c r="G1407" s="8">
        <f t="shared" si="153"/>
        <v>225.15029913414358</v>
      </c>
      <c r="H1407" s="14">
        <f t="shared" si="152"/>
        <v>1.2345408603383703</v>
      </c>
      <c r="I1407" s="9">
        <f t="shared" si="147"/>
        <v>220.92000000000002</v>
      </c>
      <c r="J1407" s="8">
        <f t="shared" si="148"/>
        <v>224.13675972330736</v>
      </c>
    </row>
    <row r="1408" spans="1:10" x14ac:dyDescent="0.35">
      <c r="A1408" s="7">
        <v>1407</v>
      </c>
      <c r="B1408" s="2">
        <v>45509</v>
      </c>
      <c r="C1408" s="4">
        <v>198.88</v>
      </c>
      <c r="D1408" s="10">
        <f t="shared" si="149"/>
        <v>224.0118181818182</v>
      </c>
      <c r="E1408" s="8">
        <f t="shared" si="150"/>
        <v>222.15332614917702</v>
      </c>
      <c r="F1408" s="9">
        <f t="shared" si="151"/>
        <v>236.68319999999997</v>
      </c>
      <c r="G1408" s="8">
        <f t="shared" si="153"/>
        <v>223.20435105013294</v>
      </c>
      <c r="H1408" s="14">
        <f t="shared" si="152"/>
        <v>-1.0510249009559232</v>
      </c>
      <c r="I1408" s="9">
        <f t="shared" si="147"/>
        <v>218.78125</v>
      </c>
      <c r="J1408" s="8">
        <f t="shared" si="148"/>
        <v>219.0854077786459</v>
      </c>
    </row>
    <row r="1409" spans="1:10" x14ac:dyDescent="0.35">
      <c r="A1409" s="7">
        <v>1408</v>
      </c>
      <c r="B1409" s="2">
        <v>45510</v>
      </c>
      <c r="C1409" s="4">
        <v>200.64</v>
      </c>
      <c r="D1409" s="10">
        <f t="shared" si="149"/>
        <v>219.38727272727272</v>
      </c>
      <c r="E1409" s="8">
        <f t="shared" si="150"/>
        <v>218.84358366468825</v>
      </c>
      <c r="F1409" s="9">
        <f t="shared" si="151"/>
        <v>236.31439999999998</v>
      </c>
      <c r="G1409" s="8">
        <f t="shared" si="153"/>
        <v>221.53291763901197</v>
      </c>
      <c r="H1409" s="14">
        <f t="shared" si="152"/>
        <v>-2.6893339743237163</v>
      </c>
      <c r="I1409" s="9">
        <f t="shared" si="147"/>
        <v>216.32999999999998</v>
      </c>
      <c r="J1409" s="8">
        <f t="shared" si="148"/>
        <v>215.39632622291674</v>
      </c>
    </row>
    <row r="1410" spans="1:10" x14ac:dyDescent="0.35">
      <c r="A1410" s="7">
        <v>1409</v>
      </c>
      <c r="B1410" s="2">
        <v>45511</v>
      </c>
      <c r="C1410" s="4">
        <v>191.76</v>
      </c>
      <c r="D1410" s="10">
        <f t="shared" si="149"/>
        <v>214.42181818181822</v>
      </c>
      <c r="E1410" s="8">
        <f t="shared" si="150"/>
        <v>214.67687848550545</v>
      </c>
      <c r="F1410" s="9">
        <f t="shared" si="151"/>
        <v>234.73439999999999</v>
      </c>
      <c r="G1410" s="8">
        <f t="shared" si="153"/>
        <v>219.3275163324185</v>
      </c>
      <c r="H1410" s="14">
        <f t="shared" si="152"/>
        <v>-4.6506378469130425</v>
      </c>
      <c r="I1410" s="9">
        <f t="shared" si="147"/>
        <v>212.82499999999996</v>
      </c>
      <c r="J1410" s="8">
        <f t="shared" si="148"/>
        <v>210.66906097833342</v>
      </c>
    </row>
    <row r="1411" spans="1:10" x14ac:dyDescent="0.35">
      <c r="A1411" s="7">
        <v>1410</v>
      </c>
      <c r="B1411" s="2">
        <v>45512</v>
      </c>
      <c r="C1411" s="4">
        <v>198.84</v>
      </c>
      <c r="D1411" s="10">
        <f t="shared" si="149"/>
        <v>212.86272727272726</v>
      </c>
      <c r="E1411" s="8">
        <f t="shared" si="150"/>
        <v>212.24043564158154</v>
      </c>
      <c r="F1411" s="9">
        <f t="shared" si="151"/>
        <v>232.83240000000001</v>
      </c>
      <c r="G1411" s="8">
        <f t="shared" si="153"/>
        <v>217.80992253001713</v>
      </c>
      <c r="H1411" s="14">
        <f t="shared" si="152"/>
        <v>-5.5694868884355913</v>
      </c>
      <c r="I1411" s="9">
        <f t="shared" si="147"/>
        <v>208.66749999999996</v>
      </c>
      <c r="J1411" s="8">
        <f t="shared" si="148"/>
        <v>208.30324878266674</v>
      </c>
    </row>
    <row r="1412" spans="1:10" x14ac:dyDescent="0.35">
      <c r="A1412" s="7">
        <v>1411</v>
      </c>
      <c r="B1412" s="2">
        <v>45513</v>
      </c>
      <c r="C1412" s="4">
        <v>200</v>
      </c>
      <c r="D1412" s="10">
        <f t="shared" si="149"/>
        <v>211.02181818181816</v>
      </c>
      <c r="E1412" s="8">
        <f t="shared" si="150"/>
        <v>210.35729169672285</v>
      </c>
      <c r="F1412" s="9">
        <f t="shared" si="151"/>
        <v>230.77160000000001</v>
      </c>
      <c r="G1412" s="8">
        <f t="shared" si="153"/>
        <v>216.49066900927511</v>
      </c>
      <c r="H1412" s="14">
        <f t="shared" si="152"/>
        <v>-6.1333773125522555</v>
      </c>
      <c r="I1412" s="9">
        <f t="shared" si="147"/>
        <v>205.83999999999997</v>
      </c>
      <c r="J1412" s="8">
        <f t="shared" si="148"/>
        <v>206.64259902613341</v>
      </c>
    </row>
    <row r="1413" spans="1:10" x14ac:dyDescent="0.35">
      <c r="A1413" s="7">
        <v>1412</v>
      </c>
      <c r="B1413" s="2">
        <v>45516</v>
      </c>
      <c r="C1413" s="4">
        <v>197.49</v>
      </c>
      <c r="D1413" s="10">
        <f t="shared" si="149"/>
        <v>208.99363636363631</v>
      </c>
      <c r="E1413" s="8">
        <f t="shared" si="150"/>
        <v>208.37770835876552</v>
      </c>
      <c r="F1413" s="9">
        <f t="shared" si="151"/>
        <v>228.55360000000002</v>
      </c>
      <c r="G1413" s="8">
        <f t="shared" si="153"/>
        <v>215.08321204562512</v>
      </c>
      <c r="H1413" s="14">
        <f t="shared" si="152"/>
        <v>-6.7055036868596005</v>
      </c>
      <c r="I1413" s="9">
        <f t="shared" si="147"/>
        <v>201.51749999999998</v>
      </c>
      <c r="J1413" s="8">
        <f t="shared" si="148"/>
        <v>204.81207922090675</v>
      </c>
    </row>
    <row r="1414" spans="1:10" x14ac:dyDescent="0.35">
      <c r="A1414" s="7">
        <v>1413</v>
      </c>
      <c r="B1414" s="2">
        <v>45517</v>
      </c>
      <c r="C1414" s="4">
        <v>207.83</v>
      </c>
      <c r="D1414" s="10">
        <f t="shared" si="149"/>
        <v>206.78727272727272</v>
      </c>
      <c r="E1414" s="8">
        <f t="shared" si="150"/>
        <v>208.29344553434004</v>
      </c>
      <c r="F1414" s="9">
        <f t="shared" si="151"/>
        <v>226.37360000000001</v>
      </c>
      <c r="G1414" s="8">
        <f t="shared" si="153"/>
        <v>214.54593707928254</v>
      </c>
      <c r="H1414" s="14">
        <f t="shared" si="152"/>
        <v>-6.2524915449425009</v>
      </c>
      <c r="I1414" s="9">
        <f t="shared" si="147"/>
        <v>200.38874999999999</v>
      </c>
      <c r="J1414" s="8">
        <f t="shared" si="148"/>
        <v>205.4156633767254</v>
      </c>
    </row>
    <row r="1415" spans="1:10" x14ac:dyDescent="0.35">
      <c r="A1415" s="7">
        <v>1414</v>
      </c>
      <c r="B1415" s="2">
        <v>45518</v>
      </c>
      <c r="C1415" s="4">
        <v>201.38</v>
      </c>
      <c r="D1415" s="10">
        <f t="shared" si="149"/>
        <v>204.85636363636365</v>
      </c>
      <c r="E1415" s="8">
        <f t="shared" si="150"/>
        <v>207.22983852905696</v>
      </c>
      <c r="F1415" s="9">
        <f t="shared" si="151"/>
        <v>223.89840000000004</v>
      </c>
      <c r="G1415" s="8">
        <f t="shared" si="153"/>
        <v>213.57068248081717</v>
      </c>
      <c r="H1415" s="14">
        <f t="shared" si="152"/>
        <v>-6.3408439517602062</v>
      </c>
      <c r="I1415" s="9">
        <f t="shared" si="147"/>
        <v>199.60250000000002</v>
      </c>
      <c r="J1415" s="8">
        <f t="shared" si="148"/>
        <v>204.60853070138035</v>
      </c>
    </row>
    <row r="1416" spans="1:10" x14ac:dyDescent="0.35">
      <c r="A1416" s="7">
        <v>1415</v>
      </c>
      <c r="B1416" s="2">
        <v>45519</v>
      </c>
      <c r="C1416" s="4">
        <v>214.14</v>
      </c>
      <c r="D1416" s="10">
        <f t="shared" si="149"/>
        <v>203.22636363636363</v>
      </c>
      <c r="E1416" s="8">
        <f t="shared" si="150"/>
        <v>208.29294029381742</v>
      </c>
      <c r="F1416" s="9">
        <f t="shared" si="151"/>
        <v>222.82280000000003</v>
      </c>
      <c r="G1416" s="8">
        <f t="shared" si="153"/>
        <v>213.61285414890477</v>
      </c>
      <c r="H1416" s="14">
        <f t="shared" si="152"/>
        <v>-5.3199138550873499</v>
      </c>
      <c r="I1416" s="9">
        <f t="shared" si="147"/>
        <v>201.51</v>
      </c>
      <c r="J1416" s="8">
        <f t="shared" si="148"/>
        <v>206.51482456110429</v>
      </c>
    </row>
    <row r="1417" spans="1:10" x14ac:dyDescent="0.35">
      <c r="A1417" s="7">
        <v>1416</v>
      </c>
      <c r="B1417" s="2">
        <v>45520</v>
      </c>
      <c r="C1417" s="4">
        <v>216.12</v>
      </c>
      <c r="D1417" s="10">
        <f t="shared" si="149"/>
        <v>203.15909090909088</v>
      </c>
      <c r="E1417" s="8">
        <f t="shared" si="150"/>
        <v>209.49710332553781</v>
      </c>
      <c r="F1417" s="9">
        <f t="shared" si="151"/>
        <v>221.53840000000002</v>
      </c>
      <c r="G1417" s="8">
        <f t="shared" si="153"/>
        <v>213.79856865639331</v>
      </c>
      <c r="H1417" s="14">
        <f t="shared" si="152"/>
        <v>-4.3014653308555069</v>
      </c>
      <c r="I1417" s="9">
        <f t="shared" si="147"/>
        <v>203.44499999999999</v>
      </c>
      <c r="J1417" s="8">
        <f t="shared" si="148"/>
        <v>208.43585964888342</v>
      </c>
    </row>
    <row r="1418" spans="1:10" x14ac:dyDescent="0.35">
      <c r="A1418" s="7">
        <v>1417</v>
      </c>
      <c r="B1418" s="2">
        <v>45523</v>
      </c>
      <c r="C1418" s="4">
        <v>222.72</v>
      </c>
      <c r="D1418" s="10">
        <f t="shared" si="149"/>
        <v>204.5272727272727</v>
      </c>
      <c r="E1418" s="8">
        <f t="shared" si="150"/>
        <v>211.53139512160891</v>
      </c>
      <c r="F1418" s="9">
        <f t="shared" si="151"/>
        <v>220.34160000000003</v>
      </c>
      <c r="G1418" s="8">
        <f t="shared" si="153"/>
        <v>214.4594154225864</v>
      </c>
      <c r="H1418" s="14">
        <f t="shared" si="152"/>
        <v>-2.9280203009774937</v>
      </c>
      <c r="I1418" s="9">
        <f t="shared" ref="I1418:I1481" si="154">AVERAGE(C1411:C1418)</f>
        <v>207.31500000000003</v>
      </c>
      <c r="J1418" s="8">
        <f t="shared" si="148"/>
        <v>211.29268771910677</v>
      </c>
    </row>
    <row r="1419" spans="1:10" x14ac:dyDescent="0.35">
      <c r="A1419" s="7">
        <v>1418</v>
      </c>
      <c r="B1419" s="2">
        <v>45524</v>
      </c>
      <c r="C1419" s="4">
        <v>221.1</v>
      </c>
      <c r="D1419" s="10">
        <f t="shared" si="149"/>
        <v>206.54727272727268</v>
      </c>
      <c r="E1419" s="8">
        <f t="shared" si="150"/>
        <v>213.00348817982294</v>
      </c>
      <c r="F1419" s="9">
        <f t="shared" si="151"/>
        <v>218.92320000000004</v>
      </c>
      <c r="G1419" s="8">
        <f t="shared" si="153"/>
        <v>214.95131057646887</v>
      </c>
      <c r="H1419" s="14">
        <f t="shared" si="152"/>
        <v>-1.9478223966459325</v>
      </c>
      <c r="I1419" s="9">
        <f t="shared" si="154"/>
        <v>210.0975</v>
      </c>
      <c r="J1419" s="8">
        <f t="shared" si="148"/>
        <v>213.25415017528542</v>
      </c>
    </row>
    <row r="1420" spans="1:10" x14ac:dyDescent="0.35">
      <c r="A1420" s="7">
        <v>1419</v>
      </c>
      <c r="B1420" s="2">
        <v>45525</v>
      </c>
      <c r="C1420" s="4">
        <v>223.27</v>
      </c>
      <c r="D1420" s="10">
        <f t="shared" si="149"/>
        <v>208.60454545454547</v>
      </c>
      <c r="E1420" s="8">
        <f t="shared" si="150"/>
        <v>214.58295153677324</v>
      </c>
      <c r="F1420" s="9">
        <f t="shared" si="151"/>
        <v>217.91400000000004</v>
      </c>
      <c r="G1420" s="8">
        <f t="shared" si="153"/>
        <v>215.56750979302672</v>
      </c>
      <c r="H1420" s="14">
        <f t="shared" si="152"/>
        <v>-0.9845582562534787</v>
      </c>
      <c r="I1420" s="9">
        <f t="shared" si="154"/>
        <v>213.00624999999999</v>
      </c>
      <c r="J1420" s="8">
        <f t="shared" ref="J1420:J1483" si="155">+C1420*$M$3+J1419*(1-$M$3)</f>
        <v>215.25732014022833</v>
      </c>
    </row>
    <row r="1421" spans="1:10" x14ac:dyDescent="0.35">
      <c r="A1421" s="7">
        <v>1420</v>
      </c>
      <c r="B1421" s="2">
        <v>45526</v>
      </c>
      <c r="C1421" s="4">
        <v>210.66</v>
      </c>
      <c r="D1421" s="10">
        <f t="shared" ref="D1421:D1484" si="156">+AVERAGE(C1411:C1421)</f>
        <v>210.32272727272729</v>
      </c>
      <c r="E1421" s="8">
        <f t="shared" si="150"/>
        <v>213.97942053111581</v>
      </c>
      <c r="F1421" s="9">
        <f t="shared" si="151"/>
        <v>216.37120000000007</v>
      </c>
      <c r="G1421" s="8">
        <f t="shared" si="153"/>
        <v>215.20399054909882</v>
      </c>
      <c r="H1421" s="14">
        <f t="shared" si="152"/>
        <v>-1.2245700179830123</v>
      </c>
      <c r="I1421" s="9">
        <f t="shared" si="154"/>
        <v>214.6525</v>
      </c>
      <c r="J1421" s="8">
        <f t="shared" si="155"/>
        <v>214.33785611218269</v>
      </c>
    </row>
    <row r="1422" spans="1:10" x14ac:dyDescent="0.35">
      <c r="A1422" s="7">
        <v>1421</v>
      </c>
      <c r="B1422" s="2">
        <v>45527</v>
      </c>
      <c r="C1422" s="4">
        <v>220.32</v>
      </c>
      <c r="D1422" s="10">
        <f t="shared" si="156"/>
        <v>212.27545454545455</v>
      </c>
      <c r="E1422" s="8">
        <f t="shared" si="150"/>
        <v>214.95489429555951</v>
      </c>
      <c r="F1422" s="9">
        <f t="shared" si="151"/>
        <v>215.61600000000001</v>
      </c>
      <c r="G1422" s="8">
        <f t="shared" si="153"/>
        <v>215.58295421212853</v>
      </c>
      <c r="H1422" s="14">
        <f t="shared" si="152"/>
        <v>-0.62805991656901483</v>
      </c>
      <c r="I1422" s="9">
        <f t="shared" si="154"/>
        <v>216.21375</v>
      </c>
      <c r="J1422" s="8">
        <f t="shared" si="155"/>
        <v>215.53428488974615</v>
      </c>
    </row>
    <row r="1423" spans="1:10" x14ac:dyDescent="0.35">
      <c r="A1423" s="7">
        <v>1422</v>
      </c>
      <c r="B1423" s="2">
        <v>45530</v>
      </c>
      <c r="C1423" s="4">
        <v>213.21</v>
      </c>
      <c r="D1423" s="10">
        <f t="shared" si="156"/>
        <v>213.47636363636366</v>
      </c>
      <c r="E1423" s="8">
        <f t="shared" ref="E1423:E1486" si="157">+C1423*$M$1+E1422*(1-$M$1)</f>
        <v>214.68644901931958</v>
      </c>
      <c r="F1423" s="9">
        <f t="shared" si="151"/>
        <v>214.08399999999997</v>
      </c>
      <c r="G1423" s="8">
        <f t="shared" si="153"/>
        <v>215.40717982604491</v>
      </c>
      <c r="H1423" s="14">
        <f t="shared" si="152"/>
        <v>-0.72073080672532797</v>
      </c>
      <c r="I1423" s="9">
        <f t="shared" si="154"/>
        <v>217.69250000000002</v>
      </c>
      <c r="J1423" s="8">
        <f t="shared" si="155"/>
        <v>215.06942791179694</v>
      </c>
    </row>
    <row r="1424" spans="1:10" x14ac:dyDescent="0.35">
      <c r="A1424" s="7">
        <v>1423</v>
      </c>
      <c r="B1424" s="2">
        <v>45531</v>
      </c>
      <c r="C1424" s="4">
        <v>209.21</v>
      </c>
      <c r="D1424" s="10">
        <f t="shared" si="156"/>
        <v>214.54181818181817</v>
      </c>
      <c r="E1424" s="8">
        <f t="shared" si="157"/>
        <v>213.84391840096271</v>
      </c>
      <c r="F1424" s="9">
        <f t="shared" si="151"/>
        <v>212.59720000000002</v>
      </c>
      <c r="G1424" s="8">
        <f t="shared" si="153"/>
        <v>214.94812946856013</v>
      </c>
      <c r="H1424" s="14">
        <f t="shared" si="152"/>
        <v>-1.1042110675974186</v>
      </c>
      <c r="I1424" s="9">
        <f t="shared" si="154"/>
        <v>217.07625000000002</v>
      </c>
      <c r="J1424" s="8">
        <f t="shared" si="155"/>
        <v>213.89754232943758</v>
      </c>
    </row>
    <row r="1425" spans="1:10" x14ac:dyDescent="0.35">
      <c r="A1425" s="7">
        <v>1424</v>
      </c>
      <c r="B1425" s="2">
        <v>45532</v>
      </c>
      <c r="C1425" s="4">
        <v>205.75</v>
      </c>
      <c r="D1425" s="10">
        <f t="shared" si="156"/>
        <v>214.35272727272729</v>
      </c>
      <c r="E1425" s="8">
        <f t="shared" si="157"/>
        <v>212.59870018542998</v>
      </c>
      <c r="F1425" s="9">
        <f t="shared" si="151"/>
        <v>212.18759999999995</v>
      </c>
      <c r="G1425" s="8">
        <f t="shared" si="153"/>
        <v>214.26678654496308</v>
      </c>
      <c r="H1425" s="14">
        <f t="shared" si="152"/>
        <v>-1.6680863595331061</v>
      </c>
      <c r="I1425" s="9">
        <f t="shared" si="154"/>
        <v>215.78</v>
      </c>
      <c r="J1425" s="8">
        <f t="shared" si="155"/>
        <v>212.26803386355007</v>
      </c>
    </row>
    <row r="1426" spans="1:10" x14ac:dyDescent="0.35">
      <c r="A1426" s="7">
        <v>1425</v>
      </c>
      <c r="B1426" s="2">
        <v>45533</v>
      </c>
      <c r="C1426" s="4">
        <v>206.28</v>
      </c>
      <c r="D1426" s="10">
        <f t="shared" si="156"/>
        <v>214.79818181818183</v>
      </c>
      <c r="E1426" s="8">
        <f t="shared" si="157"/>
        <v>211.62659246459461</v>
      </c>
      <c r="F1426" s="9">
        <f t="shared" si="151"/>
        <v>211.62879999999993</v>
      </c>
      <c r="G1426" s="8">
        <f t="shared" si="153"/>
        <v>213.67517272681766</v>
      </c>
      <c r="H1426" s="14">
        <f t="shared" si="152"/>
        <v>-2.0485802622230551</v>
      </c>
      <c r="I1426" s="9">
        <f t="shared" si="154"/>
        <v>213.72499999999999</v>
      </c>
      <c r="J1426" s="8">
        <f t="shared" si="155"/>
        <v>211.07042709084007</v>
      </c>
    </row>
    <row r="1427" spans="1:10" x14ac:dyDescent="0.35">
      <c r="A1427" s="7">
        <v>1426</v>
      </c>
      <c r="B1427" s="2">
        <v>45534</v>
      </c>
      <c r="C1427" s="4">
        <v>214.11</v>
      </c>
      <c r="D1427" s="10">
        <f t="shared" si="156"/>
        <v>214.79545454545459</v>
      </c>
      <c r="E1427" s="8">
        <f t="shared" si="157"/>
        <v>212.00865516234927</v>
      </c>
      <c r="F1427" s="9">
        <f t="shared" si="151"/>
        <v>211.4011999999999</v>
      </c>
      <c r="G1427" s="8">
        <f t="shared" si="153"/>
        <v>213.70738215446079</v>
      </c>
      <c r="H1427" s="14">
        <f t="shared" si="152"/>
        <v>-1.6987269921115171</v>
      </c>
      <c r="I1427" s="9">
        <f t="shared" si="154"/>
        <v>212.85124999999999</v>
      </c>
      <c r="J1427" s="8">
        <f t="shared" si="155"/>
        <v>211.67834167267208</v>
      </c>
    </row>
    <row r="1428" spans="1:10" x14ac:dyDescent="0.35">
      <c r="A1428" s="7">
        <v>1427</v>
      </c>
      <c r="B1428" s="2">
        <v>45538</v>
      </c>
      <c r="C1428" s="4">
        <v>210.6</v>
      </c>
      <c r="D1428" s="10">
        <f t="shared" si="156"/>
        <v>214.29363636363635</v>
      </c>
      <c r="E1428" s="8">
        <f t="shared" si="157"/>
        <v>211.79193898352631</v>
      </c>
      <c r="F1428" s="9">
        <f t="shared" si="151"/>
        <v>210.54119999999995</v>
      </c>
      <c r="G1428" s="8">
        <f t="shared" si="153"/>
        <v>213.47720569857481</v>
      </c>
      <c r="H1428" s="14">
        <f t="shared" si="152"/>
        <v>-1.685266715048499</v>
      </c>
      <c r="I1428" s="9">
        <f t="shared" si="154"/>
        <v>211.26749999999998</v>
      </c>
      <c r="J1428" s="8">
        <f t="shared" si="155"/>
        <v>211.46267333813768</v>
      </c>
    </row>
    <row r="1429" spans="1:10" x14ac:dyDescent="0.35">
      <c r="A1429" s="7">
        <v>1428</v>
      </c>
      <c r="B1429" s="2">
        <v>45539</v>
      </c>
      <c r="C1429" s="4">
        <v>219.41</v>
      </c>
      <c r="D1429" s="10">
        <f t="shared" si="156"/>
        <v>213.99272727272725</v>
      </c>
      <c r="E1429" s="8">
        <f t="shared" si="157"/>
        <v>212.96394837067612</v>
      </c>
      <c r="F1429" s="9">
        <f t="shared" si="151"/>
        <v>210.41279999999995</v>
      </c>
      <c r="G1429" s="8">
        <f t="shared" si="153"/>
        <v>213.91667194312481</v>
      </c>
      <c r="H1429" s="14">
        <f t="shared" si="152"/>
        <v>-0.95272357244868999</v>
      </c>
      <c r="I1429" s="9">
        <f t="shared" si="154"/>
        <v>212.36125000000001</v>
      </c>
      <c r="J1429" s="8">
        <f t="shared" si="155"/>
        <v>213.05213867051015</v>
      </c>
    </row>
    <row r="1430" spans="1:10" x14ac:dyDescent="0.35">
      <c r="A1430" s="7">
        <v>1429</v>
      </c>
      <c r="B1430" s="2">
        <v>45540</v>
      </c>
      <c r="C1430" s="4">
        <v>230.17</v>
      </c>
      <c r="D1430" s="10">
        <f t="shared" si="156"/>
        <v>214.81727272727269</v>
      </c>
      <c r="E1430" s="8">
        <f t="shared" si="157"/>
        <v>215.61103323672594</v>
      </c>
      <c r="F1430" s="9">
        <f t="shared" si="151"/>
        <v>210.33679999999995</v>
      </c>
      <c r="G1430" s="8">
        <f t="shared" si="153"/>
        <v>215.12062216956002</v>
      </c>
      <c r="H1430" s="14">
        <f t="shared" si="152"/>
        <v>0.49041106716592253</v>
      </c>
      <c r="I1430" s="9">
        <f t="shared" si="154"/>
        <v>213.5925</v>
      </c>
      <c r="J1430" s="8">
        <f t="shared" si="155"/>
        <v>216.47571093640812</v>
      </c>
    </row>
    <row r="1431" spans="1:10" x14ac:dyDescent="0.35">
      <c r="A1431" s="7">
        <v>1430</v>
      </c>
      <c r="B1431" s="2">
        <v>45541</v>
      </c>
      <c r="C1431" s="4">
        <v>210.73</v>
      </c>
      <c r="D1431" s="10">
        <f t="shared" si="156"/>
        <v>213.67727272727271</v>
      </c>
      <c r="E1431" s="8">
        <f t="shared" si="157"/>
        <v>214.86010504646043</v>
      </c>
      <c r="F1431" s="9">
        <f t="shared" si="151"/>
        <v>210.09159999999997</v>
      </c>
      <c r="G1431" s="8">
        <f t="shared" si="153"/>
        <v>214.79539089774076</v>
      </c>
      <c r="H1431" s="14">
        <f t="shared" si="152"/>
        <v>6.4714148719673403E-2</v>
      </c>
      <c r="I1431" s="9">
        <f t="shared" si="154"/>
        <v>213.28250000000003</v>
      </c>
      <c r="J1431" s="8">
        <f t="shared" si="155"/>
        <v>215.32656874912652</v>
      </c>
    </row>
    <row r="1432" spans="1:10" x14ac:dyDescent="0.35">
      <c r="A1432" s="7">
        <v>1431</v>
      </c>
      <c r="B1432" s="2">
        <v>45544</v>
      </c>
      <c r="C1432" s="4">
        <v>216.27</v>
      </c>
      <c r="D1432" s="10">
        <f t="shared" si="156"/>
        <v>214.18727272727273</v>
      </c>
      <c r="E1432" s="8">
        <f t="shared" si="157"/>
        <v>215.07701196238961</v>
      </c>
      <c r="F1432" s="9">
        <f t="shared" si="151"/>
        <v>210.43560000000002</v>
      </c>
      <c r="G1432" s="8">
        <f t="shared" si="153"/>
        <v>214.90462120161183</v>
      </c>
      <c r="H1432" s="14">
        <f t="shared" si="152"/>
        <v>0.17239076077777327</v>
      </c>
      <c r="I1432" s="9">
        <f t="shared" si="154"/>
        <v>214.16500000000002</v>
      </c>
      <c r="J1432" s="8">
        <f t="shared" si="155"/>
        <v>215.51525499930125</v>
      </c>
    </row>
    <row r="1433" spans="1:10" x14ac:dyDescent="0.35">
      <c r="A1433" s="7">
        <v>1432</v>
      </c>
      <c r="B1433" s="2">
        <v>45545</v>
      </c>
      <c r="C1433" s="4">
        <v>226.17</v>
      </c>
      <c r="D1433" s="10">
        <f t="shared" si="156"/>
        <v>214.71909090909094</v>
      </c>
      <c r="E1433" s="8">
        <f t="shared" si="157"/>
        <v>216.78362550663735</v>
      </c>
      <c r="F1433" s="9">
        <f t="shared" si="151"/>
        <v>211.52720000000002</v>
      </c>
      <c r="G1433" s="8">
        <f t="shared" si="153"/>
        <v>215.73909370519613</v>
      </c>
      <c r="H1433" s="14">
        <f t="shared" si="152"/>
        <v>1.0445318014412237</v>
      </c>
      <c r="I1433" s="9">
        <f t="shared" si="154"/>
        <v>216.7175</v>
      </c>
      <c r="J1433" s="8">
        <f t="shared" si="155"/>
        <v>217.64620399944101</v>
      </c>
    </row>
    <row r="1434" spans="1:10" x14ac:dyDescent="0.35">
      <c r="A1434" s="7">
        <v>1433</v>
      </c>
      <c r="B1434" s="2">
        <v>45546</v>
      </c>
      <c r="C1434" s="4">
        <v>228.13</v>
      </c>
      <c r="D1434" s="10">
        <f t="shared" si="156"/>
        <v>216.07545454545459</v>
      </c>
      <c r="E1434" s="8">
        <f t="shared" si="157"/>
        <v>218.52922158253929</v>
      </c>
      <c r="F1434" s="9">
        <f t="shared" si="151"/>
        <v>212.62680000000003</v>
      </c>
      <c r="G1434" s="8">
        <f t="shared" si="153"/>
        <v>216.65693861592234</v>
      </c>
      <c r="H1434" s="14">
        <f t="shared" si="152"/>
        <v>1.8722829666169503</v>
      </c>
      <c r="I1434" s="9">
        <f t="shared" si="154"/>
        <v>219.44875000000002</v>
      </c>
      <c r="J1434" s="8">
        <f t="shared" si="155"/>
        <v>219.74296319955283</v>
      </c>
    </row>
    <row r="1435" spans="1:10" x14ac:dyDescent="0.35">
      <c r="A1435" s="7">
        <v>1434</v>
      </c>
      <c r="B1435" s="2">
        <v>45547</v>
      </c>
      <c r="C1435" s="4">
        <v>229.81</v>
      </c>
      <c r="D1435" s="10">
        <f t="shared" si="156"/>
        <v>217.94818181818184</v>
      </c>
      <c r="E1435" s="8">
        <f t="shared" si="157"/>
        <v>220.26472595445634</v>
      </c>
      <c r="F1435" s="9">
        <f t="shared" ref="F1435:F1498" si="158">AVERAGE(C1411:C1435)</f>
        <v>214.14880000000005</v>
      </c>
      <c r="G1435" s="8">
        <f t="shared" si="153"/>
        <v>217.63123945918736</v>
      </c>
      <c r="H1435" s="14">
        <f t="shared" si="152"/>
        <v>2.6334864952689827</v>
      </c>
      <c r="I1435" s="9">
        <f t="shared" si="154"/>
        <v>221.41125</v>
      </c>
      <c r="J1435" s="8">
        <f t="shared" si="155"/>
        <v>221.75637055964228</v>
      </c>
    </row>
    <row r="1436" spans="1:10" x14ac:dyDescent="0.35">
      <c r="A1436" s="7">
        <v>1435</v>
      </c>
      <c r="B1436" s="2">
        <v>45548</v>
      </c>
      <c r="C1436" s="4">
        <v>230.29</v>
      </c>
      <c r="D1436" s="10">
        <f t="shared" si="156"/>
        <v>220.17909090909089</v>
      </c>
      <c r="E1436" s="8">
        <f t="shared" si="157"/>
        <v>221.80707580761691</v>
      </c>
      <c r="F1436" s="9">
        <f t="shared" si="158"/>
        <v>215.40680000000003</v>
      </c>
      <c r="G1436" s="8">
        <f t="shared" si="153"/>
        <v>218.56892542517349</v>
      </c>
      <c r="H1436" s="14">
        <f t="shared" ref="H1436:H1499" si="159">+E1436-G1436</f>
        <v>3.2381503824434219</v>
      </c>
      <c r="I1436" s="9">
        <f t="shared" si="154"/>
        <v>223.8725</v>
      </c>
      <c r="J1436" s="8">
        <f t="shared" si="155"/>
        <v>223.46309644771384</v>
      </c>
    </row>
    <row r="1437" spans="1:10" x14ac:dyDescent="0.35">
      <c r="A1437" s="7">
        <v>1436</v>
      </c>
      <c r="B1437" s="2">
        <v>45551</v>
      </c>
      <c r="C1437" s="4">
        <v>226.78</v>
      </c>
      <c r="D1437" s="10">
        <f t="shared" si="156"/>
        <v>222.04272727272729</v>
      </c>
      <c r="E1437" s="8">
        <f t="shared" si="157"/>
        <v>222.57214106798355</v>
      </c>
      <c r="F1437" s="9">
        <f t="shared" si="158"/>
        <v>216.47800000000004</v>
      </c>
      <c r="G1437" s="8">
        <f t="shared" ref="G1437:G1500" si="160">+C1437*$M$2+G1436*(1-$M$2)</f>
        <v>219.17715317145692</v>
      </c>
      <c r="H1437" s="14">
        <f t="shared" si="159"/>
        <v>3.3949878965266294</v>
      </c>
      <c r="I1437" s="9">
        <f t="shared" si="154"/>
        <v>224.79374999999996</v>
      </c>
      <c r="J1437" s="8">
        <f t="shared" si="155"/>
        <v>224.12647715817107</v>
      </c>
    </row>
    <row r="1438" spans="1:10" x14ac:dyDescent="0.35">
      <c r="A1438" s="7">
        <v>1437</v>
      </c>
      <c r="B1438" s="2">
        <v>45552</v>
      </c>
      <c r="C1438" s="4">
        <v>227.87</v>
      </c>
      <c r="D1438" s="10">
        <f t="shared" si="156"/>
        <v>223.29363636363635</v>
      </c>
      <c r="E1438" s="8">
        <f t="shared" si="157"/>
        <v>223.38719628829378</v>
      </c>
      <c r="F1438" s="9">
        <f t="shared" si="158"/>
        <v>217.69319999999999</v>
      </c>
      <c r="G1438" s="8">
        <f t="shared" si="160"/>
        <v>219.82106775134901</v>
      </c>
      <c r="H1438" s="14">
        <f t="shared" si="159"/>
        <v>3.5661285369447739</v>
      </c>
      <c r="I1438" s="9">
        <f t="shared" si="154"/>
        <v>224.50624999999997</v>
      </c>
      <c r="J1438" s="8">
        <f t="shared" si="155"/>
        <v>224.87518172653688</v>
      </c>
    </row>
    <row r="1439" spans="1:10" x14ac:dyDescent="0.35">
      <c r="A1439" s="7">
        <v>1438</v>
      </c>
      <c r="B1439" s="2">
        <v>45553</v>
      </c>
      <c r="C1439" s="4">
        <v>227.2</v>
      </c>
      <c r="D1439" s="10">
        <f t="shared" si="156"/>
        <v>224.80272727272725</v>
      </c>
      <c r="E1439" s="8">
        <f t="shared" si="157"/>
        <v>223.97378147471011</v>
      </c>
      <c r="F1439" s="9">
        <f t="shared" si="158"/>
        <v>218.46799999999999</v>
      </c>
      <c r="G1439" s="8">
        <f t="shared" si="160"/>
        <v>220.36765532532317</v>
      </c>
      <c r="H1439" s="14">
        <f t="shared" si="159"/>
        <v>3.6061261493869381</v>
      </c>
      <c r="I1439" s="9">
        <f t="shared" si="154"/>
        <v>226.56499999999997</v>
      </c>
      <c r="J1439" s="8">
        <f t="shared" si="155"/>
        <v>225.34014538122952</v>
      </c>
    </row>
    <row r="1440" spans="1:10" x14ac:dyDescent="0.35">
      <c r="A1440" s="7">
        <v>1439</v>
      </c>
      <c r="B1440" s="2">
        <v>45554</v>
      </c>
      <c r="C1440" s="4">
        <v>243.92</v>
      </c>
      <c r="D1440" s="10">
        <f t="shared" si="156"/>
        <v>227.03090909090906</v>
      </c>
      <c r="E1440" s="8">
        <f t="shared" si="157"/>
        <v>227.04243047860086</v>
      </c>
      <c r="F1440" s="9">
        <f t="shared" si="158"/>
        <v>220.1696</v>
      </c>
      <c r="G1440" s="8">
        <f t="shared" si="160"/>
        <v>222.1122734493733</v>
      </c>
      <c r="H1440" s="14">
        <f t="shared" si="159"/>
        <v>4.9301570292275585</v>
      </c>
      <c r="I1440" s="9">
        <f t="shared" si="154"/>
        <v>230.02124999999998</v>
      </c>
      <c r="J1440" s="8">
        <f t="shared" si="155"/>
        <v>229.05611630498362</v>
      </c>
    </row>
    <row r="1441" spans="1:10" x14ac:dyDescent="0.35">
      <c r="A1441" s="7">
        <v>1440</v>
      </c>
      <c r="B1441" s="2">
        <v>45555</v>
      </c>
      <c r="C1441" s="4">
        <v>238.25</v>
      </c>
      <c r="D1441" s="10">
        <f t="shared" si="156"/>
        <v>227.7654545454545</v>
      </c>
      <c r="E1441" s="8">
        <f t="shared" si="157"/>
        <v>228.7666719434315</v>
      </c>
      <c r="F1441" s="9">
        <f t="shared" si="158"/>
        <v>221.13400000000001</v>
      </c>
      <c r="G1441" s="8">
        <f t="shared" si="160"/>
        <v>223.30766060127158</v>
      </c>
      <c r="H1441" s="14">
        <f t="shared" si="159"/>
        <v>5.4590113421599256</v>
      </c>
      <c r="I1441" s="9">
        <f t="shared" si="154"/>
        <v>231.53125000000003</v>
      </c>
      <c r="J1441" s="8">
        <f t="shared" si="155"/>
        <v>230.89489304398691</v>
      </c>
    </row>
    <row r="1442" spans="1:10" x14ac:dyDescent="0.35">
      <c r="A1442" s="7">
        <v>1441</v>
      </c>
      <c r="B1442" s="2">
        <v>45558</v>
      </c>
      <c r="C1442" s="4">
        <v>250</v>
      </c>
      <c r="D1442" s="10">
        <f t="shared" si="156"/>
        <v>231.3354545454545</v>
      </c>
      <c r="E1442" s="8">
        <f t="shared" si="157"/>
        <v>232.03333779828819</v>
      </c>
      <c r="F1442" s="9">
        <f t="shared" si="158"/>
        <v>222.48919999999998</v>
      </c>
      <c r="G1442" s="8">
        <f t="shared" si="160"/>
        <v>225.28487092710333</v>
      </c>
      <c r="H1442" s="14">
        <f t="shared" si="159"/>
        <v>6.7484668711848599</v>
      </c>
      <c r="I1442" s="9">
        <f t="shared" si="154"/>
        <v>234.26500000000001</v>
      </c>
      <c r="J1442" s="8">
        <f t="shared" si="155"/>
        <v>234.71591443518955</v>
      </c>
    </row>
    <row r="1443" spans="1:10" x14ac:dyDescent="0.35">
      <c r="A1443" s="7">
        <v>1442</v>
      </c>
      <c r="B1443" s="2">
        <v>45559</v>
      </c>
      <c r="C1443" s="4">
        <v>254.27</v>
      </c>
      <c r="D1443" s="10">
        <f t="shared" si="156"/>
        <v>234.79</v>
      </c>
      <c r="E1443" s="8">
        <f t="shared" si="157"/>
        <v>235.45436275239769</v>
      </c>
      <c r="F1443" s="9">
        <f t="shared" si="158"/>
        <v>223.75119999999998</v>
      </c>
      <c r="G1443" s="8">
        <f t="shared" si="160"/>
        <v>227.43191752509568</v>
      </c>
      <c r="H1443" s="14">
        <f t="shared" si="159"/>
        <v>8.0224452273020006</v>
      </c>
      <c r="I1443" s="9">
        <f t="shared" si="154"/>
        <v>237.32250000000002</v>
      </c>
      <c r="J1443" s="8">
        <f t="shared" si="155"/>
        <v>238.62673154815167</v>
      </c>
    </row>
    <row r="1444" spans="1:10" x14ac:dyDescent="0.35">
      <c r="A1444" s="7">
        <v>1443</v>
      </c>
      <c r="B1444" s="2">
        <v>45560</v>
      </c>
      <c r="C1444" s="4">
        <v>257.02</v>
      </c>
      <c r="D1444" s="10">
        <f t="shared" si="156"/>
        <v>237.59454545454545</v>
      </c>
      <c r="E1444" s="8">
        <f t="shared" si="157"/>
        <v>238.77215309818266</v>
      </c>
      <c r="F1444" s="9">
        <f t="shared" si="158"/>
        <v>225.18800000000002</v>
      </c>
      <c r="G1444" s="8">
        <f t="shared" si="160"/>
        <v>229.62362733805156</v>
      </c>
      <c r="H1444" s="14">
        <f t="shared" si="159"/>
        <v>9.1485257601310934</v>
      </c>
      <c r="I1444" s="9">
        <f t="shared" si="154"/>
        <v>240.66374999999999</v>
      </c>
      <c r="J1444" s="8">
        <f t="shared" si="155"/>
        <v>242.30538523852135</v>
      </c>
    </row>
    <row r="1445" spans="1:10" x14ac:dyDescent="0.35">
      <c r="A1445" s="7">
        <v>1444</v>
      </c>
      <c r="B1445" s="2">
        <v>45561</v>
      </c>
      <c r="C1445" s="4">
        <v>254.22</v>
      </c>
      <c r="D1445" s="10">
        <f t="shared" si="156"/>
        <v>239.96636363636364</v>
      </c>
      <c r="E1445" s="8">
        <f t="shared" si="157"/>
        <v>241.1487449292315</v>
      </c>
      <c r="F1445" s="9">
        <f t="shared" si="158"/>
        <v>226.42600000000002</v>
      </c>
      <c r="G1445" s="8">
        <f t="shared" si="160"/>
        <v>231.44558086856625</v>
      </c>
      <c r="H1445" s="14">
        <f t="shared" si="159"/>
        <v>9.7031640606652445</v>
      </c>
      <c r="I1445" s="9">
        <f t="shared" si="154"/>
        <v>244.09375</v>
      </c>
      <c r="J1445" s="8">
        <f t="shared" si="155"/>
        <v>244.68830819081708</v>
      </c>
    </row>
    <row r="1446" spans="1:10" x14ac:dyDescent="0.35">
      <c r="A1446" s="7">
        <v>1445</v>
      </c>
      <c r="B1446" s="2">
        <v>45562</v>
      </c>
      <c r="C1446" s="4">
        <v>260.45999999999998</v>
      </c>
      <c r="D1446" s="10">
        <f t="shared" si="156"/>
        <v>242.7527272727273</v>
      </c>
      <c r="E1446" s="8">
        <f t="shared" si="157"/>
        <v>244.11970724781128</v>
      </c>
      <c r="F1446" s="9">
        <f t="shared" si="158"/>
        <v>228.41800000000003</v>
      </c>
      <c r="G1446" s="8">
        <f t="shared" si="160"/>
        <v>233.59479710052429</v>
      </c>
      <c r="H1446" s="14">
        <f t="shared" si="159"/>
        <v>10.524910147286988</v>
      </c>
      <c r="I1446" s="9">
        <f t="shared" si="154"/>
        <v>248.16750000000002</v>
      </c>
      <c r="J1446" s="8">
        <f t="shared" si="155"/>
        <v>247.84264655265366</v>
      </c>
    </row>
    <row r="1447" spans="1:10" x14ac:dyDescent="0.35">
      <c r="A1447" s="7">
        <v>1446</v>
      </c>
      <c r="B1447" s="2">
        <v>45565</v>
      </c>
      <c r="C1447" s="4">
        <v>261.63</v>
      </c>
      <c r="D1447" s="10">
        <f t="shared" si="156"/>
        <v>245.60181818181817</v>
      </c>
      <c r="E1447" s="8">
        <f t="shared" si="157"/>
        <v>246.81359844045571</v>
      </c>
      <c r="F1447" s="9">
        <f t="shared" si="158"/>
        <v>230.07040000000003</v>
      </c>
      <c r="G1447" s="8">
        <f t="shared" si="160"/>
        <v>235.67147879678174</v>
      </c>
      <c r="H1447" s="14">
        <f t="shared" si="159"/>
        <v>11.142119643673965</v>
      </c>
      <c r="I1447" s="9">
        <f t="shared" si="154"/>
        <v>252.47125</v>
      </c>
      <c r="J1447" s="8">
        <f t="shared" si="155"/>
        <v>250.60011724212293</v>
      </c>
    </row>
    <row r="1448" spans="1:10" x14ac:dyDescent="0.35">
      <c r="A1448" s="7">
        <v>1447</v>
      </c>
      <c r="B1448" s="2">
        <v>45566</v>
      </c>
      <c r="C1448" s="4">
        <v>258.02</v>
      </c>
      <c r="D1448" s="10">
        <f t="shared" si="156"/>
        <v>248.44181818181821</v>
      </c>
      <c r="E1448" s="8">
        <f t="shared" si="157"/>
        <v>248.53766021884712</v>
      </c>
      <c r="F1448" s="9">
        <f t="shared" si="158"/>
        <v>231.86280000000005</v>
      </c>
      <c r="G1448" s="8">
        <f t="shared" si="160"/>
        <v>237.32692481183494</v>
      </c>
      <c r="H1448" s="14">
        <f t="shared" si="159"/>
        <v>11.21073540701218</v>
      </c>
      <c r="I1448" s="9">
        <f t="shared" si="154"/>
        <v>254.23374999999999</v>
      </c>
      <c r="J1448" s="8">
        <f t="shared" si="155"/>
        <v>252.08409379369834</v>
      </c>
    </row>
    <row r="1449" spans="1:10" x14ac:dyDescent="0.35">
      <c r="A1449" s="7">
        <v>1448</v>
      </c>
      <c r="B1449" s="2">
        <v>45567</v>
      </c>
      <c r="C1449" s="4">
        <v>249.02</v>
      </c>
      <c r="D1449" s="10">
        <f t="shared" si="156"/>
        <v>250.36454545454546</v>
      </c>
      <c r="E1449" s="8">
        <f t="shared" si="157"/>
        <v>248.61186633902449</v>
      </c>
      <c r="F1449" s="9">
        <f t="shared" si="158"/>
        <v>233.45520000000005</v>
      </c>
      <c r="G1449" s="8">
        <f t="shared" si="160"/>
        <v>238.19307852947682</v>
      </c>
      <c r="H1449" s="14">
        <f t="shared" si="159"/>
        <v>10.418787809547666</v>
      </c>
      <c r="I1449" s="9">
        <f t="shared" si="154"/>
        <v>255.57999999999998</v>
      </c>
      <c r="J1449" s="8">
        <f t="shared" si="155"/>
        <v>251.47127503495869</v>
      </c>
    </row>
    <row r="1450" spans="1:10" x14ac:dyDescent="0.35">
      <c r="A1450" s="7">
        <v>1449</v>
      </c>
      <c r="B1450" s="2">
        <v>45568</v>
      </c>
      <c r="C1450" s="4">
        <v>240.66</v>
      </c>
      <c r="D1450" s="10">
        <f t="shared" si="156"/>
        <v>251.58818181818179</v>
      </c>
      <c r="E1450" s="8">
        <f t="shared" si="157"/>
        <v>247.38850228686687</v>
      </c>
      <c r="F1450" s="9">
        <f t="shared" si="158"/>
        <v>234.85160000000005</v>
      </c>
      <c r="G1450" s="8">
        <f t="shared" si="160"/>
        <v>238.37581345321928</v>
      </c>
      <c r="H1450" s="14">
        <f t="shared" si="159"/>
        <v>9.0126888336475872</v>
      </c>
      <c r="I1450" s="9">
        <f t="shared" si="154"/>
        <v>254.41249999999999</v>
      </c>
      <c r="J1450" s="8">
        <f t="shared" si="155"/>
        <v>249.30902002796697</v>
      </c>
    </row>
    <row r="1451" spans="1:10" x14ac:dyDescent="0.35">
      <c r="A1451" s="7">
        <v>1450</v>
      </c>
      <c r="B1451" s="2">
        <v>45569</v>
      </c>
      <c r="C1451" s="4">
        <v>250.08</v>
      </c>
      <c r="D1451" s="10">
        <f t="shared" si="156"/>
        <v>252.1481818181818</v>
      </c>
      <c r="E1451" s="8">
        <f t="shared" si="157"/>
        <v>247.80257885811812</v>
      </c>
      <c r="F1451" s="9">
        <f t="shared" si="158"/>
        <v>236.6036</v>
      </c>
      <c r="G1451" s="8">
        <f t="shared" si="160"/>
        <v>239.24279023446229</v>
      </c>
      <c r="H1451" s="14">
        <f t="shared" si="159"/>
        <v>8.5597886236558338</v>
      </c>
      <c r="I1451" s="9">
        <f t="shared" si="154"/>
        <v>253.88874999999999</v>
      </c>
      <c r="J1451" s="8">
        <f t="shared" si="155"/>
        <v>249.46321602237362</v>
      </c>
    </row>
    <row r="1452" spans="1:10" x14ac:dyDescent="0.35">
      <c r="A1452" s="7">
        <v>1451</v>
      </c>
      <c r="B1452" s="2">
        <v>45572</v>
      </c>
      <c r="C1452" s="4">
        <v>240.83</v>
      </c>
      <c r="D1452" s="10">
        <f t="shared" si="156"/>
        <v>252.38272727272724</v>
      </c>
      <c r="E1452" s="8">
        <f t="shared" si="157"/>
        <v>246.72987441840763</v>
      </c>
      <c r="F1452" s="9">
        <f t="shared" si="158"/>
        <v>237.67239999999998</v>
      </c>
      <c r="G1452" s="8">
        <f t="shared" si="160"/>
        <v>239.36036132820581</v>
      </c>
      <c r="H1452" s="14">
        <f t="shared" si="159"/>
        <v>7.3695130902018207</v>
      </c>
      <c r="I1452" s="9">
        <f t="shared" si="154"/>
        <v>251.86499999999998</v>
      </c>
      <c r="J1452" s="8">
        <f t="shared" si="155"/>
        <v>247.73657281789889</v>
      </c>
    </row>
    <row r="1453" spans="1:10" x14ac:dyDescent="0.35">
      <c r="A1453" s="7">
        <v>1452</v>
      </c>
      <c r="B1453" s="2">
        <v>45573</v>
      </c>
      <c r="C1453" s="4">
        <v>244.5</v>
      </c>
      <c r="D1453" s="10">
        <f t="shared" si="156"/>
        <v>251.88272727272727</v>
      </c>
      <c r="E1453" s="8">
        <f t="shared" si="157"/>
        <v>246.38681681557568</v>
      </c>
      <c r="F1453" s="9">
        <f t="shared" si="158"/>
        <v>239.02839999999998</v>
      </c>
      <c r="G1453" s="8">
        <f t="shared" si="160"/>
        <v>239.74107530389426</v>
      </c>
      <c r="H1453" s="14">
        <f t="shared" si="159"/>
        <v>6.6457415116814218</v>
      </c>
      <c r="I1453" s="9">
        <f t="shared" si="154"/>
        <v>250.64999999999998</v>
      </c>
      <c r="J1453" s="8">
        <f t="shared" si="155"/>
        <v>247.08925825431913</v>
      </c>
    </row>
    <row r="1454" spans="1:10" x14ac:dyDescent="0.35">
      <c r="A1454" s="7">
        <v>1453</v>
      </c>
      <c r="B1454" s="2">
        <v>45574</v>
      </c>
      <c r="C1454" s="4">
        <v>241.05</v>
      </c>
      <c r="D1454" s="10">
        <f t="shared" si="156"/>
        <v>250.68090909090913</v>
      </c>
      <c r="E1454" s="8">
        <f t="shared" si="157"/>
        <v>245.56576807471788</v>
      </c>
      <c r="F1454" s="9">
        <f t="shared" si="158"/>
        <v>239.89399999999998</v>
      </c>
      <c r="G1454" s="8">
        <f t="shared" si="160"/>
        <v>239.83803268879097</v>
      </c>
      <c r="H1454" s="14">
        <f t="shared" si="159"/>
        <v>5.7277353859269056</v>
      </c>
      <c r="I1454" s="9">
        <f t="shared" si="154"/>
        <v>248.22374999999997</v>
      </c>
      <c r="J1454" s="8">
        <f t="shared" si="155"/>
        <v>245.88140660345533</v>
      </c>
    </row>
    <row r="1455" spans="1:10" x14ac:dyDescent="0.35">
      <c r="A1455" s="7">
        <v>1454</v>
      </c>
      <c r="B1455" s="2">
        <v>45575</v>
      </c>
      <c r="C1455" s="4">
        <v>238.77</v>
      </c>
      <c r="D1455" s="10">
        <f t="shared" si="156"/>
        <v>249.02181818181819</v>
      </c>
      <c r="E1455" s="8">
        <f t="shared" si="157"/>
        <v>244.52026529399205</v>
      </c>
      <c r="F1455" s="9">
        <f t="shared" si="158"/>
        <v>240.238</v>
      </c>
      <c r="G1455" s="8">
        <f t="shared" si="160"/>
        <v>239.75891915628793</v>
      </c>
      <c r="H1455" s="14">
        <f t="shared" si="159"/>
        <v>4.7613461377041233</v>
      </c>
      <c r="I1455" s="9">
        <f t="shared" si="154"/>
        <v>245.36624999999998</v>
      </c>
      <c r="J1455" s="8">
        <f t="shared" si="155"/>
        <v>244.45912528276426</v>
      </c>
    </row>
    <row r="1456" spans="1:10" x14ac:dyDescent="0.35">
      <c r="A1456" s="7">
        <v>1455</v>
      </c>
      <c r="B1456" s="2">
        <v>45576</v>
      </c>
      <c r="C1456" s="4">
        <v>217.8</v>
      </c>
      <c r="D1456" s="10">
        <f t="shared" si="156"/>
        <v>245.7109090909091</v>
      </c>
      <c r="E1456" s="8">
        <f t="shared" si="157"/>
        <v>240.4094552487625</v>
      </c>
      <c r="F1456" s="9">
        <f t="shared" si="158"/>
        <v>240.52080000000001</v>
      </c>
      <c r="G1456" s="8">
        <f t="shared" si="160"/>
        <v>238.13233255211844</v>
      </c>
      <c r="H1456" s="14">
        <f t="shared" si="159"/>
        <v>2.2771226966440565</v>
      </c>
      <c r="I1456" s="9">
        <f t="shared" si="154"/>
        <v>240.33875</v>
      </c>
      <c r="J1456" s="8">
        <f t="shared" si="155"/>
        <v>239.12730022621142</v>
      </c>
    </row>
    <row r="1457" spans="1:10" x14ac:dyDescent="0.35">
      <c r="A1457" s="7">
        <v>1456</v>
      </c>
      <c r="B1457" s="2">
        <v>45579</v>
      </c>
      <c r="C1457" s="4">
        <v>219.16</v>
      </c>
      <c r="D1457" s="10">
        <f t="shared" si="156"/>
        <v>241.95636363636365</v>
      </c>
      <c r="E1457" s="8">
        <f t="shared" si="157"/>
        <v>237.14030828741443</v>
      </c>
      <c r="F1457" s="9">
        <f t="shared" si="158"/>
        <v>240.63640000000004</v>
      </c>
      <c r="G1457" s="8">
        <f t="shared" si="160"/>
        <v>236.72697458529484</v>
      </c>
      <c r="H1457" s="14">
        <f t="shared" si="159"/>
        <v>0.41333370211958709</v>
      </c>
      <c r="I1457" s="9">
        <f t="shared" si="154"/>
        <v>236.60625000000002</v>
      </c>
      <c r="J1457" s="8">
        <f t="shared" si="155"/>
        <v>235.13384018096914</v>
      </c>
    </row>
    <row r="1458" spans="1:10" x14ac:dyDescent="0.35">
      <c r="A1458" s="7">
        <v>1457</v>
      </c>
      <c r="B1458" s="2">
        <v>45580</v>
      </c>
      <c r="C1458" s="4">
        <v>219.57</v>
      </c>
      <c r="D1458" s="10">
        <f t="shared" si="156"/>
        <v>238.13272727272727</v>
      </c>
      <c r="E1458" s="8">
        <f t="shared" si="157"/>
        <v>234.43718393550452</v>
      </c>
      <c r="F1458" s="9">
        <f t="shared" si="158"/>
        <v>240.37240000000003</v>
      </c>
      <c r="G1458" s="8">
        <f t="shared" si="160"/>
        <v>235.45608757897671</v>
      </c>
      <c r="H1458" s="14">
        <f t="shared" si="159"/>
        <v>-1.0189036434721856</v>
      </c>
      <c r="I1458" s="9">
        <f t="shared" si="154"/>
        <v>233.97</v>
      </c>
      <c r="J1458" s="8">
        <f t="shared" si="155"/>
        <v>232.0210721447753</v>
      </c>
    </row>
    <row r="1459" spans="1:10" x14ac:dyDescent="0.35">
      <c r="A1459" s="7">
        <v>1458</v>
      </c>
      <c r="B1459" s="2">
        <v>45581</v>
      </c>
      <c r="C1459" s="4">
        <v>221.33</v>
      </c>
      <c r="D1459" s="10">
        <f t="shared" si="156"/>
        <v>234.79727272727271</v>
      </c>
      <c r="E1459" s="8">
        <f t="shared" si="157"/>
        <v>232.42069409927308</v>
      </c>
      <c r="F1459" s="9">
        <f t="shared" si="158"/>
        <v>240.10040000000001</v>
      </c>
      <c r="G1459" s="8">
        <f t="shared" si="160"/>
        <v>234.40971072127473</v>
      </c>
      <c r="H1459" s="14">
        <f t="shared" si="159"/>
        <v>-1.9890166220016567</v>
      </c>
      <c r="I1459" s="9">
        <f t="shared" si="154"/>
        <v>230.37625</v>
      </c>
      <c r="J1459" s="8">
        <f t="shared" si="155"/>
        <v>229.88285771582025</v>
      </c>
    </row>
    <row r="1460" spans="1:10" x14ac:dyDescent="0.35">
      <c r="A1460" s="7">
        <v>1459</v>
      </c>
      <c r="B1460" s="2">
        <v>45582</v>
      </c>
      <c r="C1460" s="4">
        <v>220.89</v>
      </c>
      <c r="D1460" s="10">
        <f t="shared" si="156"/>
        <v>232.23999999999998</v>
      </c>
      <c r="E1460" s="8">
        <f t="shared" si="157"/>
        <v>230.6467411609234</v>
      </c>
      <c r="F1460" s="9">
        <f t="shared" si="158"/>
        <v>239.74360000000004</v>
      </c>
      <c r="G1460" s="8">
        <f t="shared" si="160"/>
        <v>233.40825066784697</v>
      </c>
      <c r="H1460" s="14">
        <f t="shared" si="159"/>
        <v>-2.7615095069235736</v>
      </c>
      <c r="I1460" s="9">
        <f t="shared" si="154"/>
        <v>227.88375000000002</v>
      </c>
      <c r="J1460" s="8">
        <f t="shared" si="155"/>
        <v>228.08428617265622</v>
      </c>
    </row>
    <row r="1461" spans="1:10" x14ac:dyDescent="0.35">
      <c r="A1461" s="7">
        <v>1460</v>
      </c>
      <c r="B1461" s="2">
        <v>45583</v>
      </c>
      <c r="C1461" s="4">
        <v>220.7</v>
      </c>
      <c r="D1461" s="10">
        <f t="shared" si="156"/>
        <v>230.42545454545453</v>
      </c>
      <c r="E1461" s="8">
        <f t="shared" si="157"/>
        <v>229.1164732900121</v>
      </c>
      <c r="F1461" s="9">
        <f t="shared" si="158"/>
        <v>239.36</v>
      </c>
      <c r="G1461" s="8">
        <f t="shared" si="160"/>
        <v>232.46689876652496</v>
      </c>
      <c r="H1461" s="14">
        <f t="shared" si="159"/>
        <v>-3.3504254765128678</v>
      </c>
      <c r="I1461" s="9">
        <f t="shared" si="154"/>
        <v>224.90875000000003</v>
      </c>
      <c r="J1461" s="8">
        <f t="shared" si="155"/>
        <v>226.607428938125</v>
      </c>
    </row>
    <row r="1462" spans="1:10" x14ac:dyDescent="0.35">
      <c r="A1462" s="7">
        <v>1461</v>
      </c>
      <c r="B1462" s="2">
        <v>45586</v>
      </c>
      <c r="C1462" s="4">
        <v>218.85</v>
      </c>
      <c r="D1462" s="10">
        <f t="shared" si="156"/>
        <v>227.58636363636361</v>
      </c>
      <c r="E1462" s="8">
        <f t="shared" si="157"/>
        <v>227.53701586077946</v>
      </c>
      <c r="F1462" s="9">
        <f t="shared" si="158"/>
        <v>239.04280000000003</v>
      </c>
      <c r="G1462" s="8">
        <f t="shared" si="160"/>
        <v>231.45823959863424</v>
      </c>
      <c r="H1462" s="14">
        <f t="shared" si="159"/>
        <v>-3.9212237378547741</v>
      </c>
      <c r="I1462" s="9">
        <f t="shared" si="154"/>
        <v>222.13374999999999</v>
      </c>
      <c r="J1462" s="8">
        <f t="shared" si="155"/>
        <v>225.05594315050001</v>
      </c>
    </row>
    <row r="1463" spans="1:10" x14ac:dyDescent="0.35">
      <c r="A1463" s="7">
        <v>1462</v>
      </c>
      <c r="B1463" s="2">
        <v>45587</v>
      </c>
      <c r="C1463" s="4">
        <v>217.97</v>
      </c>
      <c r="D1463" s="10">
        <f t="shared" si="156"/>
        <v>225.50818181818184</v>
      </c>
      <c r="E1463" s="8">
        <f t="shared" si="157"/>
        <v>226.0651672668134</v>
      </c>
      <c r="F1463" s="9">
        <f t="shared" si="158"/>
        <v>238.64680000000004</v>
      </c>
      <c r="G1463" s="8">
        <f t="shared" si="160"/>
        <v>230.45911073947613</v>
      </c>
      <c r="H1463" s="14">
        <f t="shared" si="159"/>
        <v>-4.3939434726627269</v>
      </c>
      <c r="I1463" s="9">
        <f t="shared" si="154"/>
        <v>219.53375</v>
      </c>
      <c r="J1463" s="8">
        <f t="shared" si="155"/>
        <v>223.63875452040003</v>
      </c>
    </row>
    <row r="1464" spans="1:10" x14ac:dyDescent="0.35">
      <c r="A1464" s="7">
        <v>1463</v>
      </c>
      <c r="B1464" s="2">
        <v>45588</v>
      </c>
      <c r="C1464" s="4">
        <v>213.65</v>
      </c>
      <c r="D1464" s="10">
        <f t="shared" si="156"/>
        <v>222.70363636363638</v>
      </c>
      <c r="E1464" s="8">
        <f t="shared" si="157"/>
        <v>224.15514153345748</v>
      </c>
      <c r="F1464" s="9">
        <f t="shared" si="158"/>
        <v>238.10479999999998</v>
      </c>
      <c r="G1464" s="8">
        <f t="shared" si="160"/>
        <v>229.21399142544087</v>
      </c>
      <c r="H1464" s="14">
        <f t="shared" si="159"/>
        <v>-5.0588498919833853</v>
      </c>
      <c r="I1464" s="9">
        <f t="shared" si="154"/>
        <v>219.01500000000001</v>
      </c>
      <c r="J1464" s="8">
        <f t="shared" si="155"/>
        <v>221.64100361632006</v>
      </c>
    </row>
    <row r="1465" spans="1:10" x14ac:dyDescent="0.35">
      <c r="A1465" s="7">
        <v>1464</v>
      </c>
      <c r="B1465" s="2">
        <v>45589</v>
      </c>
      <c r="C1465" s="4">
        <v>260.48</v>
      </c>
      <c r="D1465" s="10">
        <f t="shared" si="156"/>
        <v>224.47</v>
      </c>
      <c r="E1465" s="8">
        <f t="shared" si="157"/>
        <v>229.74358129754097</v>
      </c>
      <c r="F1465" s="9">
        <f t="shared" si="158"/>
        <v>238.7672</v>
      </c>
      <c r="G1465" s="8">
        <f t="shared" si="160"/>
        <v>231.52999206059337</v>
      </c>
      <c r="H1465" s="14">
        <f t="shared" si="159"/>
        <v>-1.7864107630524018</v>
      </c>
      <c r="I1465" s="9">
        <f t="shared" si="154"/>
        <v>224.18</v>
      </c>
      <c r="J1465" s="8">
        <f t="shared" si="155"/>
        <v>229.40880289305608</v>
      </c>
    </row>
    <row r="1466" spans="1:10" x14ac:dyDescent="0.35">
      <c r="A1466" s="7">
        <v>1465</v>
      </c>
      <c r="B1466" s="2">
        <v>45590</v>
      </c>
      <c r="C1466" s="4">
        <v>269.19</v>
      </c>
      <c r="D1466" s="10">
        <f t="shared" si="156"/>
        <v>227.23545454545456</v>
      </c>
      <c r="E1466" s="8">
        <f t="shared" si="157"/>
        <v>235.81226109791928</v>
      </c>
      <c r="F1466" s="9">
        <f t="shared" si="158"/>
        <v>240.00479999999999</v>
      </c>
      <c r="G1466" s="8">
        <f t="shared" si="160"/>
        <v>234.31962227832719</v>
      </c>
      <c r="H1466" s="14">
        <f t="shared" si="159"/>
        <v>1.4926388195920879</v>
      </c>
      <c r="I1466" s="9">
        <f t="shared" si="154"/>
        <v>230.38250000000002</v>
      </c>
      <c r="J1466" s="8">
        <f t="shared" si="155"/>
        <v>237.36504231444488</v>
      </c>
    </row>
    <row r="1467" spans="1:10" x14ac:dyDescent="0.35">
      <c r="A1467" s="7">
        <v>1466</v>
      </c>
      <c r="B1467" s="2">
        <v>45593</v>
      </c>
      <c r="C1467" s="4">
        <v>262.51</v>
      </c>
      <c r="D1467" s="10">
        <f t="shared" si="156"/>
        <v>231.3</v>
      </c>
      <c r="E1467" s="8">
        <f t="shared" si="157"/>
        <v>239.91960554439322</v>
      </c>
      <c r="F1467" s="9">
        <f t="shared" si="158"/>
        <v>240.5052</v>
      </c>
      <c r="G1467" s="8">
        <f t="shared" si="160"/>
        <v>236.4077984058585</v>
      </c>
      <c r="H1467" s="14">
        <f t="shared" si="159"/>
        <v>3.5118071385347207</v>
      </c>
      <c r="I1467" s="9">
        <f t="shared" si="154"/>
        <v>235.53</v>
      </c>
      <c r="J1467" s="8">
        <f t="shared" si="155"/>
        <v>242.39403385155592</v>
      </c>
    </row>
    <row r="1468" spans="1:10" x14ac:dyDescent="0.35">
      <c r="A1468" s="7">
        <v>1467</v>
      </c>
      <c r="B1468" s="2">
        <v>45594</v>
      </c>
      <c r="C1468" s="4">
        <v>259.52</v>
      </c>
      <c r="D1468" s="10">
        <f t="shared" si="156"/>
        <v>234.96909090909094</v>
      </c>
      <c r="E1468" s="8">
        <f t="shared" si="157"/>
        <v>242.9350508452558</v>
      </c>
      <c r="F1468" s="9">
        <f t="shared" si="158"/>
        <v>240.71519999999998</v>
      </c>
      <c r="G1468" s="8">
        <f t="shared" si="160"/>
        <v>238.11981333875787</v>
      </c>
      <c r="H1468" s="14">
        <f t="shared" si="159"/>
        <v>4.8152375064979367</v>
      </c>
      <c r="I1468" s="9">
        <f t="shared" si="154"/>
        <v>240.35875000000001</v>
      </c>
      <c r="J1468" s="8">
        <f t="shared" si="155"/>
        <v>245.81922708124475</v>
      </c>
    </row>
    <row r="1469" spans="1:10" x14ac:dyDescent="0.35">
      <c r="A1469" s="7">
        <v>1468</v>
      </c>
      <c r="B1469" s="2">
        <v>45595</v>
      </c>
      <c r="C1469" s="4">
        <v>257.55</v>
      </c>
      <c r="D1469" s="10">
        <f t="shared" si="156"/>
        <v>238.42181818181822</v>
      </c>
      <c r="E1469" s="8">
        <f t="shared" si="157"/>
        <v>245.18350456137028</v>
      </c>
      <c r="F1469" s="9">
        <f t="shared" si="158"/>
        <v>240.73639999999995</v>
      </c>
      <c r="G1469" s="8">
        <f t="shared" si="160"/>
        <v>239.55908642477581</v>
      </c>
      <c r="H1469" s="14">
        <f t="shared" si="159"/>
        <v>5.6244181365944712</v>
      </c>
      <c r="I1469" s="9">
        <f t="shared" si="154"/>
        <v>244.965</v>
      </c>
      <c r="J1469" s="8">
        <f t="shared" si="155"/>
        <v>248.16538166499583</v>
      </c>
    </row>
    <row r="1470" spans="1:10" x14ac:dyDescent="0.35">
      <c r="A1470" s="7">
        <v>1469</v>
      </c>
      <c r="B1470" s="2">
        <v>45596</v>
      </c>
      <c r="C1470" s="4">
        <v>249.85</v>
      </c>
      <c r="D1470" s="10">
        <f t="shared" si="156"/>
        <v>241.01454545454547</v>
      </c>
      <c r="E1470" s="8">
        <f t="shared" si="157"/>
        <v>245.90142693654411</v>
      </c>
      <c r="F1470" s="9">
        <f t="shared" si="158"/>
        <v>240.5616</v>
      </c>
      <c r="G1470" s="8">
        <f t="shared" si="160"/>
        <v>240.32137631923686</v>
      </c>
      <c r="H1470" s="14">
        <f t="shared" si="159"/>
        <v>5.5800506173072506</v>
      </c>
      <c r="I1470" s="9">
        <f t="shared" si="154"/>
        <v>248.83999999999997</v>
      </c>
      <c r="J1470" s="8">
        <f t="shared" si="155"/>
        <v>248.50230533199667</v>
      </c>
    </row>
    <row r="1471" spans="1:10" x14ac:dyDescent="0.35">
      <c r="A1471" s="7">
        <v>1470</v>
      </c>
      <c r="B1471" s="2">
        <v>45597</v>
      </c>
      <c r="C1471" s="4">
        <v>248.98</v>
      </c>
      <c r="D1471" s="10">
        <f t="shared" si="156"/>
        <v>243.56818181818181</v>
      </c>
      <c r="E1471" s="8">
        <f t="shared" si="157"/>
        <v>246.37505356169117</v>
      </c>
      <c r="F1471" s="9">
        <f t="shared" si="158"/>
        <v>240.10239999999993</v>
      </c>
      <c r="G1471" s="8">
        <f t="shared" si="160"/>
        <v>240.96275585114523</v>
      </c>
      <c r="H1471" s="14">
        <f t="shared" si="159"/>
        <v>5.4122977105459427</v>
      </c>
      <c r="I1471" s="9">
        <f t="shared" si="154"/>
        <v>252.71624999999997</v>
      </c>
      <c r="J1471" s="8">
        <f t="shared" si="155"/>
        <v>248.59784426559733</v>
      </c>
    </row>
    <row r="1472" spans="1:10" x14ac:dyDescent="0.35">
      <c r="A1472" s="7">
        <v>1471</v>
      </c>
      <c r="B1472" s="2">
        <v>45600</v>
      </c>
      <c r="C1472" s="4">
        <v>242.84</v>
      </c>
      <c r="D1472" s="10">
        <f t="shared" si="156"/>
        <v>245.58090909090913</v>
      </c>
      <c r="E1472" s="8">
        <f t="shared" si="157"/>
        <v>245.83119916758483</v>
      </c>
      <c r="F1472" s="9">
        <f t="shared" si="158"/>
        <v>239.35079999999999</v>
      </c>
      <c r="G1472" s="8">
        <f t="shared" si="160"/>
        <v>241.10181097328262</v>
      </c>
      <c r="H1472" s="14">
        <f t="shared" si="159"/>
        <v>4.7293881943022029</v>
      </c>
      <c r="I1472" s="9">
        <f t="shared" si="154"/>
        <v>256.36500000000001</v>
      </c>
      <c r="J1472" s="8">
        <f t="shared" si="155"/>
        <v>247.44627541247789</v>
      </c>
    </row>
    <row r="1473" spans="1:10" x14ac:dyDescent="0.35">
      <c r="A1473" s="7">
        <v>1472</v>
      </c>
      <c r="B1473" s="2">
        <v>45601</v>
      </c>
      <c r="C1473" s="4">
        <v>251.44</v>
      </c>
      <c r="D1473" s="10">
        <f t="shared" si="156"/>
        <v>248.54363636363635</v>
      </c>
      <c r="E1473" s="8">
        <f t="shared" si="157"/>
        <v>246.69409160334101</v>
      </c>
      <c r="F1473" s="9">
        <f t="shared" si="158"/>
        <v>239.08759999999995</v>
      </c>
      <c r="G1473" s="8">
        <f t="shared" si="160"/>
        <v>241.86760275303948</v>
      </c>
      <c r="H1473" s="14">
        <f t="shared" si="159"/>
        <v>4.82648885030153</v>
      </c>
      <c r="I1473" s="9">
        <f t="shared" si="154"/>
        <v>255.23499999999999</v>
      </c>
      <c r="J1473" s="8">
        <f t="shared" si="155"/>
        <v>248.24502032998234</v>
      </c>
    </row>
    <row r="1474" spans="1:10" x14ac:dyDescent="0.35">
      <c r="A1474" s="7">
        <v>1473</v>
      </c>
      <c r="B1474" s="2">
        <v>45602</v>
      </c>
      <c r="C1474" s="4">
        <v>288.52999999999997</v>
      </c>
      <c r="D1474" s="10">
        <f t="shared" si="156"/>
        <v>254.95818181818183</v>
      </c>
      <c r="E1474" s="8">
        <f t="shared" si="157"/>
        <v>253.130385202827</v>
      </c>
      <c r="F1474" s="9">
        <f t="shared" si="158"/>
        <v>240.66800000000001</v>
      </c>
      <c r="G1474" s="8">
        <f t="shared" si="160"/>
        <v>245.32407662318468</v>
      </c>
      <c r="H1474" s="14">
        <f t="shared" si="159"/>
        <v>7.8063085796423195</v>
      </c>
      <c r="I1474" s="9">
        <f t="shared" si="154"/>
        <v>257.65249999999997</v>
      </c>
      <c r="J1474" s="8">
        <f t="shared" si="155"/>
        <v>256.30201626398588</v>
      </c>
    </row>
    <row r="1475" spans="1:10" x14ac:dyDescent="0.35">
      <c r="A1475" s="7">
        <v>1474</v>
      </c>
      <c r="B1475" s="2">
        <v>45603</v>
      </c>
      <c r="C1475" s="4">
        <v>296.91000000000003</v>
      </c>
      <c r="D1475" s="10">
        <f t="shared" si="156"/>
        <v>262.52727272727276</v>
      </c>
      <c r="E1475" s="8">
        <f t="shared" si="157"/>
        <v>259.86571055623824</v>
      </c>
      <c r="F1475" s="9">
        <f t="shared" si="158"/>
        <v>242.91800000000001</v>
      </c>
      <c r="G1475" s="8">
        <f t="shared" si="160"/>
        <v>249.14525613257842</v>
      </c>
      <c r="H1475" s="14">
        <f t="shared" si="159"/>
        <v>10.720454423659817</v>
      </c>
      <c r="I1475" s="9">
        <f t="shared" si="154"/>
        <v>261.95249999999999</v>
      </c>
      <c r="J1475" s="8">
        <f t="shared" si="155"/>
        <v>264.42361301118871</v>
      </c>
    </row>
    <row r="1476" spans="1:10" x14ac:dyDescent="0.35">
      <c r="A1476" s="7">
        <v>1475</v>
      </c>
      <c r="B1476" s="2">
        <v>45604</v>
      </c>
      <c r="C1476" s="4">
        <v>321.22000000000003</v>
      </c>
      <c r="D1476" s="10">
        <f t="shared" si="156"/>
        <v>268.04909090909092</v>
      </c>
      <c r="E1476" s="8">
        <f t="shared" si="157"/>
        <v>269.30483200912465</v>
      </c>
      <c r="F1476" s="9">
        <f t="shared" si="158"/>
        <v>245.76359999999997</v>
      </c>
      <c r="G1476" s="8">
        <f t="shared" si="160"/>
        <v>254.48412604868372</v>
      </c>
      <c r="H1476" s="14">
        <f t="shared" si="159"/>
        <v>14.820705960440932</v>
      </c>
      <c r="I1476" s="9">
        <f t="shared" si="154"/>
        <v>269.66500000000002</v>
      </c>
      <c r="J1476" s="8">
        <f t="shared" si="155"/>
        <v>275.782890408951</v>
      </c>
    </row>
    <row r="1477" spans="1:10" x14ac:dyDescent="0.35">
      <c r="A1477" s="7">
        <v>1476</v>
      </c>
      <c r="B1477" s="2">
        <v>45607</v>
      </c>
      <c r="C1477" s="4">
        <v>350</v>
      </c>
      <c r="D1477" s="10">
        <f t="shared" si="156"/>
        <v>275.39545454545447</v>
      </c>
      <c r="E1477" s="8">
        <f t="shared" si="157"/>
        <v>281.71947323849008</v>
      </c>
      <c r="F1477" s="9">
        <f t="shared" si="158"/>
        <v>250.13039999999998</v>
      </c>
      <c r="G1477" s="8">
        <f t="shared" si="160"/>
        <v>261.55937597100342</v>
      </c>
      <c r="H1477" s="14">
        <f t="shared" si="159"/>
        <v>20.160097267486663</v>
      </c>
      <c r="I1477" s="9">
        <f t="shared" si="154"/>
        <v>281.22125</v>
      </c>
      <c r="J1477" s="8">
        <f t="shared" si="155"/>
        <v>290.6263123271608</v>
      </c>
    </row>
    <row r="1478" spans="1:10" x14ac:dyDescent="0.35">
      <c r="A1478" s="7">
        <v>1477</v>
      </c>
      <c r="B1478" s="2">
        <v>45608</v>
      </c>
      <c r="C1478" s="4">
        <v>328.49</v>
      </c>
      <c r="D1478" s="10">
        <f t="shared" si="156"/>
        <v>281.39363636363635</v>
      </c>
      <c r="E1478" s="8">
        <f t="shared" si="157"/>
        <v>288.91493889410702</v>
      </c>
      <c r="F1478" s="9">
        <f t="shared" si="158"/>
        <v>253.48999999999995</v>
      </c>
      <c r="G1478" s="8">
        <f t="shared" si="160"/>
        <v>266.51719997315132</v>
      </c>
      <c r="H1478" s="14">
        <f t="shared" si="159"/>
        <v>22.397738920955703</v>
      </c>
      <c r="I1478" s="9">
        <f t="shared" si="154"/>
        <v>291.05124999999998</v>
      </c>
      <c r="J1478" s="8">
        <f t="shared" si="155"/>
        <v>298.19904986172867</v>
      </c>
    </row>
    <row r="1479" spans="1:10" x14ac:dyDescent="0.35">
      <c r="A1479" s="7">
        <v>1478</v>
      </c>
      <c r="B1479" s="2">
        <v>45609</v>
      </c>
      <c r="C1479" s="4">
        <v>330.24</v>
      </c>
      <c r="D1479" s="10">
        <f t="shared" si="156"/>
        <v>287.82272727272726</v>
      </c>
      <c r="E1479" s="8">
        <f t="shared" si="157"/>
        <v>295.27264060270591</v>
      </c>
      <c r="F1479" s="9">
        <f t="shared" si="158"/>
        <v>257.05759999999992</v>
      </c>
      <c r="G1479" s="8">
        <f t="shared" si="160"/>
        <v>271.23740738254753</v>
      </c>
      <c r="H1479" s="14">
        <f t="shared" si="159"/>
        <v>24.035233220158375</v>
      </c>
      <c r="I1479" s="9">
        <f t="shared" si="154"/>
        <v>301.20875000000001</v>
      </c>
      <c r="J1479" s="8">
        <f t="shared" si="155"/>
        <v>304.60723988938298</v>
      </c>
    </row>
    <row r="1480" spans="1:10" x14ac:dyDescent="0.35">
      <c r="A1480" s="7">
        <v>1479</v>
      </c>
      <c r="B1480" s="2">
        <v>45610</v>
      </c>
      <c r="C1480" s="4">
        <v>311.18</v>
      </c>
      <c r="D1480" s="10">
        <f t="shared" si="156"/>
        <v>292.69818181818181</v>
      </c>
      <c r="E1480" s="8">
        <f t="shared" si="157"/>
        <v>297.71992666382812</v>
      </c>
      <c r="F1480" s="9">
        <f t="shared" si="158"/>
        <v>259.95400000000001</v>
      </c>
      <c r="G1480" s="8">
        <f t="shared" si="160"/>
        <v>274.19611794680327</v>
      </c>
      <c r="H1480" s="14">
        <f t="shared" si="159"/>
        <v>23.523808717024849</v>
      </c>
      <c r="I1480" s="9">
        <f t="shared" si="154"/>
        <v>309.75124999999997</v>
      </c>
      <c r="J1480" s="8">
        <f t="shared" si="155"/>
        <v>305.92179191150638</v>
      </c>
    </row>
    <row r="1481" spans="1:10" x14ac:dyDescent="0.35">
      <c r="A1481" s="7">
        <v>1480</v>
      </c>
      <c r="B1481" s="2">
        <v>45611</v>
      </c>
      <c r="C1481" s="4">
        <v>320.72000000000003</v>
      </c>
      <c r="D1481" s="10">
        <f t="shared" si="156"/>
        <v>299.14090909090902</v>
      </c>
      <c r="E1481" s="8">
        <f t="shared" si="157"/>
        <v>301.25839948477761</v>
      </c>
      <c r="F1481" s="9">
        <f t="shared" si="158"/>
        <v>264.07080000000002</v>
      </c>
      <c r="G1481" s="8">
        <f t="shared" si="160"/>
        <v>277.64233143222526</v>
      </c>
      <c r="H1481" s="14">
        <f t="shared" si="159"/>
        <v>23.61606805255235</v>
      </c>
      <c r="I1481" s="9">
        <f t="shared" si="154"/>
        <v>318.41125</v>
      </c>
      <c r="J1481" s="8">
        <f t="shared" si="155"/>
        <v>308.88143352920508</v>
      </c>
    </row>
    <row r="1482" spans="1:10" x14ac:dyDescent="0.35">
      <c r="A1482" s="7">
        <v>1481</v>
      </c>
      <c r="B1482" s="2">
        <v>45614</v>
      </c>
      <c r="C1482" s="4">
        <v>338.74</v>
      </c>
      <c r="D1482" s="10">
        <f t="shared" si="156"/>
        <v>307.30090909090904</v>
      </c>
      <c r="E1482" s="8">
        <f t="shared" si="157"/>
        <v>307.02479956404261</v>
      </c>
      <c r="F1482" s="9">
        <f t="shared" si="158"/>
        <v>268.85400000000004</v>
      </c>
      <c r="G1482" s="8">
        <f t="shared" si="160"/>
        <v>282.16808465946787</v>
      </c>
      <c r="H1482" s="14">
        <f t="shared" si="159"/>
        <v>24.856714904574744</v>
      </c>
      <c r="I1482" s="9">
        <f t="shared" ref="I1482:I1545" si="161">AVERAGE(C1475:C1482)</f>
        <v>324.6875</v>
      </c>
      <c r="J1482" s="8">
        <f t="shared" si="155"/>
        <v>314.85314682336406</v>
      </c>
    </row>
    <row r="1483" spans="1:10" x14ac:dyDescent="0.35">
      <c r="A1483" s="7">
        <v>1482</v>
      </c>
      <c r="B1483" s="2">
        <v>45615</v>
      </c>
      <c r="C1483" s="4">
        <v>346</v>
      </c>
      <c r="D1483" s="10">
        <f t="shared" si="156"/>
        <v>316.67909090909086</v>
      </c>
      <c r="E1483" s="8">
        <f t="shared" si="157"/>
        <v>313.02098424649756</v>
      </c>
      <c r="F1483" s="9">
        <f t="shared" si="158"/>
        <v>273.91120000000001</v>
      </c>
      <c r="G1483" s="8">
        <f t="shared" si="160"/>
        <v>286.89637468469243</v>
      </c>
      <c r="H1483" s="14">
        <f t="shared" si="159"/>
        <v>26.12460956180513</v>
      </c>
      <c r="I1483" s="9">
        <f t="shared" si="161"/>
        <v>330.82375000000002</v>
      </c>
      <c r="J1483" s="8">
        <f t="shared" si="155"/>
        <v>321.08251745869126</v>
      </c>
    </row>
    <row r="1484" spans="1:10" x14ac:dyDescent="0.35">
      <c r="A1484" s="7">
        <v>1483</v>
      </c>
      <c r="B1484" s="2">
        <v>45616</v>
      </c>
      <c r="C1484" s="4">
        <v>342.03</v>
      </c>
      <c r="D1484" s="10">
        <f t="shared" si="156"/>
        <v>324.91454545454542</v>
      </c>
      <c r="E1484" s="8">
        <f t="shared" si="157"/>
        <v>317.48390974703642</v>
      </c>
      <c r="F1484" s="9">
        <f t="shared" si="158"/>
        <v>278.73920000000004</v>
      </c>
      <c r="G1484" s="8">
        <f t="shared" si="160"/>
        <v>290.9803469302708</v>
      </c>
      <c r="H1484" s="14">
        <f t="shared" si="159"/>
        <v>26.503562816765623</v>
      </c>
      <c r="I1484" s="9">
        <f t="shared" si="161"/>
        <v>333.42499999999995</v>
      </c>
      <c r="J1484" s="8">
        <f t="shared" ref="J1484:J1547" si="162">+C1484*$M$3+J1483*(1-$M$3)</f>
        <v>325.27201396695301</v>
      </c>
    </row>
    <row r="1485" spans="1:10" x14ac:dyDescent="0.35">
      <c r="A1485" s="7">
        <v>1484</v>
      </c>
      <c r="B1485" s="2">
        <v>45617</v>
      </c>
      <c r="C1485" s="4">
        <v>339.64</v>
      </c>
      <c r="D1485" s="10">
        <f t="shared" ref="D1485:D1548" si="163">+AVERAGE(C1475:C1485)</f>
        <v>329.56090909090904</v>
      </c>
      <c r="E1485" s="8">
        <f t="shared" si="157"/>
        <v>320.89253901672311</v>
      </c>
      <c r="F1485" s="9">
        <f t="shared" si="158"/>
        <v>283.48920000000004</v>
      </c>
      <c r="G1485" s="8">
        <f t="shared" si="160"/>
        <v>294.58476567617669</v>
      </c>
      <c r="H1485" s="14">
        <f t="shared" si="159"/>
        <v>26.307773340546419</v>
      </c>
      <c r="I1485" s="9">
        <f t="shared" si="161"/>
        <v>332.13</v>
      </c>
      <c r="J1485" s="8">
        <f t="shared" si="162"/>
        <v>328.14561117356243</v>
      </c>
    </row>
    <row r="1486" spans="1:10" x14ac:dyDescent="0.35">
      <c r="A1486" s="7">
        <v>1485</v>
      </c>
      <c r="B1486" s="2">
        <v>45618</v>
      </c>
      <c r="C1486" s="4">
        <v>352.56</v>
      </c>
      <c r="D1486" s="10">
        <f t="shared" si="163"/>
        <v>334.61999999999995</v>
      </c>
      <c r="E1486" s="8">
        <f t="shared" si="157"/>
        <v>325.76445609107338</v>
      </c>
      <c r="F1486" s="9">
        <f t="shared" si="158"/>
        <v>288.76360000000005</v>
      </c>
      <c r="G1486" s="8">
        <f t="shared" si="160"/>
        <v>298.87922747794136</v>
      </c>
      <c r="H1486" s="14">
        <f t="shared" si="159"/>
        <v>26.885228613132028</v>
      </c>
      <c r="I1486" s="9">
        <f t="shared" si="161"/>
        <v>335.13875000000002</v>
      </c>
      <c r="J1486" s="8">
        <f t="shared" si="162"/>
        <v>333.02848893884993</v>
      </c>
    </row>
    <row r="1487" spans="1:10" x14ac:dyDescent="0.35">
      <c r="A1487" s="7">
        <v>1486</v>
      </c>
      <c r="B1487" s="2">
        <v>45621</v>
      </c>
      <c r="C1487" s="4">
        <v>338.59</v>
      </c>
      <c r="D1487" s="10">
        <f t="shared" si="163"/>
        <v>336.1990909090909</v>
      </c>
      <c r="E1487" s="8">
        <f t="shared" ref="E1487:E1550" si="164">+C1487*$M$1+E1486*(1-$M$1)</f>
        <v>327.73761669244669</v>
      </c>
      <c r="F1487" s="9">
        <f t="shared" si="158"/>
        <v>293.55320000000006</v>
      </c>
      <c r="G1487" s="8">
        <f t="shared" si="160"/>
        <v>301.82076618327903</v>
      </c>
      <c r="H1487" s="14">
        <f t="shared" si="159"/>
        <v>25.916850509167659</v>
      </c>
      <c r="I1487" s="9">
        <f t="shared" si="161"/>
        <v>336.1825</v>
      </c>
      <c r="J1487" s="8">
        <f t="shared" si="162"/>
        <v>334.14079115107995</v>
      </c>
    </row>
    <row r="1488" spans="1:10" x14ac:dyDescent="0.35">
      <c r="A1488" s="7">
        <v>1487</v>
      </c>
      <c r="B1488" s="2">
        <v>45622</v>
      </c>
      <c r="C1488" s="4">
        <v>338.23</v>
      </c>
      <c r="D1488" s="10">
        <f t="shared" si="163"/>
        <v>335.12909090909091</v>
      </c>
      <c r="E1488" s="8">
        <f t="shared" si="164"/>
        <v>329.35182950899332</v>
      </c>
      <c r="F1488" s="9">
        <f t="shared" si="158"/>
        <v>298.36360000000002</v>
      </c>
      <c r="G1488" s="8">
        <f t="shared" si="160"/>
        <v>304.51774646599915</v>
      </c>
      <c r="H1488" s="14">
        <f t="shared" si="159"/>
        <v>24.834083042994166</v>
      </c>
      <c r="I1488" s="9">
        <f t="shared" si="161"/>
        <v>339.56375000000003</v>
      </c>
      <c r="J1488" s="8">
        <f t="shared" si="162"/>
        <v>334.95863292086398</v>
      </c>
    </row>
    <row r="1489" spans="1:10" x14ac:dyDescent="0.35">
      <c r="A1489" s="7">
        <v>1488</v>
      </c>
      <c r="B1489" s="2">
        <v>45623</v>
      </c>
      <c r="C1489" s="4">
        <v>332.89</v>
      </c>
      <c r="D1489" s="10">
        <f t="shared" si="163"/>
        <v>335.52909090909094</v>
      </c>
      <c r="E1489" s="8">
        <f t="shared" si="164"/>
        <v>329.89616343068661</v>
      </c>
      <c r="F1489" s="9">
        <f t="shared" si="158"/>
        <v>303.13320000000004</v>
      </c>
      <c r="G1489" s="8">
        <f t="shared" si="160"/>
        <v>306.61939487592514</v>
      </c>
      <c r="H1489" s="14">
        <f t="shared" si="159"/>
        <v>23.276768554761475</v>
      </c>
      <c r="I1489" s="9">
        <f t="shared" si="161"/>
        <v>341.08499999999998</v>
      </c>
      <c r="J1489" s="8">
        <f t="shared" si="162"/>
        <v>334.54490633669116</v>
      </c>
    </row>
    <row r="1490" spans="1:10" x14ac:dyDescent="0.35">
      <c r="A1490" s="7">
        <v>1489</v>
      </c>
      <c r="B1490" s="2">
        <v>45625</v>
      </c>
      <c r="C1490" s="4">
        <v>345.16</v>
      </c>
      <c r="D1490" s="10">
        <f t="shared" si="163"/>
        <v>336.88545454545454</v>
      </c>
      <c r="E1490" s="8">
        <f t="shared" si="164"/>
        <v>332.24444597981176</v>
      </c>
      <c r="F1490" s="9">
        <f t="shared" si="158"/>
        <v>306.52040000000005</v>
      </c>
      <c r="G1490" s="8">
        <f t="shared" si="160"/>
        <v>309.4742545147455</v>
      </c>
      <c r="H1490" s="14">
        <f t="shared" si="159"/>
        <v>22.770191465066262</v>
      </c>
      <c r="I1490" s="9">
        <f t="shared" si="161"/>
        <v>341.88749999999999</v>
      </c>
      <c r="J1490" s="8">
        <f t="shared" si="162"/>
        <v>336.66792506935292</v>
      </c>
    </row>
    <row r="1491" spans="1:10" x14ac:dyDescent="0.35">
      <c r="A1491" s="7">
        <v>1490</v>
      </c>
      <c r="B1491" s="2">
        <v>45628</v>
      </c>
      <c r="C1491" s="4">
        <v>357.09</v>
      </c>
      <c r="D1491" s="10">
        <f t="shared" si="163"/>
        <v>341.05909090909091</v>
      </c>
      <c r="E1491" s="8">
        <f t="shared" si="164"/>
        <v>336.06683890599459</v>
      </c>
      <c r="F1491" s="9">
        <f t="shared" si="158"/>
        <v>310.03639999999996</v>
      </c>
      <c r="G1491" s="8">
        <f t="shared" si="160"/>
        <v>313.00134677291248</v>
      </c>
      <c r="H1491" s="14">
        <f t="shared" si="159"/>
        <v>23.065492133082103</v>
      </c>
      <c r="I1491" s="9">
        <f t="shared" si="161"/>
        <v>343.27375000000001</v>
      </c>
      <c r="J1491" s="8">
        <f t="shared" si="162"/>
        <v>340.75234005548236</v>
      </c>
    </row>
    <row r="1492" spans="1:10" x14ac:dyDescent="0.35">
      <c r="A1492" s="7">
        <v>1491</v>
      </c>
      <c r="B1492" s="2">
        <v>45629</v>
      </c>
      <c r="C1492" s="4">
        <v>351.42</v>
      </c>
      <c r="D1492" s="10">
        <f t="shared" si="163"/>
        <v>343.84999999999997</v>
      </c>
      <c r="E1492" s="8">
        <f t="shared" si="164"/>
        <v>338.42886368968772</v>
      </c>
      <c r="F1492" s="9">
        <f t="shared" si="158"/>
        <v>313.59280000000001</v>
      </c>
      <c r="G1492" s="8">
        <f t="shared" si="160"/>
        <v>315.84717293788191</v>
      </c>
      <c r="H1492" s="14">
        <f t="shared" si="159"/>
        <v>22.581690751805809</v>
      </c>
      <c r="I1492" s="9">
        <f t="shared" si="161"/>
        <v>344.44749999999999</v>
      </c>
      <c r="J1492" s="8">
        <f t="shared" si="162"/>
        <v>342.88587204438591</v>
      </c>
    </row>
    <row r="1493" spans="1:10" x14ac:dyDescent="0.35">
      <c r="A1493" s="7">
        <v>1492</v>
      </c>
      <c r="B1493" s="2">
        <v>45630</v>
      </c>
      <c r="C1493" s="4">
        <v>357.93</v>
      </c>
      <c r="D1493" s="10">
        <f t="shared" si="163"/>
        <v>345.59454545454543</v>
      </c>
      <c r="E1493" s="8">
        <f t="shared" si="164"/>
        <v>341.4290385066588</v>
      </c>
      <c r="F1493" s="9">
        <f t="shared" si="158"/>
        <v>317.5292</v>
      </c>
      <c r="G1493" s="8">
        <f t="shared" si="160"/>
        <v>318.96441938692766</v>
      </c>
      <c r="H1493" s="14">
        <f t="shared" si="159"/>
        <v>22.46461911973114</v>
      </c>
      <c r="I1493" s="9">
        <f t="shared" si="161"/>
        <v>346.73374999999999</v>
      </c>
      <c r="J1493" s="8">
        <f t="shared" si="162"/>
        <v>345.89469763550875</v>
      </c>
    </row>
    <row r="1494" spans="1:10" x14ac:dyDescent="0.35">
      <c r="A1494" s="7">
        <v>1493</v>
      </c>
      <c r="B1494" s="2">
        <v>45631</v>
      </c>
      <c r="C1494" s="4">
        <v>369.49</v>
      </c>
      <c r="D1494" s="10">
        <f t="shared" si="163"/>
        <v>347.72999999999996</v>
      </c>
      <c r="E1494" s="8">
        <f t="shared" si="164"/>
        <v>345.74610950563437</v>
      </c>
      <c r="F1494" s="9">
        <f t="shared" si="158"/>
        <v>322.00680000000006</v>
      </c>
      <c r="G1494" s="8">
        <f t="shared" si="160"/>
        <v>322.70705498789596</v>
      </c>
      <c r="H1494" s="14">
        <f t="shared" si="159"/>
        <v>23.039054517738407</v>
      </c>
      <c r="I1494" s="9">
        <f t="shared" si="161"/>
        <v>348.84999999999991</v>
      </c>
      <c r="J1494" s="8">
        <f t="shared" si="162"/>
        <v>350.61375810840701</v>
      </c>
    </row>
    <row r="1495" spans="1:10" x14ac:dyDescent="0.35">
      <c r="A1495" s="7">
        <v>1494</v>
      </c>
      <c r="B1495" s="2">
        <v>45632</v>
      </c>
      <c r="C1495" s="4">
        <v>389.22</v>
      </c>
      <c r="D1495" s="10">
        <f t="shared" si="163"/>
        <v>352.02000000000004</v>
      </c>
      <c r="E1495" s="8">
        <f t="shared" si="164"/>
        <v>352.43440035092135</v>
      </c>
      <c r="F1495" s="9">
        <f t="shared" si="158"/>
        <v>327.58160000000004</v>
      </c>
      <c r="G1495" s="8">
        <f t="shared" si="160"/>
        <v>327.63393980360735</v>
      </c>
      <c r="H1495" s="14">
        <f t="shared" si="159"/>
        <v>24.800460547314003</v>
      </c>
      <c r="I1495" s="9">
        <f t="shared" si="161"/>
        <v>355.17875000000004</v>
      </c>
      <c r="J1495" s="8">
        <f t="shared" si="162"/>
        <v>358.3350064867256</v>
      </c>
    </row>
    <row r="1496" spans="1:10" x14ac:dyDescent="0.35">
      <c r="A1496" s="7">
        <v>1495</v>
      </c>
      <c r="B1496" s="2">
        <v>45635</v>
      </c>
      <c r="C1496" s="4">
        <v>389.79</v>
      </c>
      <c r="D1496" s="10">
        <f t="shared" si="163"/>
        <v>356.57909090909089</v>
      </c>
      <c r="E1496" s="8">
        <f t="shared" si="164"/>
        <v>358.18141568154886</v>
      </c>
      <c r="F1496" s="9">
        <f t="shared" si="158"/>
        <v>333.21400000000011</v>
      </c>
      <c r="G1496" s="8">
        <f t="shared" si="160"/>
        <v>332.23809241074753</v>
      </c>
      <c r="H1496" s="14">
        <f t="shared" si="159"/>
        <v>25.943323270801329</v>
      </c>
      <c r="I1496" s="9">
        <f t="shared" si="161"/>
        <v>361.62374999999997</v>
      </c>
      <c r="J1496" s="8">
        <f t="shared" si="162"/>
        <v>364.62600518938052</v>
      </c>
    </row>
    <row r="1497" spans="1:10" x14ac:dyDescent="0.35">
      <c r="A1497" s="7">
        <v>1496</v>
      </c>
      <c r="B1497" s="2">
        <v>45636</v>
      </c>
      <c r="C1497" s="4">
        <v>400.99</v>
      </c>
      <c r="D1497" s="10">
        <f t="shared" si="163"/>
        <v>360.98181818181814</v>
      </c>
      <c r="E1497" s="8">
        <f t="shared" si="164"/>
        <v>364.76735173054135</v>
      </c>
      <c r="F1497" s="9">
        <f t="shared" si="158"/>
        <v>339.54000000000008</v>
      </c>
      <c r="G1497" s="8">
        <f t="shared" si="160"/>
        <v>337.33082630624767</v>
      </c>
      <c r="H1497" s="14">
        <f t="shared" si="159"/>
        <v>27.436525424293677</v>
      </c>
      <c r="I1497" s="9">
        <f t="shared" si="161"/>
        <v>370.13625000000002</v>
      </c>
      <c r="J1497" s="8">
        <f t="shared" si="162"/>
        <v>371.89880415150446</v>
      </c>
    </row>
    <row r="1498" spans="1:10" x14ac:dyDescent="0.35">
      <c r="A1498" s="7">
        <v>1497</v>
      </c>
      <c r="B1498" s="2">
        <v>45637</v>
      </c>
      <c r="C1498" s="4">
        <v>424.77</v>
      </c>
      <c r="D1498" s="10">
        <f t="shared" si="163"/>
        <v>368.81636363636363</v>
      </c>
      <c r="E1498" s="8">
        <f t="shared" si="164"/>
        <v>373.9985283873811</v>
      </c>
      <c r="F1498" s="9">
        <f t="shared" si="158"/>
        <v>346.47320000000008</v>
      </c>
      <c r="G1498" s="8">
        <f t="shared" si="160"/>
        <v>343.80780213541453</v>
      </c>
      <c r="H1498" s="14">
        <f t="shared" si="159"/>
        <v>30.190726251966566</v>
      </c>
      <c r="I1498" s="9">
        <f t="shared" si="161"/>
        <v>380.08750000000003</v>
      </c>
      <c r="J1498" s="8">
        <f t="shared" si="162"/>
        <v>382.47304332120359</v>
      </c>
    </row>
    <row r="1499" spans="1:10" x14ac:dyDescent="0.35">
      <c r="A1499" s="7">
        <v>1498</v>
      </c>
      <c r="B1499" s="2">
        <v>45638</v>
      </c>
      <c r="C1499" s="4">
        <v>418.1</v>
      </c>
      <c r="D1499" s="10">
        <f t="shared" si="163"/>
        <v>376.07727272727266</v>
      </c>
      <c r="E1499" s="8">
        <f t="shared" si="164"/>
        <v>380.78337017393784</v>
      </c>
      <c r="F1499" s="9">
        <f t="shared" ref="F1499:F1562" si="165">AVERAGE(C1475:C1499)</f>
        <v>351.65600000000001</v>
      </c>
      <c r="G1499" s="8">
        <f t="shared" si="160"/>
        <v>349.3109279031616</v>
      </c>
      <c r="H1499" s="14">
        <f t="shared" si="159"/>
        <v>31.472442270776241</v>
      </c>
      <c r="I1499" s="9">
        <f t="shared" si="161"/>
        <v>387.71375</v>
      </c>
      <c r="J1499" s="8">
        <f t="shared" si="162"/>
        <v>389.59843465696287</v>
      </c>
    </row>
    <row r="1500" spans="1:10" x14ac:dyDescent="0.35">
      <c r="A1500" s="7">
        <v>1499</v>
      </c>
      <c r="B1500" s="2">
        <v>45639</v>
      </c>
      <c r="C1500" s="4">
        <v>436.23</v>
      </c>
      <c r="D1500" s="10">
        <f t="shared" si="163"/>
        <v>385.47181818181821</v>
      </c>
      <c r="E1500" s="8">
        <f t="shared" si="164"/>
        <v>389.31362091640892</v>
      </c>
      <c r="F1500" s="9">
        <f t="shared" si="165"/>
        <v>357.22879999999998</v>
      </c>
      <c r="G1500" s="8">
        <f t="shared" si="160"/>
        <v>355.74937768811259</v>
      </c>
      <c r="H1500" s="14">
        <f t="shared" ref="H1500:H1563" si="166">+E1500-G1500</f>
        <v>33.564243228296334</v>
      </c>
      <c r="I1500" s="9">
        <f t="shared" si="161"/>
        <v>398.315</v>
      </c>
      <c r="J1500" s="8">
        <f t="shared" si="162"/>
        <v>398.92474772557034</v>
      </c>
    </row>
    <row r="1501" spans="1:10" x14ac:dyDescent="0.35">
      <c r="A1501" s="7">
        <v>1500</v>
      </c>
      <c r="B1501" s="2">
        <v>45642</v>
      </c>
      <c r="C1501" s="4">
        <v>463.02</v>
      </c>
      <c r="D1501" s="10">
        <f t="shared" si="163"/>
        <v>396.18636363636364</v>
      </c>
      <c r="E1501" s="8">
        <f t="shared" si="164"/>
        <v>400.65306385234601</v>
      </c>
      <c r="F1501" s="9">
        <f t="shared" si="165"/>
        <v>362.9008</v>
      </c>
      <c r="G1501" s="8">
        <f t="shared" ref="G1501:G1564" si="167">+C1501*$M$2+G1500*(1-$M$2)</f>
        <v>363.69534971121533</v>
      </c>
      <c r="H1501" s="14">
        <f t="shared" si="166"/>
        <v>36.95771414113068</v>
      </c>
      <c r="I1501" s="9">
        <f t="shared" si="161"/>
        <v>411.45125000000002</v>
      </c>
      <c r="J1501" s="8">
        <f t="shared" si="162"/>
        <v>411.74379818045628</v>
      </c>
    </row>
    <row r="1502" spans="1:10" x14ac:dyDescent="0.35">
      <c r="A1502" s="7">
        <v>1501</v>
      </c>
      <c r="B1502" s="2">
        <v>45643</v>
      </c>
      <c r="C1502" s="4">
        <v>479.86</v>
      </c>
      <c r="D1502" s="10">
        <f t="shared" si="163"/>
        <v>407.3472727272727</v>
      </c>
      <c r="E1502" s="8">
        <f t="shared" si="164"/>
        <v>412.83874633660048</v>
      </c>
      <c r="F1502" s="9">
        <f t="shared" si="165"/>
        <v>368.09520000000003</v>
      </c>
      <c r="G1502" s="8">
        <f t="shared" si="167"/>
        <v>372.30013862149565</v>
      </c>
      <c r="H1502" s="14">
        <f t="shared" si="166"/>
        <v>40.538607715104831</v>
      </c>
      <c r="I1502" s="9">
        <f t="shared" si="161"/>
        <v>425.2475</v>
      </c>
      <c r="J1502" s="8">
        <f t="shared" si="162"/>
        <v>425.36703854436507</v>
      </c>
    </row>
    <row r="1503" spans="1:10" x14ac:dyDescent="0.35">
      <c r="A1503" s="7">
        <v>1502</v>
      </c>
      <c r="B1503" s="2">
        <v>45644</v>
      </c>
      <c r="C1503" s="4">
        <v>440.13</v>
      </c>
      <c r="D1503" s="10">
        <f t="shared" si="163"/>
        <v>415.41181818181815</v>
      </c>
      <c r="E1503" s="8">
        <f t="shared" si="164"/>
        <v>417.03740074635425</v>
      </c>
      <c r="F1503" s="9">
        <f t="shared" si="165"/>
        <v>372.56080000000003</v>
      </c>
      <c r="G1503" s="8">
        <f t="shared" si="167"/>
        <v>377.32457279768118</v>
      </c>
      <c r="H1503" s="14">
        <f t="shared" si="166"/>
        <v>39.712827948673066</v>
      </c>
      <c r="I1503" s="9">
        <f t="shared" si="161"/>
        <v>431.61125000000004</v>
      </c>
      <c r="J1503" s="8">
        <f t="shared" si="162"/>
        <v>428.31963083549209</v>
      </c>
    </row>
    <row r="1504" spans="1:10" x14ac:dyDescent="0.35">
      <c r="A1504" s="7">
        <v>1503</v>
      </c>
      <c r="B1504" s="2">
        <v>45645</v>
      </c>
      <c r="C1504" s="4">
        <v>436.17</v>
      </c>
      <c r="D1504" s="10">
        <f t="shared" si="163"/>
        <v>422.52454545454549</v>
      </c>
      <c r="E1504" s="8">
        <f t="shared" si="164"/>
        <v>419.98087755460745</v>
      </c>
      <c r="F1504" s="9">
        <f t="shared" si="165"/>
        <v>376.798</v>
      </c>
      <c r="G1504" s="8">
        <f t="shared" si="167"/>
        <v>381.68349333118624</v>
      </c>
      <c r="H1504" s="14">
        <f t="shared" si="166"/>
        <v>38.297384223421204</v>
      </c>
      <c r="I1504" s="9">
        <f t="shared" si="161"/>
        <v>437.40875000000005</v>
      </c>
      <c r="J1504" s="8">
        <f t="shared" si="162"/>
        <v>429.88970466839373</v>
      </c>
    </row>
    <row r="1505" spans="1:10" x14ac:dyDescent="0.35">
      <c r="A1505" s="7">
        <v>1504</v>
      </c>
      <c r="B1505" s="2">
        <v>45646</v>
      </c>
      <c r="C1505" s="4">
        <v>421.06</v>
      </c>
      <c r="D1505" s="10">
        <f t="shared" si="163"/>
        <v>427.21272727272731</v>
      </c>
      <c r="E1505" s="8">
        <f t="shared" si="164"/>
        <v>420.14689639236013</v>
      </c>
      <c r="F1505" s="9">
        <f t="shared" si="165"/>
        <v>381.19319999999999</v>
      </c>
      <c r="G1505" s="8">
        <f t="shared" si="167"/>
        <v>384.60027160295022</v>
      </c>
      <c r="H1505" s="14">
        <f t="shared" si="166"/>
        <v>35.546624789409918</v>
      </c>
      <c r="I1505" s="9">
        <f t="shared" si="161"/>
        <v>439.91750000000002</v>
      </c>
      <c r="J1505" s="8">
        <f t="shared" si="162"/>
        <v>428.123763734715</v>
      </c>
    </row>
    <row r="1506" spans="1:10" x14ac:dyDescent="0.35">
      <c r="A1506" s="7">
        <v>1505</v>
      </c>
      <c r="B1506" s="2">
        <v>45649</v>
      </c>
      <c r="C1506" s="4">
        <v>430.6</v>
      </c>
      <c r="D1506" s="10">
        <f t="shared" si="163"/>
        <v>430.97454545454553</v>
      </c>
      <c r="E1506" s="8">
        <f t="shared" si="164"/>
        <v>421.75506617815086</v>
      </c>
      <c r="F1506" s="9">
        <f t="shared" si="165"/>
        <v>385.58839999999998</v>
      </c>
      <c r="G1506" s="8">
        <f t="shared" si="167"/>
        <v>388.00765889162057</v>
      </c>
      <c r="H1506" s="14">
        <f t="shared" si="166"/>
        <v>33.74740728653029</v>
      </c>
      <c r="I1506" s="9">
        <f t="shared" si="161"/>
        <v>440.64625000000001</v>
      </c>
      <c r="J1506" s="8">
        <f t="shared" si="162"/>
        <v>428.61901098777201</v>
      </c>
    </row>
    <row r="1507" spans="1:10" x14ac:dyDescent="0.35">
      <c r="A1507" s="7">
        <v>1506</v>
      </c>
      <c r="B1507" s="2">
        <v>45650</v>
      </c>
      <c r="C1507" s="4">
        <v>462.28</v>
      </c>
      <c r="D1507" s="10">
        <f t="shared" si="163"/>
        <v>437.56454545454545</v>
      </c>
      <c r="E1507" s="8">
        <f t="shared" si="164"/>
        <v>427.98967138151227</v>
      </c>
      <c r="F1507" s="9">
        <f t="shared" si="165"/>
        <v>390.53</v>
      </c>
      <c r="G1507" s="8">
        <f t="shared" si="167"/>
        <v>393.50931378853755</v>
      </c>
      <c r="H1507" s="14">
        <f t="shared" si="166"/>
        <v>34.480357592974713</v>
      </c>
      <c r="I1507" s="9">
        <f t="shared" si="161"/>
        <v>446.16875000000005</v>
      </c>
      <c r="J1507" s="8">
        <f t="shared" si="162"/>
        <v>435.35120879021764</v>
      </c>
    </row>
    <row r="1508" spans="1:10" x14ac:dyDescent="0.35">
      <c r="A1508" s="7">
        <v>1507</v>
      </c>
      <c r="B1508" s="2">
        <v>45652</v>
      </c>
      <c r="C1508" s="4">
        <v>454.13</v>
      </c>
      <c r="D1508" s="10">
        <f t="shared" si="163"/>
        <v>442.39545454545458</v>
      </c>
      <c r="E1508" s="8">
        <f t="shared" si="164"/>
        <v>432.01126039974116</v>
      </c>
      <c r="F1508" s="9">
        <f t="shared" si="165"/>
        <v>394.85519999999997</v>
      </c>
      <c r="G1508" s="8">
        <f t="shared" si="167"/>
        <v>397.99973498938658</v>
      </c>
      <c r="H1508" s="14">
        <f t="shared" si="166"/>
        <v>34.011525410354579</v>
      </c>
      <c r="I1508" s="9">
        <f t="shared" si="161"/>
        <v>448.40625</v>
      </c>
      <c r="J1508" s="8">
        <f t="shared" si="162"/>
        <v>439.10696703217417</v>
      </c>
    </row>
    <row r="1509" spans="1:10" x14ac:dyDescent="0.35">
      <c r="A1509" s="7">
        <v>1508</v>
      </c>
      <c r="B1509" s="2">
        <v>45653</v>
      </c>
      <c r="C1509" s="4">
        <v>431.66</v>
      </c>
      <c r="D1509" s="10">
        <f t="shared" si="163"/>
        <v>443.02181818181816</v>
      </c>
      <c r="E1509" s="8">
        <f t="shared" si="164"/>
        <v>431.95722033824251</v>
      </c>
      <c r="F1509" s="9">
        <f t="shared" si="165"/>
        <v>398.44040000000001</v>
      </c>
      <c r="G1509" s="8">
        <f t="shared" si="167"/>
        <v>400.49308795313573</v>
      </c>
      <c r="H1509" s="14">
        <f t="shared" si="166"/>
        <v>31.46413238510678</v>
      </c>
      <c r="I1509" s="9">
        <f t="shared" si="161"/>
        <v>444.48625000000004</v>
      </c>
      <c r="J1509" s="8">
        <f t="shared" si="162"/>
        <v>437.61757362573934</v>
      </c>
    </row>
    <row r="1510" spans="1:10" x14ac:dyDescent="0.35">
      <c r="A1510" s="7">
        <v>1509</v>
      </c>
      <c r="B1510" s="2">
        <v>45656</v>
      </c>
      <c r="C1510" s="4">
        <v>417.41</v>
      </c>
      <c r="D1510" s="10">
        <f t="shared" si="163"/>
        <v>442.95909090909095</v>
      </c>
      <c r="E1510" s="8">
        <f t="shared" si="164"/>
        <v>429.71918644005137</v>
      </c>
      <c r="F1510" s="9">
        <f t="shared" si="165"/>
        <v>401.55119999999994</v>
      </c>
      <c r="G1510" s="8">
        <f t="shared" si="167"/>
        <v>401.74619254919975</v>
      </c>
      <c r="H1510" s="14">
        <f t="shared" si="166"/>
        <v>27.972993890851626</v>
      </c>
      <c r="I1510" s="9">
        <f t="shared" si="161"/>
        <v>436.67999999999995</v>
      </c>
      <c r="J1510" s="8">
        <f t="shared" si="162"/>
        <v>433.57605890059153</v>
      </c>
    </row>
    <row r="1511" spans="1:10" x14ac:dyDescent="0.35">
      <c r="A1511" s="7">
        <v>1510</v>
      </c>
      <c r="B1511" s="2">
        <v>45657</v>
      </c>
      <c r="C1511" s="4">
        <v>403.84</v>
      </c>
      <c r="D1511" s="10">
        <f t="shared" si="163"/>
        <v>440.01454545454544</v>
      </c>
      <c r="E1511" s="8">
        <f t="shared" si="164"/>
        <v>425.73777314158195</v>
      </c>
      <c r="F1511" s="9">
        <f t="shared" si="165"/>
        <v>403.60239999999999</v>
      </c>
      <c r="G1511" s="8">
        <f t="shared" si="167"/>
        <v>401.90128939740714</v>
      </c>
      <c r="H1511" s="14">
        <f t="shared" si="166"/>
        <v>23.836483744174814</v>
      </c>
      <c r="I1511" s="9">
        <f t="shared" si="161"/>
        <v>432.14374999999995</v>
      </c>
      <c r="J1511" s="8">
        <f t="shared" si="162"/>
        <v>427.62884712047321</v>
      </c>
    </row>
    <row r="1512" spans="1:10" x14ac:dyDescent="0.35">
      <c r="A1512" s="7">
        <v>1511</v>
      </c>
      <c r="B1512" s="2">
        <v>45659</v>
      </c>
      <c r="C1512" s="4">
        <v>379.28</v>
      </c>
      <c r="D1512" s="10">
        <f t="shared" si="163"/>
        <v>432.40181818181821</v>
      </c>
      <c r="E1512" s="8">
        <f t="shared" si="164"/>
        <v>418.5904234274924</v>
      </c>
      <c r="F1512" s="9">
        <f t="shared" si="165"/>
        <v>405.23</v>
      </c>
      <c r="G1512" s="8">
        <f t="shared" si="167"/>
        <v>400.22563833093255</v>
      </c>
      <c r="H1512" s="14">
        <f t="shared" si="166"/>
        <v>18.364785096559842</v>
      </c>
      <c r="I1512" s="9">
        <f t="shared" si="161"/>
        <v>425.03250000000003</v>
      </c>
      <c r="J1512" s="8">
        <f t="shared" si="162"/>
        <v>417.95907769637859</v>
      </c>
    </row>
    <row r="1513" spans="1:10" x14ac:dyDescent="0.35">
      <c r="A1513" s="7">
        <v>1512</v>
      </c>
      <c r="B1513" s="2">
        <v>45660</v>
      </c>
      <c r="C1513" s="4">
        <v>410.44</v>
      </c>
      <c r="D1513" s="10">
        <f t="shared" si="163"/>
        <v>426.09090909090901</v>
      </c>
      <c r="E1513" s="8">
        <f t="shared" si="164"/>
        <v>417.3365121309551</v>
      </c>
      <c r="F1513" s="9">
        <f t="shared" si="165"/>
        <v>408.11840000000012</v>
      </c>
      <c r="G1513" s="8">
        <f t="shared" si="167"/>
        <v>400.98225771382647</v>
      </c>
      <c r="H1513" s="14">
        <f t="shared" si="166"/>
        <v>16.354254417128629</v>
      </c>
      <c r="I1513" s="9">
        <f t="shared" si="161"/>
        <v>423.70499999999998</v>
      </c>
      <c r="J1513" s="8">
        <f t="shared" si="162"/>
        <v>416.45526215710294</v>
      </c>
    </row>
    <row r="1514" spans="1:10" x14ac:dyDescent="0.35">
      <c r="A1514" s="7">
        <v>1513</v>
      </c>
      <c r="B1514" s="2">
        <v>45663</v>
      </c>
      <c r="C1514" s="4">
        <v>411.05</v>
      </c>
      <c r="D1514" s="10">
        <f t="shared" si="163"/>
        <v>423.44727272727266</v>
      </c>
      <c r="E1514" s="8">
        <f t="shared" si="164"/>
        <v>416.36935641850044</v>
      </c>
      <c r="F1514" s="9">
        <f t="shared" si="165"/>
        <v>411.24480000000011</v>
      </c>
      <c r="G1514" s="8">
        <f t="shared" si="167"/>
        <v>401.72801640169121</v>
      </c>
      <c r="H1514" s="14">
        <f t="shared" si="166"/>
        <v>14.641340016809238</v>
      </c>
      <c r="I1514" s="9">
        <f t="shared" si="161"/>
        <v>421.26125000000008</v>
      </c>
      <c r="J1514" s="8">
        <f t="shared" si="162"/>
        <v>415.37420972568236</v>
      </c>
    </row>
    <row r="1515" spans="1:10" x14ac:dyDescent="0.35">
      <c r="A1515" s="7">
        <v>1514</v>
      </c>
      <c r="B1515" s="2">
        <v>45664</v>
      </c>
      <c r="C1515" s="4">
        <v>394.36</v>
      </c>
      <c r="D1515" s="10">
        <f t="shared" si="163"/>
        <v>419.64636363636362</v>
      </c>
      <c r="E1515" s="8">
        <f t="shared" si="164"/>
        <v>412.983301584885</v>
      </c>
      <c r="F1515" s="9">
        <f t="shared" si="165"/>
        <v>413.21280000000007</v>
      </c>
      <c r="G1515" s="8">
        <f t="shared" si="167"/>
        <v>401.18223740897338</v>
      </c>
      <c r="H1515" s="14">
        <f t="shared" si="166"/>
        <v>11.80106417591162</v>
      </c>
      <c r="I1515" s="9">
        <f t="shared" si="161"/>
        <v>412.77125000000001</v>
      </c>
      <c r="J1515" s="8">
        <f t="shared" si="162"/>
        <v>411.17136778054595</v>
      </c>
    </row>
    <row r="1516" spans="1:10" x14ac:dyDescent="0.35">
      <c r="A1516" s="7">
        <v>1515</v>
      </c>
      <c r="B1516" s="2">
        <v>45665</v>
      </c>
      <c r="C1516" s="4">
        <v>394.94</v>
      </c>
      <c r="D1516" s="10">
        <f t="shared" si="163"/>
        <v>417.27181818181816</v>
      </c>
      <c r="E1516" s="8">
        <f t="shared" si="164"/>
        <v>410.20740903336423</v>
      </c>
      <c r="F1516" s="9">
        <f t="shared" si="165"/>
        <v>414.72680000000008</v>
      </c>
      <c r="G1516" s="8">
        <f t="shared" si="167"/>
        <v>400.71984945275312</v>
      </c>
      <c r="H1516" s="14">
        <f t="shared" si="166"/>
        <v>9.487559580611105</v>
      </c>
      <c r="I1516" s="9">
        <f t="shared" si="161"/>
        <v>405.37250000000006</v>
      </c>
      <c r="J1516" s="8">
        <f t="shared" si="162"/>
        <v>407.9250942244368</v>
      </c>
    </row>
    <row r="1517" spans="1:10" x14ac:dyDescent="0.35">
      <c r="A1517" s="7">
        <v>1516</v>
      </c>
      <c r="B1517" s="2">
        <v>45667</v>
      </c>
      <c r="C1517" s="4">
        <v>394.74</v>
      </c>
      <c r="D1517" s="10">
        <f t="shared" si="163"/>
        <v>414.01181818181817</v>
      </c>
      <c r="E1517" s="8">
        <f t="shared" si="164"/>
        <v>407.82780764361587</v>
      </c>
      <c r="F1517" s="9">
        <f t="shared" si="165"/>
        <v>416.45960000000008</v>
      </c>
      <c r="G1517" s="8">
        <f t="shared" si="167"/>
        <v>400.2768976414381</v>
      </c>
      <c r="H1517" s="14">
        <f t="shared" si="166"/>
        <v>7.5509100021777726</v>
      </c>
      <c r="I1517" s="9">
        <f t="shared" si="161"/>
        <v>400.75750000000005</v>
      </c>
      <c r="J1517" s="8">
        <f t="shared" si="162"/>
        <v>405.28807537954947</v>
      </c>
    </row>
    <row r="1518" spans="1:10" x14ac:dyDescent="0.35">
      <c r="A1518" s="7">
        <v>1517</v>
      </c>
      <c r="B1518" s="2">
        <v>45670</v>
      </c>
      <c r="C1518" s="4">
        <v>403.31</v>
      </c>
      <c r="D1518" s="10">
        <f t="shared" si="163"/>
        <v>408.65090909090918</v>
      </c>
      <c r="E1518" s="8">
        <f t="shared" si="164"/>
        <v>407.13276031382884</v>
      </c>
      <c r="F1518" s="9">
        <f t="shared" si="165"/>
        <v>418.27480000000003</v>
      </c>
      <c r="G1518" s="8">
        <f t="shared" si="167"/>
        <v>400.50157189022048</v>
      </c>
      <c r="H1518" s="14">
        <f t="shared" si="166"/>
        <v>6.6311884236083642</v>
      </c>
      <c r="I1518" s="9">
        <f t="shared" si="161"/>
        <v>398.99499999999995</v>
      </c>
      <c r="J1518" s="8">
        <f t="shared" si="162"/>
        <v>404.89246030363961</v>
      </c>
    </row>
    <row r="1519" spans="1:10" x14ac:dyDescent="0.35">
      <c r="A1519" s="7">
        <v>1518</v>
      </c>
      <c r="B1519" s="2">
        <v>45671</v>
      </c>
      <c r="C1519" s="4">
        <v>396.36</v>
      </c>
      <c r="D1519" s="10">
        <f t="shared" si="163"/>
        <v>403.39909090909094</v>
      </c>
      <c r="E1519" s="8">
        <f t="shared" si="164"/>
        <v>405.47541257323979</v>
      </c>
      <c r="F1519" s="9">
        <f t="shared" si="165"/>
        <v>419.34960000000001</v>
      </c>
      <c r="G1519" s="8">
        <f t="shared" si="167"/>
        <v>400.19478878724118</v>
      </c>
      <c r="H1519" s="14">
        <f t="shared" si="166"/>
        <v>5.280623785998614</v>
      </c>
      <c r="I1519" s="9">
        <f t="shared" si="161"/>
        <v>398.06000000000006</v>
      </c>
      <c r="J1519" s="8">
        <f t="shared" si="162"/>
        <v>403.18596824291171</v>
      </c>
    </row>
    <row r="1520" spans="1:10" x14ac:dyDescent="0.35">
      <c r="A1520" s="7">
        <v>1519</v>
      </c>
      <c r="B1520" s="2">
        <v>45672</v>
      </c>
      <c r="C1520" s="4">
        <v>428.22</v>
      </c>
      <c r="D1520" s="10">
        <f t="shared" si="163"/>
        <v>403.08636363636373</v>
      </c>
      <c r="E1520" s="8">
        <f t="shared" si="164"/>
        <v>408.97457986966441</v>
      </c>
      <c r="F1520" s="9">
        <f t="shared" si="165"/>
        <v>420.90960000000001</v>
      </c>
      <c r="G1520" s="8">
        <f t="shared" si="167"/>
        <v>402.27073035855665</v>
      </c>
      <c r="H1520" s="14">
        <f t="shared" si="166"/>
        <v>6.7038495111077623</v>
      </c>
      <c r="I1520" s="9">
        <f t="shared" si="161"/>
        <v>404.17750000000001</v>
      </c>
      <c r="J1520" s="8">
        <f t="shared" si="162"/>
        <v>408.19277459432942</v>
      </c>
    </row>
    <row r="1521" spans="1:10" x14ac:dyDescent="0.35">
      <c r="A1521" s="7">
        <v>1520</v>
      </c>
      <c r="B1521" s="2">
        <v>45673</v>
      </c>
      <c r="C1521" s="4">
        <v>413.82</v>
      </c>
      <c r="D1521" s="10">
        <f t="shared" si="163"/>
        <v>402.76</v>
      </c>
      <c r="E1521" s="8">
        <f t="shared" si="164"/>
        <v>409.72002912048526</v>
      </c>
      <c r="F1521" s="9">
        <f t="shared" si="165"/>
        <v>421.87079999999992</v>
      </c>
      <c r="G1521" s="8">
        <f t="shared" si="167"/>
        <v>403.12623181347834</v>
      </c>
      <c r="H1521" s="14">
        <f t="shared" si="166"/>
        <v>6.5937973070069233</v>
      </c>
      <c r="I1521" s="9">
        <f t="shared" si="161"/>
        <v>404.60000000000008</v>
      </c>
      <c r="J1521" s="8">
        <f t="shared" si="162"/>
        <v>409.31821967546358</v>
      </c>
    </row>
    <row r="1522" spans="1:10" x14ac:dyDescent="0.35">
      <c r="A1522" s="7">
        <v>1521</v>
      </c>
      <c r="B1522" s="2">
        <v>45674</v>
      </c>
      <c r="C1522" s="4">
        <v>426.5</v>
      </c>
      <c r="D1522" s="10">
        <f t="shared" si="163"/>
        <v>404.82000000000005</v>
      </c>
      <c r="E1522" s="8">
        <f t="shared" si="164"/>
        <v>412.30156310194911</v>
      </c>
      <c r="F1522" s="9">
        <f t="shared" si="165"/>
        <v>422.89119999999997</v>
      </c>
      <c r="G1522" s="8">
        <f t="shared" si="167"/>
        <v>404.85762204951698</v>
      </c>
      <c r="H1522" s="14">
        <f t="shared" si="166"/>
        <v>7.4439410524321374</v>
      </c>
      <c r="I1522" s="9">
        <f t="shared" si="161"/>
        <v>406.53125000000006</v>
      </c>
      <c r="J1522" s="8">
        <f t="shared" si="162"/>
        <v>412.75457574037091</v>
      </c>
    </row>
    <row r="1523" spans="1:10" x14ac:dyDescent="0.35">
      <c r="A1523" s="7">
        <v>1522</v>
      </c>
      <c r="B1523" s="2">
        <v>45678</v>
      </c>
      <c r="C1523" s="4">
        <v>424.07</v>
      </c>
      <c r="D1523" s="10">
        <f t="shared" si="163"/>
        <v>408.89181818181822</v>
      </c>
      <c r="E1523" s="8">
        <f t="shared" si="164"/>
        <v>414.11209185549541</v>
      </c>
      <c r="F1523" s="9">
        <f t="shared" si="165"/>
        <v>422.86319999999995</v>
      </c>
      <c r="G1523" s="8">
        <f t="shared" si="167"/>
        <v>406.28076115696018</v>
      </c>
      <c r="H1523" s="14">
        <f t="shared" si="166"/>
        <v>7.8313306985352256</v>
      </c>
      <c r="I1523" s="9">
        <f t="shared" si="161"/>
        <v>410.245</v>
      </c>
      <c r="J1523" s="8">
        <f t="shared" si="162"/>
        <v>415.01766059229675</v>
      </c>
    </row>
    <row r="1524" spans="1:10" x14ac:dyDescent="0.35">
      <c r="A1524" s="7">
        <v>1523</v>
      </c>
      <c r="B1524" s="2">
        <v>45679</v>
      </c>
      <c r="C1524" s="4">
        <v>415.11</v>
      </c>
      <c r="D1524" s="10">
        <f t="shared" si="163"/>
        <v>409.31636363636369</v>
      </c>
      <c r="E1524" s="8">
        <f t="shared" si="164"/>
        <v>414.26561618541916</v>
      </c>
      <c r="F1524" s="9">
        <f t="shared" si="165"/>
        <v>422.74359999999996</v>
      </c>
      <c r="G1524" s="8">
        <f t="shared" si="167"/>
        <v>406.93477884903717</v>
      </c>
      <c r="H1524" s="14">
        <f t="shared" si="166"/>
        <v>7.3308373363819896</v>
      </c>
      <c r="I1524" s="9">
        <f t="shared" si="161"/>
        <v>412.76625000000001</v>
      </c>
      <c r="J1524" s="8">
        <f t="shared" si="162"/>
        <v>415.03612847383744</v>
      </c>
    </row>
    <row r="1525" spans="1:10" x14ac:dyDescent="0.35">
      <c r="A1525" s="7">
        <v>1524</v>
      </c>
      <c r="B1525" s="2">
        <v>45680</v>
      </c>
      <c r="C1525" s="4">
        <v>412.38</v>
      </c>
      <c r="D1525" s="10">
        <f t="shared" si="163"/>
        <v>409.43727272727278</v>
      </c>
      <c r="E1525" s="8">
        <f t="shared" si="164"/>
        <v>413.97552138766241</v>
      </c>
      <c r="F1525" s="9">
        <f t="shared" si="165"/>
        <v>421.78959999999989</v>
      </c>
      <c r="G1525" s="8">
        <f t="shared" si="167"/>
        <v>407.33812856392331</v>
      </c>
      <c r="H1525" s="14">
        <f t="shared" si="166"/>
        <v>6.6373928237391056</v>
      </c>
      <c r="I1525" s="9">
        <f t="shared" si="161"/>
        <v>414.97125000000005</v>
      </c>
      <c r="J1525" s="8">
        <f t="shared" si="162"/>
        <v>414.50490277906999</v>
      </c>
    </row>
    <row r="1526" spans="1:10" x14ac:dyDescent="0.35">
      <c r="A1526" s="7">
        <v>1525</v>
      </c>
      <c r="B1526" s="2">
        <v>45681</v>
      </c>
      <c r="C1526" s="4">
        <v>406.58</v>
      </c>
      <c r="D1526" s="10">
        <f t="shared" si="163"/>
        <v>410.54818181818177</v>
      </c>
      <c r="E1526" s="8">
        <f t="shared" si="164"/>
        <v>412.83774886648354</v>
      </c>
      <c r="F1526" s="9">
        <f t="shared" si="165"/>
        <v>419.53199999999998</v>
      </c>
      <c r="G1526" s="8">
        <f t="shared" si="167"/>
        <v>407.2819708925216</v>
      </c>
      <c r="H1526" s="14">
        <f t="shared" si="166"/>
        <v>5.5557779739619377</v>
      </c>
      <c r="I1526" s="9">
        <f t="shared" si="161"/>
        <v>415.38000000000005</v>
      </c>
      <c r="J1526" s="8">
        <f t="shared" si="162"/>
        <v>412.91992222325598</v>
      </c>
    </row>
    <row r="1527" spans="1:10" x14ac:dyDescent="0.35">
      <c r="A1527" s="7">
        <v>1526</v>
      </c>
      <c r="B1527" s="2">
        <v>45684</v>
      </c>
      <c r="C1527" s="4">
        <v>397.15</v>
      </c>
      <c r="D1527" s="10">
        <f t="shared" si="163"/>
        <v>410.74909090909091</v>
      </c>
      <c r="E1527" s="8">
        <f t="shared" si="164"/>
        <v>410.42424904087068</v>
      </c>
      <c r="F1527" s="9">
        <f t="shared" si="165"/>
        <v>416.22359999999992</v>
      </c>
      <c r="G1527" s="8">
        <f t="shared" si="167"/>
        <v>406.53145453011257</v>
      </c>
      <c r="H1527" s="14">
        <f t="shared" si="166"/>
        <v>3.8927945107581081</v>
      </c>
      <c r="I1527" s="9">
        <f t="shared" si="161"/>
        <v>415.47874999999999</v>
      </c>
      <c r="J1527" s="8">
        <f t="shared" si="162"/>
        <v>409.76593777860484</v>
      </c>
    </row>
    <row r="1528" spans="1:10" x14ac:dyDescent="0.35">
      <c r="A1528" s="7">
        <v>1527</v>
      </c>
      <c r="B1528" s="2">
        <v>45685</v>
      </c>
      <c r="C1528" s="4">
        <v>398.09</v>
      </c>
      <c r="D1528" s="10">
        <f t="shared" si="163"/>
        <v>411.05363636363637</v>
      </c>
      <c r="E1528" s="8">
        <f t="shared" si="164"/>
        <v>408.52667226535209</v>
      </c>
      <c r="F1528" s="9">
        <f t="shared" si="165"/>
        <v>414.54199999999992</v>
      </c>
      <c r="G1528" s="8">
        <f t="shared" si="167"/>
        <v>405.90616160195606</v>
      </c>
      <c r="H1528" s="14">
        <f t="shared" si="166"/>
        <v>2.6205106633960327</v>
      </c>
      <c r="I1528" s="9">
        <f t="shared" si="161"/>
        <v>411.71250000000003</v>
      </c>
      <c r="J1528" s="8">
        <f t="shared" si="162"/>
        <v>407.43075022288389</v>
      </c>
    </row>
    <row r="1529" spans="1:10" x14ac:dyDescent="0.35">
      <c r="A1529" s="7">
        <v>1528</v>
      </c>
      <c r="B1529" s="2">
        <v>45686</v>
      </c>
      <c r="C1529" s="4">
        <v>389.1</v>
      </c>
      <c r="D1529" s="10">
        <f t="shared" si="163"/>
        <v>409.76181818181828</v>
      </c>
      <c r="E1529" s="8">
        <f t="shared" si="164"/>
        <v>405.53795345529795</v>
      </c>
      <c r="F1529" s="9">
        <f t="shared" si="165"/>
        <v>412.65919999999988</v>
      </c>
      <c r="G1529" s="8">
        <f t="shared" si="167"/>
        <v>404.66126074255192</v>
      </c>
      <c r="H1529" s="14">
        <f t="shared" si="166"/>
        <v>0.87669271274603489</v>
      </c>
      <c r="I1529" s="9">
        <f t="shared" si="161"/>
        <v>408.6225</v>
      </c>
      <c r="J1529" s="8">
        <f t="shared" si="162"/>
        <v>403.76460017830715</v>
      </c>
    </row>
    <row r="1530" spans="1:10" x14ac:dyDescent="0.35">
      <c r="A1530" s="7">
        <v>1529</v>
      </c>
      <c r="B1530" s="2">
        <v>45687</v>
      </c>
      <c r="C1530" s="4">
        <v>400.28</v>
      </c>
      <c r="D1530" s="10">
        <f t="shared" si="163"/>
        <v>410.11818181818182</v>
      </c>
      <c r="E1530" s="8">
        <f t="shared" si="164"/>
        <v>404.72903753909827</v>
      </c>
      <c r="F1530" s="9">
        <f t="shared" si="165"/>
        <v>411.82799999999997</v>
      </c>
      <c r="G1530" s="8">
        <f t="shared" si="167"/>
        <v>404.33672290977029</v>
      </c>
      <c r="H1530" s="14">
        <f t="shared" si="166"/>
        <v>0.39231462932798422</v>
      </c>
      <c r="I1530" s="9">
        <f t="shared" si="161"/>
        <v>405.34500000000003</v>
      </c>
      <c r="J1530" s="8">
        <f t="shared" si="162"/>
        <v>403.06768014264571</v>
      </c>
    </row>
    <row r="1531" spans="1:10" x14ac:dyDescent="0.35">
      <c r="A1531" s="7">
        <v>1530</v>
      </c>
      <c r="B1531" s="2">
        <v>45688</v>
      </c>
      <c r="C1531" s="4">
        <v>404.6</v>
      </c>
      <c r="D1531" s="10">
        <f t="shared" si="163"/>
        <v>407.97090909090912</v>
      </c>
      <c r="E1531" s="8">
        <f t="shared" si="164"/>
        <v>404.70918561000622</v>
      </c>
      <c r="F1531" s="9">
        <f t="shared" si="165"/>
        <v>410.78800000000001</v>
      </c>
      <c r="G1531" s="8">
        <f t="shared" si="167"/>
        <v>404.35622491645393</v>
      </c>
      <c r="H1531" s="14">
        <f t="shared" si="166"/>
        <v>0.35296069355229065</v>
      </c>
      <c r="I1531" s="9">
        <f t="shared" si="161"/>
        <v>402.91124999999994</v>
      </c>
      <c r="J1531" s="8">
        <f t="shared" si="162"/>
        <v>403.37414411411663</v>
      </c>
    </row>
    <row r="1532" spans="1:10" x14ac:dyDescent="0.35">
      <c r="A1532" s="7">
        <v>1531</v>
      </c>
      <c r="B1532" s="2">
        <v>45691</v>
      </c>
      <c r="C1532" s="4">
        <v>383.68</v>
      </c>
      <c r="D1532" s="10">
        <f t="shared" si="163"/>
        <v>405.23090909090911</v>
      </c>
      <c r="E1532" s="8">
        <f t="shared" si="164"/>
        <v>401.47392628538984</v>
      </c>
      <c r="F1532" s="9">
        <f t="shared" si="165"/>
        <v>407.64400000000006</v>
      </c>
      <c r="G1532" s="8">
        <f t="shared" si="167"/>
        <v>402.8246527004203</v>
      </c>
      <c r="H1532" s="14">
        <f t="shared" si="166"/>
        <v>-1.350726415030465</v>
      </c>
      <c r="I1532" s="9">
        <f t="shared" si="161"/>
        <v>398.98249999999996</v>
      </c>
      <c r="J1532" s="8">
        <f t="shared" si="162"/>
        <v>399.43531529129331</v>
      </c>
    </row>
    <row r="1533" spans="1:10" x14ac:dyDescent="0.35">
      <c r="A1533" s="7">
        <v>1532</v>
      </c>
      <c r="B1533" s="2">
        <v>45692</v>
      </c>
      <c r="C1533" s="4">
        <v>392.21</v>
      </c>
      <c r="D1533" s="10">
        <f t="shared" si="163"/>
        <v>402.11363636363637</v>
      </c>
      <c r="E1533" s="8">
        <f t="shared" si="164"/>
        <v>400.04870685686831</v>
      </c>
      <c r="F1533" s="9">
        <f t="shared" si="165"/>
        <v>405.16720000000004</v>
      </c>
      <c r="G1533" s="8">
        <f t="shared" si="167"/>
        <v>402.03838213001882</v>
      </c>
      <c r="H1533" s="14">
        <f t="shared" si="166"/>
        <v>-1.9896752731505103</v>
      </c>
      <c r="I1533" s="9">
        <f t="shared" si="161"/>
        <v>396.46125000000001</v>
      </c>
      <c r="J1533" s="8">
        <f t="shared" si="162"/>
        <v>397.99025223303465</v>
      </c>
    </row>
    <row r="1534" spans="1:10" x14ac:dyDescent="0.35">
      <c r="A1534" s="7">
        <v>1533</v>
      </c>
      <c r="B1534" s="2">
        <v>45693</v>
      </c>
      <c r="C1534" s="4">
        <v>378.17</v>
      </c>
      <c r="D1534" s="10">
        <f t="shared" si="163"/>
        <v>397.94090909090903</v>
      </c>
      <c r="E1534" s="8">
        <f t="shared" si="164"/>
        <v>396.68275195581163</v>
      </c>
      <c r="F1534" s="9">
        <f t="shared" si="165"/>
        <v>403.02760000000001</v>
      </c>
      <c r="G1534" s="8">
        <f t="shared" si="167"/>
        <v>400.2703538240915</v>
      </c>
      <c r="H1534" s="14">
        <f t="shared" si="166"/>
        <v>-3.5876018682798758</v>
      </c>
      <c r="I1534" s="9">
        <f t="shared" si="161"/>
        <v>392.91</v>
      </c>
      <c r="J1534" s="8">
        <f t="shared" si="162"/>
        <v>394.02620178642775</v>
      </c>
    </row>
    <row r="1535" spans="1:10" x14ac:dyDescent="0.35">
      <c r="A1535" s="7">
        <v>1534</v>
      </c>
      <c r="B1535" s="2">
        <v>45694</v>
      </c>
      <c r="C1535" s="4">
        <v>374.32</v>
      </c>
      <c r="D1535" s="10">
        <f t="shared" si="163"/>
        <v>394.23272727272723</v>
      </c>
      <c r="E1535" s="8">
        <f t="shared" si="164"/>
        <v>393.24232857799444</v>
      </c>
      <c r="F1535" s="9">
        <f t="shared" si="165"/>
        <v>401.30399999999992</v>
      </c>
      <c r="G1535" s="8">
        <f t="shared" si="167"/>
        <v>398.34810539267727</v>
      </c>
      <c r="H1535" s="14">
        <f t="shared" si="166"/>
        <v>-5.1057768146828266</v>
      </c>
      <c r="I1535" s="9">
        <f t="shared" si="161"/>
        <v>390.05625000000003</v>
      </c>
      <c r="J1535" s="8">
        <f t="shared" si="162"/>
        <v>390.08496142914225</v>
      </c>
    </row>
    <row r="1536" spans="1:10" x14ac:dyDescent="0.35">
      <c r="A1536" s="7">
        <v>1535</v>
      </c>
      <c r="B1536" s="2">
        <v>45695</v>
      </c>
      <c r="C1536" s="4">
        <v>361.62</v>
      </c>
      <c r="D1536" s="10">
        <f t="shared" si="163"/>
        <v>389.61818181818182</v>
      </c>
      <c r="E1536" s="8">
        <f t="shared" si="164"/>
        <v>388.37735495061065</v>
      </c>
      <c r="F1536" s="9">
        <f t="shared" si="165"/>
        <v>399.61519999999996</v>
      </c>
      <c r="G1536" s="8">
        <f t="shared" si="167"/>
        <v>395.6275049932197</v>
      </c>
      <c r="H1536" s="14">
        <f t="shared" si="166"/>
        <v>-7.2501500426090502</v>
      </c>
      <c r="I1536" s="9">
        <f t="shared" si="161"/>
        <v>385.4975</v>
      </c>
      <c r="J1536" s="8">
        <f t="shared" si="162"/>
        <v>384.39196914331382</v>
      </c>
    </row>
    <row r="1537" spans="1:10" x14ac:dyDescent="0.35">
      <c r="A1537" s="7">
        <v>1536</v>
      </c>
      <c r="B1537" s="2">
        <v>45698</v>
      </c>
      <c r="C1537" s="4">
        <v>350.73</v>
      </c>
      <c r="D1537" s="10">
        <f t="shared" si="163"/>
        <v>384.54090909090917</v>
      </c>
      <c r="E1537" s="8">
        <f t="shared" si="164"/>
        <v>382.58545418897825</v>
      </c>
      <c r="F1537" s="9">
        <f t="shared" si="165"/>
        <v>398.47320000000002</v>
      </c>
      <c r="G1537" s="8">
        <f t="shared" si="167"/>
        <v>392.30176388261083</v>
      </c>
      <c r="H1537" s="14">
        <f t="shared" si="166"/>
        <v>-9.7163096936325815</v>
      </c>
      <c r="I1537" s="9">
        <f t="shared" si="161"/>
        <v>380.70125000000002</v>
      </c>
      <c r="J1537" s="8">
        <f t="shared" si="162"/>
        <v>377.65957531465108</v>
      </c>
    </row>
    <row r="1538" spans="1:10" x14ac:dyDescent="0.35">
      <c r="A1538" s="7">
        <v>1537</v>
      </c>
      <c r="B1538" s="2">
        <v>45699</v>
      </c>
      <c r="C1538" s="4">
        <v>328.5</v>
      </c>
      <c r="D1538" s="10">
        <f t="shared" si="163"/>
        <v>378.3</v>
      </c>
      <c r="E1538" s="8">
        <f t="shared" si="164"/>
        <v>374.26461508298161</v>
      </c>
      <c r="F1538" s="9">
        <f t="shared" si="165"/>
        <v>395.19560000000007</v>
      </c>
      <c r="G1538" s="8">
        <f t="shared" si="167"/>
        <v>387.57570729871372</v>
      </c>
      <c r="H1538" s="14">
        <f t="shared" si="166"/>
        <v>-13.311092215732117</v>
      </c>
      <c r="I1538" s="9">
        <f t="shared" si="161"/>
        <v>371.72874999999999</v>
      </c>
      <c r="J1538" s="8">
        <f t="shared" si="162"/>
        <v>367.82766025172089</v>
      </c>
    </row>
    <row r="1539" spans="1:10" x14ac:dyDescent="0.35">
      <c r="A1539" s="7">
        <v>1538</v>
      </c>
      <c r="B1539" s="2">
        <v>45700</v>
      </c>
      <c r="C1539" s="4">
        <v>336.51</v>
      </c>
      <c r="D1539" s="10">
        <f t="shared" si="163"/>
        <v>372.70181818181823</v>
      </c>
      <c r="E1539" s="8">
        <f t="shared" si="164"/>
        <v>368.45621276252291</v>
      </c>
      <c r="F1539" s="9">
        <f t="shared" si="165"/>
        <v>392.21400000000011</v>
      </c>
      <c r="G1539" s="8">
        <f t="shared" si="167"/>
        <v>383.79306231362381</v>
      </c>
      <c r="H1539" s="14">
        <f t="shared" si="166"/>
        <v>-15.336849551100897</v>
      </c>
      <c r="I1539" s="9">
        <f t="shared" si="161"/>
        <v>363.21749999999997</v>
      </c>
      <c r="J1539" s="8">
        <f t="shared" si="162"/>
        <v>361.56412820137672</v>
      </c>
    </row>
    <row r="1540" spans="1:10" x14ac:dyDescent="0.35">
      <c r="A1540" s="7">
        <v>1539</v>
      </c>
      <c r="B1540" s="2">
        <v>45701</v>
      </c>
      <c r="C1540" s="4">
        <v>355.94</v>
      </c>
      <c r="D1540" s="10">
        <f t="shared" si="163"/>
        <v>369.68727272727273</v>
      </c>
      <c r="E1540" s="8">
        <f t="shared" si="164"/>
        <v>366.53064156828862</v>
      </c>
      <c r="F1540" s="9">
        <f t="shared" si="165"/>
        <v>390.67720000000003</v>
      </c>
      <c r="G1540" s="8">
        <f t="shared" si="167"/>
        <v>381.72987251261463</v>
      </c>
      <c r="H1540" s="14">
        <f t="shared" si="166"/>
        <v>-15.199230944326018</v>
      </c>
      <c r="I1540" s="9">
        <f t="shared" si="161"/>
        <v>359.75000000000006</v>
      </c>
      <c r="J1540" s="8">
        <f t="shared" si="162"/>
        <v>360.43930256110139</v>
      </c>
    </row>
    <row r="1541" spans="1:10" x14ac:dyDescent="0.35">
      <c r="A1541" s="7">
        <v>1540</v>
      </c>
      <c r="B1541" s="2">
        <v>45702</v>
      </c>
      <c r="C1541" s="4">
        <v>355.84</v>
      </c>
      <c r="D1541" s="10">
        <f t="shared" si="163"/>
        <v>365.64727272727276</v>
      </c>
      <c r="E1541" s="8">
        <f t="shared" si="164"/>
        <v>364.88592748085961</v>
      </c>
      <c r="F1541" s="9">
        <f t="shared" si="165"/>
        <v>389.11320000000006</v>
      </c>
      <c r="G1541" s="8">
        <f t="shared" si="167"/>
        <v>379.81210417834689</v>
      </c>
      <c r="H1541" s="14">
        <f t="shared" si="166"/>
        <v>-14.926176697487278</v>
      </c>
      <c r="I1541" s="9">
        <f t="shared" si="161"/>
        <v>355.20375000000007</v>
      </c>
      <c r="J1541" s="8">
        <f t="shared" si="162"/>
        <v>359.5194420488811</v>
      </c>
    </row>
    <row r="1542" spans="1:10" x14ac:dyDescent="0.35">
      <c r="A1542" s="7">
        <v>1541</v>
      </c>
      <c r="B1542" s="2">
        <v>45706</v>
      </c>
      <c r="C1542" s="4">
        <v>354.11</v>
      </c>
      <c r="D1542" s="10">
        <f t="shared" si="163"/>
        <v>361.05727272727273</v>
      </c>
      <c r="E1542" s="8">
        <f t="shared" si="164"/>
        <v>363.22809248380429</v>
      </c>
      <c r="F1542" s="9">
        <f t="shared" si="165"/>
        <v>387.48800000000011</v>
      </c>
      <c r="G1542" s="8">
        <f t="shared" si="167"/>
        <v>377.90824460958049</v>
      </c>
      <c r="H1542" s="14">
        <f t="shared" si="166"/>
        <v>-14.680152125776203</v>
      </c>
      <c r="I1542" s="9">
        <f t="shared" si="161"/>
        <v>352.19625000000002</v>
      </c>
      <c r="J1542" s="8">
        <f t="shared" si="162"/>
        <v>358.43755363910492</v>
      </c>
    </row>
    <row r="1543" spans="1:10" x14ac:dyDescent="0.35">
      <c r="A1543" s="7">
        <v>1542</v>
      </c>
      <c r="B1543" s="2">
        <v>45707</v>
      </c>
      <c r="C1543" s="4">
        <v>360.56</v>
      </c>
      <c r="D1543" s="10">
        <f t="shared" si="163"/>
        <v>358.95545454545459</v>
      </c>
      <c r="E1543" s="8">
        <f t="shared" si="164"/>
        <v>362.81761671706516</v>
      </c>
      <c r="F1543" s="9">
        <f t="shared" si="165"/>
        <v>385.77800000000008</v>
      </c>
      <c r="G1543" s="8">
        <f t="shared" si="167"/>
        <v>376.62318945331526</v>
      </c>
      <c r="H1543" s="14">
        <f t="shared" si="166"/>
        <v>-13.805572736250099</v>
      </c>
      <c r="I1543" s="9">
        <f t="shared" si="161"/>
        <v>350.47624999999999</v>
      </c>
      <c r="J1543" s="8">
        <f t="shared" si="162"/>
        <v>358.86204291128399</v>
      </c>
    </row>
    <row r="1544" spans="1:10" x14ac:dyDescent="0.35">
      <c r="A1544" s="7">
        <v>1543</v>
      </c>
      <c r="B1544" s="2">
        <v>45708</v>
      </c>
      <c r="C1544" s="4">
        <v>354.4</v>
      </c>
      <c r="D1544" s="10">
        <f t="shared" si="163"/>
        <v>355.51818181818186</v>
      </c>
      <c r="E1544" s="8">
        <f t="shared" si="164"/>
        <v>361.52259876059361</v>
      </c>
      <c r="F1544" s="9">
        <f t="shared" si="165"/>
        <v>384.09960000000001</v>
      </c>
      <c r="G1544" s="8">
        <f t="shared" si="167"/>
        <v>374.97702727158816</v>
      </c>
      <c r="H1544" s="14">
        <f t="shared" si="166"/>
        <v>-13.454428510994546</v>
      </c>
      <c r="I1544" s="9">
        <f t="shared" si="161"/>
        <v>349.57375000000002</v>
      </c>
      <c r="J1544" s="8">
        <f t="shared" si="162"/>
        <v>357.9696343290272</v>
      </c>
    </row>
    <row r="1545" spans="1:10" x14ac:dyDescent="0.35">
      <c r="A1545" s="7">
        <v>1544</v>
      </c>
      <c r="B1545" s="2">
        <v>45709</v>
      </c>
      <c r="C1545" s="4">
        <v>337.8</v>
      </c>
      <c r="D1545" s="10">
        <f t="shared" si="163"/>
        <v>351.84818181818184</v>
      </c>
      <c r="E1545" s="8">
        <f t="shared" si="164"/>
        <v>357.87296818204072</v>
      </c>
      <c r="F1545" s="9">
        <f t="shared" si="165"/>
        <v>380.48279999999994</v>
      </c>
      <c r="G1545" s="8">
        <f t="shared" si="167"/>
        <v>372.2231733996187</v>
      </c>
      <c r="H1545" s="14">
        <f t="shared" si="166"/>
        <v>-14.35020521757798</v>
      </c>
      <c r="I1545" s="9">
        <f t="shared" si="161"/>
        <v>347.95750000000004</v>
      </c>
      <c r="J1545" s="8">
        <f t="shared" si="162"/>
        <v>353.93570746322177</v>
      </c>
    </row>
    <row r="1546" spans="1:10" x14ac:dyDescent="0.35">
      <c r="A1546" s="7">
        <v>1545</v>
      </c>
      <c r="B1546" s="2">
        <v>45712</v>
      </c>
      <c r="C1546" s="4">
        <v>330.53</v>
      </c>
      <c r="D1546" s="10">
        <f t="shared" si="163"/>
        <v>347.86727272727273</v>
      </c>
      <c r="E1546" s="8">
        <f t="shared" si="164"/>
        <v>353.66635769249598</v>
      </c>
      <c r="F1546" s="9">
        <f t="shared" si="165"/>
        <v>377.15119999999996</v>
      </c>
      <c r="G1546" s="8">
        <f t="shared" si="167"/>
        <v>369.13479018483213</v>
      </c>
      <c r="H1546" s="14">
        <f t="shared" si="166"/>
        <v>-15.468432492336149</v>
      </c>
      <c r="I1546" s="9">
        <f t="shared" ref="I1546:I1609" si="168">AVERAGE(C1539:C1546)</f>
        <v>348.21125000000006</v>
      </c>
      <c r="J1546" s="8">
        <f t="shared" si="162"/>
        <v>349.2545659705774</v>
      </c>
    </row>
    <row r="1547" spans="1:10" x14ac:dyDescent="0.35">
      <c r="A1547" s="7">
        <v>1546</v>
      </c>
      <c r="B1547" s="2">
        <v>45713</v>
      </c>
      <c r="C1547" s="4">
        <v>302.8</v>
      </c>
      <c r="D1547" s="10">
        <f t="shared" si="163"/>
        <v>342.52000000000004</v>
      </c>
      <c r="E1547" s="8">
        <f t="shared" si="164"/>
        <v>345.84076420134278</v>
      </c>
      <c r="F1547" s="9">
        <f t="shared" si="165"/>
        <v>372.20319999999998</v>
      </c>
      <c r="G1547" s="8">
        <f t="shared" si="167"/>
        <v>364.22110202299274</v>
      </c>
      <c r="H1547" s="14">
        <f t="shared" si="166"/>
        <v>-18.38033782164996</v>
      </c>
      <c r="I1547" s="9">
        <f t="shared" si="168"/>
        <v>343.99750000000006</v>
      </c>
      <c r="J1547" s="8">
        <f t="shared" si="162"/>
        <v>339.96365277646191</v>
      </c>
    </row>
    <row r="1548" spans="1:10" x14ac:dyDescent="0.35">
      <c r="A1548" s="7">
        <v>1547</v>
      </c>
      <c r="B1548" s="2">
        <v>45714</v>
      </c>
      <c r="C1548" s="4">
        <v>290.8</v>
      </c>
      <c r="D1548" s="10">
        <f t="shared" si="163"/>
        <v>337.07181818181829</v>
      </c>
      <c r="E1548" s="8">
        <f t="shared" si="164"/>
        <v>337.37295432421314</v>
      </c>
      <c r="F1548" s="9">
        <f t="shared" si="165"/>
        <v>366.87239999999991</v>
      </c>
      <c r="G1548" s="8">
        <f t="shared" si="167"/>
        <v>358.78250187314143</v>
      </c>
      <c r="H1548" s="14">
        <f t="shared" si="166"/>
        <v>-21.409547548928288</v>
      </c>
      <c r="I1548" s="9">
        <f t="shared" si="168"/>
        <v>335.85500000000002</v>
      </c>
      <c r="J1548" s="8">
        <f t="shared" ref="J1548:J1611" si="169">+C1548*$M$3+J1547*(1-$M$3)</f>
        <v>330.13092222116956</v>
      </c>
    </row>
    <row r="1549" spans="1:10" x14ac:dyDescent="0.35">
      <c r="A1549" s="7">
        <v>1548</v>
      </c>
      <c r="B1549" s="2">
        <v>45715</v>
      </c>
      <c r="C1549" s="4">
        <v>281.95</v>
      </c>
      <c r="D1549" s="10">
        <f t="shared" ref="D1549:D1612" si="170">+AVERAGE(C1539:C1549)</f>
        <v>332.84000000000009</v>
      </c>
      <c r="E1549" s="8">
        <f t="shared" si="164"/>
        <v>328.84634596664193</v>
      </c>
      <c r="F1549" s="9">
        <f t="shared" si="165"/>
        <v>361.54599999999999</v>
      </c>
      <c r="G1549" s="8">
        <f t="shared" si="167"/>
        <v>353.09120543809394</v>
      </c>
      <c r="H1549" s="14">
        <f t="shared" si="166"/>
        <v>-24.244859471452003</v>
      </c>
      <c r="I1549" s="9">
        <f t="shared" si="168"/>
        <v>326.61874999999998</v>
      </c>
      <c r="J1549" s="8">
        <f t="shared" si="169"/>
        <v>320.49473777693566</v>
      </c>
    </row>
    <row r="1550" spans="1:10" x14ac:dyDescent="0.35">
      <c r="A1550" s="7">
        <v>1549</v>
      </c>
      <c r="B1550" s="2">
        <v>45716</v>
      </c>
      <c r="C1550" s="4">
        <v>292.98</v>
      </c>
      <c r="D1550" s="10">
        <f t="shared" si="170"/>
        <v>328.88272727272732</v>
      </c>
      <c r="E1550" s="8">
        <f t="shared" si="164"/>
        <v>323.32844658715857</v>
      </c>
      <c r="F1550" s="9">
        <f t="shared" si="165"/>
        <v>356.77</v>
      </c>
      <c r="G1550" s="8">
        <f t="shared" si="167"/>
        <v>348.63852355379072</v>
      </c>
      <c r="H1550" s="14">
        <f t="shared" si="166"/>
        <v>-25.310076966632153</v>
      </c>
      <c r="I1550" s="9">
        <f t="shared" si="168"/>
        <v>318.97749999999996</v>
      </c>
      <c r="J1550" s="8">
        <f t="shared" si="169"/>
        <v>314.99179022154857</v>
      </c>
    </row>
    <row r="1551" spans="1:10" x14ac:dyDescent="0.35">
      <c r="A1551" s="7">
        <v>1550</v>
      </c>
      <c r="B1551" s="2">
        <v>45719</v>
      </c>
      <c r="C1551" s="4">
        <v>284.64999999999998</v>
      </c>
      <c r="D1551" s="10">
        <f t="shared" si="170"/>
        <v>322.40181818181821</v>
      </c>
      <c r="E1551" s="8">
        <f t="shared" ref="E1551:E1613" si="171">+C1551*$M$1+E1550*(1-$M$1)</f>
        <v>317.37791634298031</v>
      </c>
      <c r="F1551" s="9">
        <f t="shared" si="165"/>
        <v>351.89279999999997</v>
      </c>
      <c r="G1551" s="8">
        <f t="shared" si="167"/>
        <v>343.89863292017662</v>
      </c>
      <c r="H1551" s="14">
        <f t="shared" si="166"/>
        <v>-26.52071657719631</v>
      </c>
      <c r="I1551" s="9">
        <f t="shared" si="168"/>
        <v>309.48875000000004</v>
      </c>
      <c r="J1551" s="8">
        <f t="shared" si="169"/>
        <v>308.92343217723885</v>
      </c>
    </row>
    <row r="1552" spans="1:10" x14ac:dyDescent="0.35">
      <c r="A1552" s="7">
        <v>1551</v>
      </c>
      <c r="B1552" s="2">
        <v>45720</v>
      </c>
      <c r="C1552" s="4">
        <v>272.04000000000002</v>
      </c>
      <c r="D1552" s="10">
        <f t="shared" si="170"/>
        <v>314.78363636363633</v>
      </c>
      <c r="E1552" s="8">
        <f t="shared" si="171"/>
        <v>310.40285229021413</v>
      </c>
      <c r="F1552" s="9">
        <f t="shared" si="165"/>
        <v>346.88840000000005</v>
      </c>
      <c r="G1552" s="8">
        <f t="shared" si="167"/>
        <v>338.57577122238575</v>
      </c>
      <c r="H1552" s="14">
        <f t="shared" si="166"/>
        <v>-28.172918932171626</v>
      </c>
      <c r="I1552" s="9">
        <f t="shared" si="168"/>
        <v>299.19374999999997</v>
      </c>
      <c r="J1552" s="8">
        <f t="shared" si="169"/>
        <v>301.54674574179109</v>
      </c>
    </row>
    <row r="1553" spans="1:10" x14ac:dyDescent="0.35">
      <c r="A1553" s="7">
        <v>1552</v>
      </c>
      <c r="B1553" s="2">
        <v>45721</v>
      </c>
      <c r="C1553" s="4">
        <v>279.10000000000002</v>
      </c>
      <c r="D1553" s="10">
        <f t="shared" si="170"/>
        <v>307.96454545454543</v>
      </c>
      <c r="E1553" s="8">
        <f t="shared" si="171"/>
        <v>305.5870288609504</v>
      </c>
      <c r="F1553" s="9">
        <f t="shared" si="165"/>
        <v>342.12880000000007</v>
      </c>
      <c r="G1553" s="8">
        <f t="shared" si="167"/>
        <v>334.17015853924607</v>
      </c>
      <c r="H1553" s="14">
        <f t="shared" si="166"/>
        <v>-28.583129678295677</v>
      </c>
      <c r="I1553" s="9">
        <f t="shared" si="168"/>
        <v>291.85624999999999</v>
      </c>
      <c r="J1553" s="8">
        <f t="shared" si="169"/>
        <v>297.05739659343288</v>
      </c>
    </row>
    <row r="1554" spans="1:10" x14ac:dyDescent="0.35">
      <c r="A1554" s="7">
        <v>1553</v>
      </c>
      <c r="B1554" s="2">
        <v>45722</v>
      </c>
      <c r="C1554" s="4">
        <v>263.45</v>
      </c>
      <c r="D1554" s="10">
        <f t="shared" si="170"/>
        <v>299.13636363636363</v>
      </c>
      <c r="E1554" s="8">
        <f t="shared" si="171"/>
        <v>299.10440903618883</v>
      </c>
      <c r="F1554" s="9">
        <f t="shared" si="165"/>
        <v>337.1028</v>
      </c>
      <c r="G1554" s="8">
        <f t="shared" si="167"/>
        <v>328.93162827707971</v>
      </c>
      <c r="H1554" s="14">
        <f t="shared" si="166"/>
        <v>-29.827219240890884</v>
      </c>
      <c r="I1554" s="9">
        <f t="shared" si="168"/>
        <v>283.47124999999994</v>
      </c>
      <c r="J1554" s="8">
        <f t="shared" si="169"/>
        <v>290.33591727474629</v>
      </c>
    </row>
    <row r="1555" spans="1:10" x14ac:dyDescent="0.35">
      <c r="A1555" s="7">
        <v>1554</v>
      </c>
      <c r="B1555" s="2">
        <v>45723</v>
      </c>
      <c r="C1555" s="4">
        <v>262.67</v>
      </c>
      <c r="D1555" s="10">
        <f t="shared" si="170"/>
        <v>290.79727272727268</v>
      </c>
      <c r="E1555" s="8">
        <f t="shared" si="171"/>
        <v>293.49911533831363</v>
      </c>
      <c r="F1555" s="9">
        <f t="shared" si="165"/>
        <v>331.59840000000003</v>
      </c>
      <c r="G1555" s="8">
        <f t="shared" si="167"/>
        <v>324.02335951581455</v>
      </c>
      <c r="H1555" s="14">
        <f t="shared" si="166"/>
        <v>-30.524244177500918</v>
      </c>
      <c r="I1555" s="9">
        <f t="shared" si="168"/>
        <v>278.45499999999998</v>
      </c>
      <c r="J1555" s="8">
        <f t="shared" si="169"/>
        <v>284.80273381979703</v>
      </c>
    </row>
    <row r="1556" spans="1:10" x14ac:dyDescent="0.35">
      <c r="A1556" s="7">
        <v>1555</v>
      </c>
      <c r="B1556" s="2">
        <v>45726</v>
      </c>
      <c r="C1556" s="4">
        <v>222.15</v>
      </c>
      <c r="D1556" s="10">
        <f t="shared" si="170"/>
        <v>280.28363636363633</v>
      </c>
      <c r="E1556" s="8">
        <f t="shared" si="171"/>
        <v>282.52232836318848</v>
      </c>
      <c r="F1556" s="9">
        <f t="shared" si="165"/>
        <v>324.30040000000002</v>
      </c>
      <c r="G1556" s="8">
        <f t="shared" si="167"/>
        <v>316.47718473686535</v>
      </c>
      <c r="H1556" s="14">
        <f t="shared" si="166"/>
        <v>-33.954856373676876</v>
      </c>
      <c r="I1556" s="9">
        <f t="shared" si="168"/>
        <v>269.87375000000003</v>
      </c>
      <c r="J1556" s="8">
        <f t="shared" si="169"/>
        <v>272.27218705583766</v>
      </c>
    </row>
    <row r="1557" spans="1:10" x14ac:dyDescent="0.35">
      <c r="A1557" s="7">
        <v>1556</v>
      </c>
      <c r="B1557" s="2">
        <v>45727</v>
      </c>
      <c r="C1557" s="4">
        <v>230.58</v>
      </c>
      <c r="D1557" s="10">
        <f t="shared" si="170"/>
        <v>271.19727272727272</v>
      </c>
      <c r="E1557" s="8">
        <f t="shared" si="171"/>
        <v>274.53120092269796</v>
      </c>
      <c r="F1557" s="9">
        <f t="shared" si="165"/>
        <v>318.1764</v>
      </c>
      <c r="G1557" s="8">
        <f t="shared" si="167"/>
        <v>310.11443031191237</v>
      </c>
      <c r="H1557" s="14">
        <f t="shared" si="166"/>
        <v>-35.583229389214409</v>
      </c>
      <c r="I1557" s="9">
        <f t="shared" si="168"/>
        <v>263.45250000000004</v>
      </c>
      <c r="J1557" s="8">
        <f t="shared" si="169"/>
        <v>263.93374964467012</v>
      </c>
    </row>
    <row r="1558" spans="1:10" x14ac:dyDescent="0.35">
      <c r="A1558" s="7">
        <v>1557</v>
      </c>
      <c r="B1558" s="2">
        <v>45728</v>
      </c>
      <c r="C1558" s="4">
        <v>248.09</v>
      </c>
      <c r="D1558" s="10">
        <f t="shared" si="170"/>
        <v>266.22363636363639</v>
      </c>
      <c r="E1558" s="8">
        <f t="shared" si="171"/>
        <v>270.46332385766749</v>
      </c>
      <c r="F1558" s="9">
        <f t="shared" si="165"/>
        <v>312.41160000000002</v>
      </c>
      <c r="G1558" s="8">
        <f t="shared" si="167"/>
        <v>305.52002806658555</v>
      </c>
      <c r="H1558" s="14">
        <f t="shared" si="166"/>
        <v>-35.056704208918063</v>
      </c>
      <c r="I1558" s="9">
        <f t="shared" si="168"/>
        <v>257.84125</v>
      </c>
      <c r="J1558" s="8">
        <f t="shared" si="169"/>
        <v>260.76499971573611</v>
      </c>
    </row>
    <row r="1559" spans="1:10" x14ac:dyDescent="0.35">
      <c r="A1559" s="7">
        <v>1558</v>
      </c>
      <c r="B1559" s="2">
        <v>45729</v>
      </c>
      <c r="C1559" s="4">
        <v>240.68</v>
      </c>
      <c r="D1559" s="10">
        <f t="shared" si="170"/>
        <v>261.66727272727275</v>
      </c>
      <c r="E1559" s="8">
        <f t="shared" si="171"/>
        <v>265.88127403341093</v>
      </c>
      <c r="F1559" s="9">
        <f t="shared" si="165"/>
        <v>306.91200000000003</v>
      </c>
      <c r="G1559" s="8">
        <f t="shared" si="167"/>
        <v>300.71706302461627</v>
      </c>
      <c r="H1559" s="14">
        <f t="shared" si="166"/>
        <v>-34.835788991205334</v>
      </c>
      <c r="I1559" s="9">
        <f t="shared" si="168"/>
        <v>252.34500000000003</v>
      </c>
      <c r="J1559" s="8">
        <f t="shared" si="169"/>
        <v>256.74799977258891</v>
      </c>
    </row>
    <row r="1560" spans="1:10" x14ac:dyDescent="0.35">
      <c r="A1560" s="7">
        <v>1559</v>
      </c>
      <c r="B1560" s="2">
        <v>45730</v>
      </c>
      <c r="C1560" s="4">
        <v>249.98</v>
      </c>
      <c r="D1560" s="10">
        <f t="shared" si="170"/>
        <v>258.76090909090914</v>
      </c>
      <c r="E1560" s="8">
        <f t="shared" si="171"/>
        <v>263.43492418211696</v>
      </c>
      <c r="F1560" s="9">
        <f t="shared" si="165"/>
        <v>301.93839999999994</v>
      </c>
      <c r="G1560" s="8">
        <f t="shared" si="167"/>
        <v>296.95876205982989</v>
      </c>
      <c r="H1560" s="14">
        <f t="shared" si="166"/>
        <v>-33.523837877712936</v>
      </c>
      <c r="I1560" s="9">
        <f t="shared" si="168"/>
        <v>249.58750000000001</v>
      </c>
      <c r="J1560" s="8">
        <f t="shared" si="169"/>
        <v>255.39439981807115</v>
      </c>
    </row>
    <row r="1561" spans="1:10" x14ac:dyDescent="0.35">
      <c r="A1561" s="7">
        <v>1560</v>
      </c>
      <c r="B1561" s="2">
        <v>45733</v>
      </c>
      <c r="C1561" s="4">
        <v>238.01</v>
      </c>
      <c r="D1561" s="10">
        <f t="shared" si="170"/>
        <v>253.76363636363632</v>
      </c>
      <c r="E1561" s="8">
        <f t="shared" si="171"/>
        <v>259.52339738486819</v>
      </c>
      <c r="F1561" s="9">
        <f t="shared" si="165"/>
        <v>296.99400000000003</v>
      </c>
      <c r="G1561" s="8">
        <f t="shared" si="167"/>
        <v>292.5921870924351</v>
      </c>
      <c r="H1561" s="14">
        <f t="shared" si="166"/>
        <v>-33.068789707566907</v>
      </c>
      <c r="I1561" s="9">
        <f t="shared" si="168"/>
        <v>244.45125000000002</v>
      </c>
      <c r="J1561" s="8">
        <f t="shared" si="169"/>
        <v>251.91751985445694</v>
      </c>
    </row>
    <row r="1562" spans="1:10" x14ac:dyDescent="0.35">
      <c r="A1562" s="7">
        <v>1561</v>
      </c>
      <c r="B1562" s="2">
        <v>45734</v>
      </c>
      <c r="C1562" s="4">
        <v>225.31</v>
      </c>
      <c r="D1562" s="10">
        <f t="shared" si="170"/>
        <v>248.36909090909091</v>
      </c>
      <c r="E1562" s="8">
        <f t="shared" si="171"/>
        <v>254.25979778719619</v>
      </c>
      <c r="F1562" s="9">
        <f t="shared" si="165"/>
        <v>291.97720000000004</v>
      </c>
      <c r="G1562" s="8">
        <f t="shared" si="167"/>
        <v>287.60832138188437</v>
      </c>
      <c r="H1562" s="14">
        <f t="shared" si="166"/>
        <v>-33.348523594688174</v>
      </c>
      <c r="I1562" s="9">
        <f t="shared" si="168"/>
        <v>239.68375</v>
      </c>
      <c r="J1562" s="8">
        <f t="shared" si="169"/>
        <v>246.59601588356557</v>
      </c>
    </row>
    <row r="1563" spans="1:10" x14ac:dyDescent="0.35">
      <c r="A1563" s="7">
        <v>1562</v>
      </c>
      <c r="B1563" s="2">
        <v>45735</v>
      </c>
      <c r="C1563" s="4">
        <v>235.86</v>
      </c>
      <c r="D1563" s="10">
        <f t="shared" si="170"/>
        <v>245.08</v>
      </c>
      <c r="E1563" s="8">
        <f t="shared" si="171"/>
        <v>251.42905966608907</v>
      </c>
      <c r="F1563" s="9">
        <f t="shared" ref="F1563:F1613" si="172">AVERAGE(C1539:C1563)</f>
        <v>288.27160000000003</v>
      </c>
      <c r="G1563" s="8">
        <f t="shared" si="167"/>
        <v>283.77511239063364</v>
      </c>
      <c r="H1563" s="14">
        <f t="shared" si="166"/>
        <v>-32.346052724544563</v>
      </c>
      <c r="I1563" s="9">
        <f t="shared" si="168"/>
        <v>236.33249999999998</v>
      </c>
      <c r="J1563" s="8">
        <f t="shared" si="169"/>
        <v>244.44881270685246</v>
      </c>
    </row>
    <row r="1564" spans="1:10" x14ac:dyDescent="0.35">
      <c r="A1564" s="7">
        <v>1563</v>
      </c>
      <c r="B1564" s="2">
        <v>45736</v>
      </c>
      <c r="C1564" s="4">
        <v>236.26</v>
      </c>
      <c r="D1564" s="10">
        <f t="shared" si="170"/>
        <v>241.18545454545455</v>
      </c>
      <c r="E1564" s="8">
        <f t="shared" si="171"/>
        <v>249.09535817899845</v>
      </c>
      <c r="F1564" s="9">
        <f t="shared" si="172"/>
        <v>284.26160000000004</v>
      </c>
      <c r="G1564" s="8">
        <f t="shared" si="167"/>
        <v>280.25547443577187</v>
      </c>
      <c r="H1564" s="14">
        <f t="shared" ref="H1564:H1613" si="173">+E1564-G1564</f>
        <v>-31.160116256773421</v>
      </c>
      <c r="I1564" s="9">
        <f t="shared" si="168"/>
        <v>238.09625000000003</v>
      </c>
      <c r="J1564" s="8">
        <f t="shared" si="169"/>
        <v>242.81105016548199</v>
      </c>
    </row>
    <row r="1565" spans="1:10" x14ac:dyDescent="0.35">
      <c r="A1565" s="7">
        <v>1564</v>
      </c>
      <c r="B1565" s="2">
        <v>45737</v>
      </c>
      <c r="C1565" s="4">
        <v>248.71</v>
      </c>
      <c r="D1565" s="10">
        <f t="shared" si="170"/>
        <v>239.84545454545457</v>
      </c>
      <c r="E1565" s="8">
        <f t="shared" si="171"/>
        <v>249.03607230530639</v>
      </c>
      <c r="F1565" s="9">
        <f t="shared" si="172"/>
        <v>279.97239999999999</v>
      </c>
      <c r="G1565" s="8">
        <f t="shared" ref="G1565:G1613" si="174">+C1565*$M$2+G1564*(1-$M$2)</f>
        <v>277.91877262571472</v>
      </c>
      <c r="H1565" s="14">
        <f t="shared" si="173"/>
        <v>-28.882700320408333</v>
      </c>
      <c r="I1565" s="9">
        <f t="shared" si="168"/>
        <v>240.36249999999998</v>
      </c>
      <c r="J1565" s="8">
        <f t="shared" si="169"/>
        <v>243.99084013238559</v>
      </c>
    </row>
    <row r="1566" spans="1:10" x14ac:dyDescent="0.35">
      <c r="A1566" s="7">
        <v>1565</v>
      </c>
      <c r="B1566" s="2">
        <v>45740</v>
      </c>
      <c r="C1566" s="4">
        <v>278.39</v>
      </c>
      <c r="D1566" s="10">
        <f t="shared" si="170"/>
        <v>241.27454545454546</v>
      </c>
      <c r="E1566" s="8">
        <f t="shared" si="171"/>
        <v>253.55206118141311</v>
      </c>
      <c r="F1566" s="9">
        <f t="shared" si="172"/>
        <v>276.87439999999998</v>
      </c>
      <c r="G1566" s="8">
        <f t="shared" si="174"/>
        <v>277.95367835714325</v>
      </c>
      <c r="H1566" s="14">
        <f t="shared" si="173"/>
        <v>-24.401617175730138</v>
      </c>
      <c r="I1566" s="9">
        <f t="shared" si="168"/>
        <v>244.15000000000003</v>
      </c>
      <c r="J1566" s="8">
        <f t="shared" si="169"/>
        <v>250.87067210590848</v>
      </c>
    </row>
    <row r="1567" spans="1:10" x14ac:dyDescent="0.35">
      <c r="A1567" s="7">
        <v>1566</v>
      </c>
      <c r="B1567" s="2">
        <v>45741</v>
      </c>
      <c r="C1567" s="4">
        <v>288.14</v>
      </c>
      <c r="D1567" s="10">
        <f t="shared" si="170"/>
        <v>247.27363636363634</v>
      </c>
      <c r="E1567" s="8">
        <f t="shared" si="171"/>
        <v>258.87328253811876</v>
      </c>
      <c r="F1567" s="9">
        <f t="shared" si="172"/>
        <v>274.23560000000003</v>
      </c>
      <c r="G1567" s="8">
        <f t="shared" si="174"/>
        <v>278.70822070105856</v>
      </c>
      <c r="H1567" s="14">
        <f t="shared" si="173"/>
        <v>-19.834938162939807</v>
      </c>
      <c r="I1567" s="9">
        <f t="shared" si="168"/>
        <v>250.08249999999998</v>
      </c>
      <c r="J1567" s="8">
        <f t="shared" si="169"/>
        <v>258.32453768472681</v>
      </c>
    </row>
    <row r="1568" spans="1:10" x14ac:dyDescent="0.35">
      <c r="A1568" s="7">
        <v>1567</v>
      </c>
      <c r="B1568" s="2">
        <v>45742</v>
      </c>
      <c r="C1568" s="4">
        <v>272.06</v>
      </c>
      <c r="D1568" s="10">
        <f t="shared" si="170"/>
        <v>251.04454545454544</v>
      </c>
      <c r="E1568" s="8">
        <f t="shared" si="171"/>
        <v>260.90200830148507</v>
      </c>
      <c r="F1568" s="9">
        <f t="shared" si="172"/>
        <v>270.69560000000007</v>
      </c>
      <c r="G1568" s="8">
        <f t="shared" si="174"/>
        <v>278.21575990838755</v>
      </c>
      <c r="H1568" s="14">
        <f t="shared" si="173"/>
        <v>-17.313751606902485</v>
      </c>
      <c r="I1568" s="9">
        <f t="shared" si="168"/>
        <v>252.84249999999997</v>
      </c>
      <c r="J1568" s="8">
        <f t="shared" si="169"/>
        <v>261.07163014778143</v>
      </c>
    </row>
    <row r="1569" spans="1:10" x14ac:dyDescent="0.35">
      <c r="A1569" s="7">
        <v>1568</v>
      </c>
      <c r="B1569" s="2">
        <v>45743</v>
      </c>
      <c r="C1569" s="4">
        <v>273.13</v>
      </c>
      <c r="D1569" s="10">
        <f t="shared" si="170"/>
        <v>253.32090909090911</v>
      </c>
      <c r="E1569" s="8">
        <f t="shared" si="171"/>
        <v>262.7832377935643</v>
      </c>
      <c r="F1569" s="9">
        <f t="shared" si="172"/>
        <v>267.44480000000004</v>
      </c>
      <c r="G1569" s="8">
        <f t="shared" si="174"/>
        <v>277.83903695221068</v>
      </c>
      <c r="H1569" s="14">
        <f t="shared" si="173"/>
        <v>-15.05579915864638</v>
      </c>
      <c r="I1569" s="9">
        <f t="shared" si="168"/>
        <v>257.23250000000002</v>
      </c>
      <c r="J1569" s="8">
        <f t="shared" si="169"/>
        <v>263.48330411822519</v>
      </c>
    </row>
    <row r="1570" spans="1:10" x14ac:dyDescent="0.35">
      <c r="A1570" s="7">
        <v>1569</v>
      </c>
      <c r="B1570" s="2">
        <v>45744</v>
      </c>
      <c r="C1570" s="4">
        <v>263.55</v>
      </c>
      <c r="D1570" s="10">
        <f t="shared" si="170"/>
        <v>255.4</v>
      </c>
      <c r="E1570" s="8">
        <f t="shared" si="171"/>
        <v>262.90120120993902</v>
      </c>
      <c r="F1570" s="9">
        <f t="shared" si="172"/>
        <v>264.47480000000007</v>
      </c>
      <c r="G1570" s="8">
        <f t="shared" si="174"/>
        <v>276.78058977056548</v>
      </c>
      <c r="H1570" s="14">
        <f t="shared" si="173"/>
        <v>-13.879388560626467</v>
      </c>
      <c r="I1570" s="9">
        <f t="shared" si="168"/>
        <v>262.01250000000005</v>
      </c>
      <c r="J1570" s="8">
        <f t="shared" si="169"/>
        <v>263.49664329458017</v>
      </c>
    </row>
    <row r="1571" spans="1:10" x14ac:dyDescent="0.35">
      <c r="A1571" s="7">
        <v>1570</v>
      </c>
      <c r="B1571" s="2">
        <v>45747</v>
      </c>
      <c r="C1571" s="4">
        <v>259.16000000000003</v>
      </c>
      <c r="D1571" s="10">
        <f t="shared" si="170"/>
        <v>256.23454545454547</v>
      </c>
      <c r="E1571" s="8">
        <f t="shared" si="171"/>
        <v>262.32563179302531</v>
      </c>
      <c r="F1571" s="9">
        <f t="shared" si="172"/>
        <v>261.62000000000006</v>
      </c>
      <c r="G1571" s="8">
        <f t="shared" si="174"/>
        <v>275.47536089867174</v>
      </c>
      <c r="H1571" s="14">
        <f t="shared" si="173"/>
        <v>-13.149729105646429</v>
      </c>
      <c r="I1571" s="9">
        <f t="shared" si="168"/>
        <v>264.92500000000001</v>
      </c>
      <c r="J1571" s="8">
        <f t="shared" si="169"/>
        <v>262.62931463566417</v>
      </c>
    </row>
    <row r="1572" spans="1:10" x14ac:dyDescent="0.35">
      <c r="A1572" s="7">
        <v>1571</v>
      </c>
      <c r="B1572" s="2">
        <v>45748</v>
      </c>
      <c r="C1572" s="4">
        <v>268.45999999999998</v>
      </c>
      <c r="D1572" s="10">
        <f t="shared" si="170"/>
        <v>259.00272727272727</v>
      </c>
      <c r="E1572" s="8">
        <f t="shared" si="171"/>
        <v>263.26938074794452</v>
      </c>
      <c r="F1572" s="9">
        <f t="shared" si="172"/>
        <v>260.24640000000005</v>
      </c>
      <c r="G1572" s="8">
        <f t="shared" si="174"/>
        <v>274.95570453580717</v>
      </c>
      <c r="H1572" s="14">
        <f t="shared" si="173"/>
        <v>-11.686323787862648</v>
      </c>
      <c r="I1572" s="9">
        <f t="shared" si="168"/>
        <v>268.95</v>
      </c>
      <c r="J1572" s="8">
        <f t="shared" si="169"/>
        <v>263.79545170853135</v>
      </c>
    </row>
    <row r="1573" spans="1:10" x14ac:dyDescent="0.35">
      <c r="A1573" s="7">
        <v>1572</v>
      </c>
      <c r="B1573" s="2">
        <v>45749</v>
      </c>
      <c r="C1573" s="4">
        <v>282.76</v>
      </c>
      <c r="D1573" s="10">
        <f t="shared" si="170"/>
        <v>264.22545454545457</v>
      </c>
      <c r="E1573" s="8">
        <f t="shared" si="171"/>
        <v>266.26793755595304</v>
      </c>
      <c r="F1573" s="9">
        <f t="shared" si="172"/>
        <v>259.92480000000006</v>
      </c>
      <c r="G1573" s="8">
        <f t="shared" si="174"/>
        <v>275.53380049611775</v>
      </c>
      <c r="H1573" s="14">
        <f t="shared" si="173"/>
        <v>-9.265862940164709</v>
      </c>
      <c r="I1573" s="9">
        <f t="shared" si="168"/>
        <v>273.20624999999995</v>
      </c>
      <c r="J1573" s="8">
        <f t="shared" si="169"/>
        <v>267.5883613668251</v>
      </c>
    </row>
    <row r="1574" spans="1:10" x14ac:dyDescent="0.35">
      <c r="A1574" s="7">
        <v>1573</v>
      </c>
      <c r="B1574" s="2">
        <v>45750</v>
      </c>
      <c r="C1574" s="4">
        <v>267.27999999999997</v>
      </c>
      <c r="D1574" s="10">
        <f t="shared" si="170"/>
        <v>267.08181818181816</v>
      </c>
      <c r="E1574" s="8">
        <f t="shared" si="171"/>
        <v>266.42363947042179</v>
      </c>
      <c r="F1574" s="9">
        <f t="shared" si="172"/>
        <v>259.33800000000008</v>
      </c>
      <c r="G1574" s="8">
        <f t="shared" si="174"/>
        <v>274.9224078667757</v>
      </c>
      <c r="H1574" s="14">
        <f t="shared" si="173"/>
        <v>-8.4987683963539098</v>
      </c>
      <c r="I1574" s="9">
        <f t="shared" si="168"/>
        <v>271.8175</v>
      </c>
      <c r="J1574" s="8">
        <f t="shared" si="169"/>
        <v>267.52668909346011</v>
      </c>
    </row>
    <row r="1575" spans="1:10" x14ac:dyDescent="0.35">
      <c r="A1575" s="7">
        <v>1574</v>
      </c>
      <c r="B1575" s="2">
        <v>45751</v>
      </c>
      <c r="C1575" s="4">
        <v>239.43</v>
      </c>
      <c r="D1575" s="10">
        <f t="shared" si="170"/>
        <v>267.36999999999995</v>
      </c>
      <c r="E1575" s="8">
        <f t="shared" si="171"/>
        <v>262.27077185958768</v>
      </c>
      <c r="F1575" s="9">
        <f t="shared" si="172"/>
        <v>257.19600000000003</v>
      </c>
      <c r="G1575" s="8">
        <f t="shared" si="174"/>
        <v>272.2933406173849</v>
      </c>
      <c r="H1575" s="14">
        <f t="shared" si="173"/>
        <v>-10.022568757797217</v>
      </c>
      <c r="I1575" s="9">
        <f t="shared" si="168"/>
        <v>265.72874999999999</v>
      </c>
      <c r="J1575" s="8">
        <f t="shared" si="169"/>
        <v>261.90735127476813</v>
      </c>
    </row>
    <row r="1576" spans="1:10" x14ac:dyDescent="0.35">
      <c r="A1576" s="7">
        <v>1575</v>
      </c>
      <c r="B1576" s="2">
        <v>45754</v>
      </c>
      <c r="C1576" s="4">
        <v>233.29</v>
      </c>
      <c r="D1576" s="10">
        <f t="shared" si="170"/>
        <v>265.96818181818173</v>
      </c>
      <c r="E1576" s="8">
        <f t="shared" si="171"/>
        <v>257.81219157349727</v>
      </c>
      <c r="F1576" s="9">
        <f t="shared" si="172"/>
        <v>255.14160000000004</v>
      </c>
      <c r="G1576" s="8">
        <f t="shared" si="174"/>
        <v>269.40420427535639</v>
      </c>
      <c r="H1576" s="14">
        <f t="shared" si="173"/>
        <v>-11.592012701859119</v>
      </c>
      <c r="I1576" s="9">
        <f t="shared" si="168"/>
        <v>260.88250000000005</v>
      </c>
      <c r="J1576" s="8">
        <f t="shared" si="169"/>
        <v>256.18388101981452</v>
      </c>
    </row>
    <row r="1577" spans="1:10" x14ac:dyDescent="0.35">
      <c r="A1577" s="7">
        <v>1576</v>
      </c>
      <c r="B1577" s="2">
        <v>45755</v>
      </c>
      <c r="C1577" s="4">
        <v>221.86</v>
      </c>
      <c r="D1577" s="10">
        <f t="shared" si="170"/>
        <v>260.82909090909089</v>
      </c>
      <c r="E1577" s="8">
        <f t="shared" si="171"/>
        <v>252.28108517757462</v>
      </c>
      <c r="F1577" s="9">
        <f t="shared" si="172"/>
        <v>253.1344</v>
      </c>
      <c r="G1577" s="8">
        <f t="shared" si="174"/>
        <v>265.88241136607076</v>
      </c>
      <c r="H1577" s="14">
        <f t="shared" si="173"/>
        <v>-13.601326188496131</v>
      </c>
      <c r="I1577" s="9">
        <f t="shared" si="168"/>
        <v>254.47375</v>
      </c>
      <c r="J1577" s="8">
        <f t="shared" si="169"/>
        <v>249.31910481585163</v>
      </c>
    </row>
    <row r="1578" spans="1:10" x14ac:dyDescent="0.35">
      <c r="A1578" s="7">
        <v>1577</v>
      </c>
      <c r="B1578" s="2">
        <v>45756</v>
      </c>
      <c r="C1578" s="4">
        <v>272.2</v>
      </c>
      <c r="D1578" s="10">
        <f t="shared" si="170"/>
        <v>259.38</v>
      </c>
      <c r="E1578" s="8">
        <f t="shared" si="171"/>
        <v>255.34553361179391</v>
      </c>
      <c r="F1578" s="9">
        <f t="shared" si="172"/>
        <v>252.85839999999996</v>
      </c>
      <c r="G1578" s="8">
        <f t="shared" si="174"/>
        <v>266.35038089450995</v>
      </c>
      <c r="H1578" s="14">
        <f t="shared" si="173"/>
        <v>-11.004847282716042</v>
      </c>
      <c r="I1578" s="9">
        <f t="shared" si="168"/>
        <v>255.55499999999998</v>
      </c>
      <c r="J1578" s="8">
        <f t="shared" si="169"/>
        <v>253.8952838526813</v>
      </c>
    </row>
    <row r="1579" spans="1:10" x14ac:dyDescent="0.35">
      <c r="A1579" s="7">
        <v>1578</v>
      </c>
      <c r="B1579" s="2">
        <v>45757</v>
      </c>
      <c r="C1579" s="4">
        <v>252.4</v>
      </c>
      <c r="D1579" s="10">
        <f t="shared" si="170"/>
        <v>257.5927272727273</v>
      </c>
      <c r="E1579" s="8">
        <f t="shared" si="171"/>
        <v>254.89237459459486</v>
      </c>
      <c r="F1579" s="9">
        <f t="shared" si="172"/>
        <v>252.41639999999998</v>
      </c>
      <c r="G1579" s="8">
        <f t="shared" si="174"/>
        <v>265.31701934676846</v>
      </c>
      <c r="H1579" s="14">
        <f t="shared" si="173"/>
        <v>-10.424644752173606</v>
      </c>
      <c r="I1579" s="9">
        <f t="shared" si="168"/>
        <v>254.71</v>
      </c>
      <c r="J1579" s="8">
        <f t="shared" si="169"/>
        <v>253.59622708214505</v>
      </c>
    </row>
    <row r="1580" spans="1:10" x14ac:dyDescent="0.35">
      <c r="A1580" s="7">
        <v>1579</v>
      </c>
      <c r="B1580" s="2">
        <v>45758</v>
      </c>
      <c r="C1580" s="4">
        <v>252.31</v>
      </c>
      <c r="D1580" s="10">
        <f t="shared" si="170"/>
        <v>255.7</v>
      </c>
      <c r="E1580" s="8">
        <f t="shared" si="171"/>
        <v>254.49508619542641</v>
      </c>
      <c r="F1580" s="9">
        <f t="shared" si="172"/>
        <v>252.00199999999998</v>
      </c>
      <c r="G1580" s="8">
        <f t="shared" si="174"/>
        <v>264.35353643219304</v>
      </c>
      <c r="H1580" s="14">
        <f t="shared" si="173"/>
        <v>-9.8584502367666289</v>
      </c>
      <c r="I1580" s="9">
        <f t="shared" si="168"/>
        <v>252.69125</v>
      </c>
      <c r="J1580" s="8">
        <f t="shared" si="169"/>
        <v>253.33898166571606</v>
      </c>
    </row>
    <row r="1581" spans="1:10" x14ac:dyDescent="0.35">
      <c r="A1581" s="7">
        <v>1580</v>
      </c>
      <c r="B1581" s="2">
        <v>45761</v>
      </c>
      <c r="C1581" s="4">
        <v>252.35</v>
      </c>
      <c r="D1581" s="10">
        <f t="shared" si="170"/>
        <v>254.68181818181813</v>
      </c>
      <c r="E1581" s="8">
        <f t="shared" si="171"/>
        <v>254.16507293459159</v>
      </c>
      <c r="F1581" s="9">
        <f t="shared" si="172"/>
        <v>253.21</v>
      </c>
      <c r="G1581" s="8">
        <f t="shared" si="174"/>
        <v>263.46438558536391</v>
      </c>
      <c r="H1581" s="14">
        <f t="shared" si="173"/>
        <v>-9.2993126507723218</v>
      </c>
      <c r="I1581" s="9">
        <f t="shared" si="168"/>
        <v>248.89</v>
      </c>
      <c r="J1581" s="8">
        <f t="shared" si="169"/>
        <v>253.14118533257286</v>
      </c>
    </row>
    <row r="1582" spans="1:10" x14ac:dyDescent="0.35">
      <c r="A1582" s="7">
        <v>1581</v>
      </c>
      <c r="B1582" s="2">
        <v>45762</v>
      </c>
      <c r="C1582" s="4">
        <v>254.11</v>
      </c>
      <c r="D1582" s="10">
        <f t="shared" si="170"/>
        <v>254.2227272727273</v>
      </c>
      <c r="E1582" s="8">
        <f t="shared" si="171"/>
        <v>254.15660017542365</v>
      </c>
      <c r="F1582" s="9">
        <f t="shared" si="172"/>
        <v>254.15119999999999</v>
      </c>
      <c r="G1582" s="8">
        <f t="shared" si="174"/>
        <v>262.7714681345962</v>
      </c>
      <c r="H1582" s="14">
        <f t="shared" si="173"/>
        <v>-8.6148679591725568</v>
      </c>
      <c r="I1582" s="9">
        <f t="shared" si="168"/>
        <v>247.24374999999998</v>
      </c>
      <c r="J1582" s="8">
        <f t="shared" si="169"/>
        <v>253.33494826605829</v>
      </c>
    </row>
    <row r="1583" spans="1:10" x14ac:dyDescent="0.35">
      <c r="A1583" s="7">
        <v>1582</v>
      </c>
      <c r="B1583" s="2">
        <v>45763</v>
      </c>
      <c r="C1583" s="4">
        <v>241.55</v>
      </c>
      <c r="D1583" s="10">
        <f t="shared" si="170"/>
        <v>251.77636363636367</v>
      </c>
      <c r="E1583" s="8">
        <f t="shared" si="171"/>
        <v>252.21712322535848</v>
      </c>
      <c r="F1583" s="9">
        <f t="shared" si="172"/>
        <v>253.8896</v>
      </c>
      <c r="G1583" s="8">
        <f t="shared" si="174"/>
        <v>261.19950753203352</v>
      </c>
      <c r="H1583" s="14">
        <f t="shared" si="173"/>
        <v>-8.9823843066750442</v>
      </c>
      <c r="I1583" s="9">
        <f t="shared" si="168"/>
        <v>247.50874999999999</v>
      </c>
      <c r="J1583" s="8">
        <f t="shared" si="169"/>
        <v>250.97795861284663</v>
      </c>
    </row>
    <row r="1584" spans="1:10" x14ac:dyDescent="0.35">
      <c r="A1584" s="7">
        <v>1583</v>
      </c>
      <c r="B1584" s="2">
        <v>45764</v>
      </c>
      <c r="C1584" s="4">
        <v>241.37</v>
      </c>
      <c r="D1584" s="10">
        <f t="shared" si="170"/>
        <v>248.01363636363638</v>
      </c>
      <c r="E1584" s="8">
        <f t="shared" si="171"/>
        <v>250.54833503684179</v>
      </c>
      <c r="F1584" s="9">
        <f t="shared" si="172"/>
        <v>253.91719999999998</v>
      </c>
      <c r="G1584" s="8">
        <f t="shared" si="174"/>
        <v>259.73065512225327</v>
      </c>
      <c r="H1584" s="14">
        <f t="shared" si="173"/>
        <v>-9.1823200854114759</v>
      </c>
      <c r="I1584" s="9">
        <f t="shared" si="168"/>
        <v>248.51875000000001</v>
      </c>
      <c r="J1584" s="8">
        <f t="shared" si="169"/>
        <v>249.05636689027733</v>
      </c>
    </row>
    <row r="1585" spans="1:10" x14ac:dyDescent="0.35">
      <c r="A1585" s="7">
        <v>1584</v>
      </c>
      <c r="B1585" s="2">
        <v>45768</v>
      </c>
      <c r="C1585" s="4">
        <v>227.5</v>
      </c>
      <c r="D1585" s="10">
        <f t="shared" si="170"/>
        <v>244.39727272727271</v>
      </c>
      <c r="E1585" s="8">
        <f t="shared" si="171"/>
        <v>247.00243733886612</v>
      </c>
      <c r="F1585" s="9">
        <f t="shared" si="172"/>
        <v>253.018</v>
      </c>
      <c r="G1585" s="8">
        <f t="shared" si="174"/>
        <v>257.34319918727158</v>
      </c>
      <c r="H1585" s="14">
        <f t="shared" si="173"/>
        <v>-10.340761848405464</v>
      </c>
      <c r="I1585" s="9">
        <f t="shared" si="168"/>
        <v>249.22375</v>
      </c>
      <c r="J1585" s="8">
        <f t="shared" si="169"/>
        <v>244.74509351222187</v>
      </c>
    </row>
    <row r="1586" spans="1:10" x14ac:dyDescent="0.35">
      <c r="A1586" s="7">
        <v>1585</v>
      </c>
      <c r="B1586" s="2">
        <v>45769</v>
      </c>
      <c r="C1586" s="4">
        <v>237.97</v>
      </c>
      <c r="D1586" s="10">
        <f t="shared" si="170"/>
        <v>244.26454545454544</v>
      </c>
      <c r="E1586" s="8">
        <f t="shared" si="171"/>
        <v>245.61283159442519</v>
      </c>
      <c r="F1586" s="9">
        <f t="shared" si="172"/>
        <v>253.0164</v>
      </c>
      <c r="G1586" s="8">
        <f t="shared" si="174"/>
        <v>255.90814739562185</v>
      </c>
      <c r="H1586" s="14">
        <f t="shared" si="173"/>
        <v>-10.295315801196665</v>
      </c>
      <c r="I1586" s="9">
        <f t="shared" si="168"/>
        <v>244.94500000000002</v>
      </c>
      <c r="J1586" s="8">
        <f t="shared" si="169"/>
        <v>243.3900748097775</v>
      </c>
    </row>
    <row r="1587" spans="1:10" x14ac:dyDescent="0.35">
      <c r="A1587" s="7">
        <v>1586</v>
      </c>
      <c r="B1587" s="2">
        <v>45770</v>
      </c>
      <c r="C1587" s="4">
        <v>250.74</v>
      </c>
      <c r="D1587" s="10">
        <f t="shared" si="170"/>
        <v>245.85090909090906</v>
      </c>
      <c r="E1587" s="8">
        <f t="shared" si="171"/>
        <v>246.40162673374439</v>
      </c>
      <c r="F1587" s="9">
        <f t="shared" si="172"/>
        <v>254.03360000000001</v>
      </c>
      <c r="G1587" s="8">
        <f t="shared" si="174"/>
        <v>255.52532166261281</v>
      </c>
      <c r="H1587" s="14">
        <f t="shared" si="173"/>
        <v>-9.1236949288684173</v>
      </c>
      <c r="I1587" s="9">
        <f t="shared" si="168"/>
        <v>244.73750000000001</v>
      </c>
      <c r="J1587" s="8">
        <f t="shared" si="169"/>
        <v>244.86005984782201</v>
      </c>
    </row>
    <row r="1588" spans="1:10" x14ac:dyDescent="0.35">
      <c r="A1588" s="7">
        <v>1587</v>
      </c>
      <c r="B1588" s="2">
        <v>45771</v>
      </c>
      <c r="C1588" s="4">
        <v>259.51</v>
      </c>
      <c r="D1588" s="10">
        <f t="shared" si="170"/>
        <v>249.27363636363637</v>
      </c>
      <c r="E1588" s="8">
        <f t="shared" si="171"/>
        <v>248.41829954393756</v>
      </c>
      <c r="F1588" s="9">
        <f t="shared" si="172"/>
        <v>254.9796</v>
      </c>
      <c r="G1588" s="8">
        <f t="shared" si="174"/>
        <v>255.82048302093779</v>
      </c>
      <c r="H1588" s="14">
        <f t="shared" si="173"/>
        <v>-7.4021834770002215</v>
      </c>
      <c r="I1588" s="9">
        <f t="shared" si="168"/>
        <v>245.63750000000002</v>
      </c>
      <c r="J1588" s="8">
        <f t="shared" si="169"/>
        <v>247.79004787825761</v>
      </c>
    </row>
    <row r="1589" spans="1:10" x14ac:dyDescent="0.35">
      <c r="A1589" s="7">
        <v>1588</v>
      </c>
      <c r="B1589" s="2">
        <v>45772</v>
      </c>
      <c r="C1589" s="4">
        <v>284.95</v>
      </c>
      <c r="D1589" s="10">
        <f t="shared" si="170"/>
        <v>250.43272727272731</v>
      </c>
      <c r="E1589" s="8">
        <f t="shared" si="171"/>
        <v>254.03856115256255</v>
      </c>
      <c r="F1589" s="9">
        <f t="shared" si="172"/>
        <v>256.92719999999997</v>
      </c>
      <c r="G1589" s="8">
        <f t="shared" si="174"/>
        <v>257.9782250193868</v>
      </c>
      <c r="H1589" s="14">
        <f t="shared" si="173"/>
        <v>-3.9396638668242474</v>
      </c>
      <c r="I1589" s="9">
        <f t="shared" si="168"/>
        <v>249.71250000000001</v>
      </c>
      <c r="J1589" s="8">
        <f t="shared" si="169"/>
        <v>255.22203830260611</v>
      </c>
    </row>
    <row r="1590" spans="1:10" x14ac:dyDescent="0.35">
      <c r="A1590" s="7">
        <v>1589</v>
      </c>
      <c r="B1590" s="2">
        <v>45775</v>
      </c>
      <c r="C1590" s="4">
        <v>285.88</v>
      </c>
      <c r="D1590" s="10">
        <f t="shared" si="170"/>
        <v>253.47636363636363</v>
      </c>
      <c r="E1590" s="8">
        <f t="shared" si="171"/>
        <v>258.93724405216835</v>
      </c>
      <c r="F1590" s="9">
        <f t="shared" si="172"/>
        <v>258.41399999999999</v>
      </c>
      <c r="G1590" s="8">
        <f t="shared" si="174"/>
        <v>260.04502316609887</v>
      </c>
      <c r="H1590" s="14">
        <f t="shared" si="173"/>
        <v>-1.1077791139305191</v>
      </c>
      <c r="I1590" s="9">
        <f t="shared" si="168"/>
        <v>253.68375000000003</v>
      </c>
      <c r="J1590" s="8">
        <f t="shared" si="169"/>
        <v>261.35363064208491</v>
      </c>
    </row>
    <row r="1591" spans="1:10" x14ac:dyDescent="0.35">
      <c r="A1591" s="7">
        <v>1590</v>
      </c>
      <c r="B1591" s="2">
        <v>45776</v>
      </c>
      <c r="C1591" s="4">
        <v>292.02999999999997</v>
      </c>
      <c r="D1591" s="10">
        <f t="shared" si="170"/>
        <v>257.0872727272727</v>
      </c>
      <c r="E1591" s="8">
        <f t="shared" si="171"/>
        <v>264.02843727491171</v>
      </c>
      <c r="F1591" s="9">
        <f t="shared" si="172"/>
        <v>258.95959999999997</v>
      </c>
      <c r="G1591" s="8">
        <f t="shared" si="174"/>
        <v>262.41428070935081</v>
      </c>
      <c r="H1591" s="14">
        <f t="shared" si="173"/>
        <v>1.6141565655609043</v>
      </c>
      <c r="I1591" s="9">
        <f t="shared" si="168"/>
        <v>259.99374999999998</v>
      </c>
      <c r="J1591" s="8">
        <f t="shared" si="169"/>
        <v>267.48890451366793</v>
      </c>
    </row>
    <row r="1592" spans="1:10" x14ac:dyDescent="0.35">
      <c r="A1592" s="7">
        <v>1591</v>
      </c>
      <c r="B1592" s="2">
        <v>45777</v>
      </c>
      <c r="C1592" s="4">
        <v>282.16000000000003</v>
      </c>
      <c r="D1592" s="10">
        <f t="shared" si="170"/>
        <v>259.79727272727268</v>
      </c>
      <c r="E1592" s="8">
        <f t="shared" si="171"/>
        <v>266.81790846338686</v>
      </c>
      <c r="F1592" s="9">
        <f t="shared" si="172"/>
        <v>258.72039999999998</v>
      </c>
      <c r="G1592" s="8">
        <f t="shared" si="174"/>
        <v>263.87692658273221</v>
      </c>
      <c r="H1592" s="14">
        <f t="shared" si="173"/>
        <v>2.9409818806546468</v>
      </c>
      <c r="I1592" s="9">
        <f t="shared" si="168"/>
        <v>265.09250000000003</v>
      </c>
      <c r="J1592" s="8">
        <f t="shared" si="169"/>
        <v>270.42312361093434</v>
      </c>
    </row>
    <row r="1593" spans="1:10" x14ac:dyDescent="0.35">
      <c r="A1593" s="7">
        <v>1592</v>
      </c>
      <c r="B1593" s="2">
        <v>45778</v>
      </c>
      <c r="C1593" s="4">
        <v>280.52</v>
      </c>
      <c r="D1593" s="10">
        <f t="shared" si="170"/>
        <v>262.19818181818181</v>
      </c>
      <c r="E1593" s="8">
        <f t="shared" si="171"/>
        <v>268.92592254594274</v>
      </c>
      <c r="F1593" s="9">
        <f t="shared" si="172"/>
        <v>259.05880000000002</v>
      </c>
      <c r="G1593" s="8">
        <f t="shared" si="174"/>
        <v>265.10974683586318</v>
      </c>
      <c r="H1593" s="14">
        <f t="shared" si="173"/>
        <v>3.8161757100795626</v>
      </c>
      <c r="I1593" s="9">
        <f t="shared" si="168"/>
        <v>271.72000000000003</v>
      </c>
      <c r="J1593" s="8">
        <f t="shared" si="169"/>
        <v>272.44249888874748</v>
      </c>
    </row>
    <row r="1594" spans="1:10" x14ac:dyDescent="0.35">
      <c r="A1594" s="7">
        <v>1593</v>
      </c>
      <c r="B1594" s="2">
        <v>45779</v>
      </c>
      <c r="C1594" s="4">
        <v>287.20999999999998</v>
      </c>
      <c r="D1594" s="10">
        <f t="shared" si="170"/>
        <v>266.34909090909088</v>
      </c>
      <c r="E1594" s="8">
        <f t="shared" si="171"/>
        <v>271.73885753887464</v>
      </c>
      <c r="F1594" s="9">
        <f t="shared" si="172"/>
        <v>259.62200000000001</v>
      </c>
      <c r="G1594" s="8">
        <f t="shared" si="174"/>
        <v>266.74680262579921</v>
      </c>
      <c r="H1594" s="14">
        <f t="shared" si="173"/>
        <v>4.9920549130754353</v>
      </c>
      <c r="I1594" s="9">
        <f t="shared" si="168"/>
        <v>277.875</v>
      </c>
      <c r="J1594" s="8">
        <f t="shared" si="169"/>
        <v>275.39599911099799</v>
      </c>
    </row>
    <row r="1595" spans="1:10" x14ac:dyDescent="0.35">
      <c r="A1595" s="7">
        <v>1594</v>
      </c>
      <c r="B1595" s="2">
        <v>45782</v>
      </c>
      <c r="C1595" s="4">
        <v>280.26</v>
      </c>
      <c r="D1595" s="10">
        <f t="shared" si="170"/>
        <v>269.8845454545455</v>
      </c>
      <c r="E1595" s="8">
        <f t="shared" si="171"/>
        <v>273.04980253289392</v>
      </c>
      <c r="F1595" s="9">
        <f t="shared" si="172"/>
        <v>260.29039999999998</v>
      </c>
      <c r="G1595" s="8">
        <f t="shared" si="174"/>
        <v>267.74778020907337</v>
      </c>
      <c r="H1595" s="14">
        <f t="shared" si="173"/>
        <v>5.3020223238205517</v>
      </c>
      <c r="I1595" s="9">
        <f t="shared" si="168"/>
        <v>281.565</v>
      </c>
      <c r="J1595" s="8">
        <f t="shared" si="169"/>
        <v>276.36879928879841</v>
      </c>
    </row>
    <row r="1596" spans="1:10" x14ac:dyDescent="0.35">
      <c r="A1596" s="7">
        <v>1595</v>
      </c>
      <c r="B1596" s="2">
        <v>45783</v>
      </c>
      <c r="C1596" s="4">
        <v>275.35000000000002</v>
      </c>
      <c r="D1596" s="10">
        <f t="shared" si="170"/>
        <v>274.23454545454547</v>
      </c>
      <c r="E1596" s="8">
        <f t="shared" si="171"/>
        <v>273.40367906629484</v>
      </c>
      <c r="F1596" s="9">
        <f t="shared" si="172"/>
        <v>260.93799999999999</v>
      </c>
      <c r="G1596" s="8">
        <f t="shared" si="174"/>
        <v>268.31090760099386</v>
      </c>
      <c r="H1596" s="14">
        <f t="shared" si="173"/>
        <v>5.0927714653009843</v>
      </c>
      <c r="I1596" s="9">
        <f t="shared" si="168"/>
        <v>283.54500000000002</v>
      </c>
      <c r="J1596" s="8">
        <f t="shared" si="169"/>
        <v>276.16503943103874</v>
      </c>
    </row>
    <row r="1597" spans="1:10" x14ac:dyDescent="0.35">
      <c r="A1597" s="7">
        <v>1596</v>
      </c>
      <c r="B1597" s="2">
        <v>45784</v>
      </c>
      <c r="C1597" s="4">
        <v>276.22000000000003</v>
      </c>
      <c r="D1597" s="10">
        <f t="shared" si="170"/>
        <v>277.71181818181816</v>
      </c>
      <c r="E1597" s="8">
        <f t="shared" si="171"/>
        <v>273.83695920994177</v>
      </c>
      <c r="F1597" s="9">
        <f t="shared" si="172"/>
        <v>261.24840000000006</v>
      </c>
      <c r="G1597" s="8">
        <f t="shared" si="174"/>
        <v>268.89676629721652</v>
      </c>
      <c r="H1597" s="14">
        <f t="shared" si="173"/>
        <v>4.9401929127252515</v>
      </c>
      <c r="I1597" s="9">
        <f t="shared" si="168"/>
        <v>282.45375000000001</v>
      </c>
      <c r="J1597" s="8">
        <f t="shared" si="169"/>
        <v>276.17603154483101</v>
      </c>
    </row>
    <row r="1598" spans="1:10" x14ac:dyDescent="0.35">
      <c r="A1598" s="7">
        <v>1597</v>
      </c>
      <c r="B1598" s="2">
        <v>45785</v>
      </c>
      <c r="C1598" s="4">
        <v>284.82</v>
      </c>
      <c r="D1598" s="10">
        <f t="shared" si="170"/>
        <v>280.81</v>
      </c>
      <c r="E1598" s="8">
        <f t="shared" si="171"/>
        <v>275.52665779302765</v>
      </c>
      <c r="F1598" s="9">
        <f t="shared" si="172"/>
        <v>261.33080000000001</v>
      </c>
      <c r="G1598" s="8">
        <f t="shared" si="174"/>
        <v>270.07626509001528</v>
      </c>
      <c r="H1598" s="14">
        <f t="shared" si="173"/>
        <v>5.4503927030123691</v>
      </c>
      <c r="I1598" s="9">
        <f t="shared" si="168"/>
        <v>282.32125000000002</v>
      </c>
      <c r="J1598" s="8">
        <f t="shared" si="169"/>
        <v>277.90482523586479</v>
      </c>
    </row>
    <row r="1599" spans="1:10" x14ac:dyDescent="0.35">
      <c r="A1599" s="7">
        <v>1598</v>
      </c>
      <c r="B1599" s="2">
        <v>45786</v>
      </c>
      <c r="C1599" s="4">
        <v>298.26</v>
      </c>
      <c r="D1599" s="10">
        <f t="shared" si="170"/>
        <v>284.33272727272725</v>
      </c>
      <c r="E1599" s="8">
        <f t="shared" si="171"/>
        <v>279.02409505563878</v>
      </c>
      <c r="F1599" s="9">
        <f t="shared" si="172"/>
        <v>262.57</v>
      </c>
      <c r="G1599" s="8">
        <f t="shared" si="174"/>
        <v>272.16394915742154</v>
      </c>
      <c r="H1599" s="14">
        <f t="shared" si="173"/>
        <v>6.8601458982172403</v>
      </c>
      <c r="I1599" s="9">
        <f t="shared" si="168"/>
        <v>283.10000000000002</v>
      </c>
      <c r="J1599" s="8">
        <f t="shared" si="169"/>
        <v>281.97586018869185</v>
      </c>
    </row>
    <row r="1600" spans="1:10" x14ac:dyDescent="0.35">
      <c r="A1600" s="7">
        <v>1599</v>
      </c>
      <c r="B1600" s="2">
        <v>45789</v>
      </c>
      <c r="C1600" s="4">
        <v>318.38</v>
      </c>
      <c r="D1600" s="10">
        <f t="shared" si="170"/>
        <v>287.37181818181818</v>
      </c>
      <c r="E1600" s="8">
        <f t="shared" si="171"/>
        <v>285.0788496624636</v>
      </c>
      <c r="F1600" s="9">
        <f t="shared" si="172"/>
        <v>265.72800000000001</v>
      </c>
      <c r="G1600" s="8">
        <f t="shared" si="174"/>
        <v>275.5873603309459</v>
      </c>
      <c r="H1600" s="14">
        <f t="shared" si="173"/>
        <v>9.4914893315176982</v>
      </c>
      <c r="I1600" s="9">
        <f t="shared" si="168"/>
        <v>287.6275</v>
      </c>
      <c r="J1600" s="8">
        <f t="shared" si="169"/>
        <v>289.25668815095349</v>
      </c>
    </row>
    <row r="1601" spans="1:10" x14ac:dyDescent="0.35">
      <c r="A1601" s="7">
        <v>1600</v>
      </c>
      <c r="B1601" s="2">
        <v>45790</v>
      </c>
      <c r="C1601" s="4">
        <v>334.07</v>
      </c>
      <c r="D1601" s="10">
        <f t="shared" si="170"/>
        <v>291.75272727272727</v>
      </c>
      <c r="E1601" s="8">
        <f t="shared" si="171"/>
        <v>292.61594971439229</v>
      </c>
      <c r="F1601" s="9">
        <f t="shared" si="172"/>
        <v>269.75920000000002</v>
      </c>
      <c r="G1601" s="8">
        <f t="shared" si="174"/>
        <v>279.91940771383878</v>
      </c>
      <c r="H1601" s="14">
        <f t="shared" si="173"/>
        <v>12.696542000553507</v>
      </c>
      <c r="I1601" s="9">
        <f t="shared" si="168"/>
        <v>294.32125000000002</v>
      </c>
      <c r="J1601" s="8">
        <f t="shared" si="169"/>
        <v>298.21935052076282</v>
      </c>
    </row>
    <row r="1602" spans="1:10" x14ac:dyDescent="0.35">
      <c r="A1602" s="7">
        <v>1601</v>
      </c>
      <c r="B1602" s="2">
        <v>45791</v>
      </c>
      <c r="C1602" s="4">
        <v>347.68</v>
      </c>
      <c r="D1602" s="10">
        <f t="shared" si="170"/>
        <v>296.81181818181818</v>
      </c>
      <c r="E1602" s="8">
        <f t="shared" si="171"/>
        <v>301.08734206602423</v>
      </c>
      <c r="F1602" s="9">
        <f t="shared" si="172"/>
        <v>274.79200000000003</v>
      </c>
      <c r="G1602" s="8">
        <f t="shared" si="174"/>
        <v>284.93871084614705</v>
      </c>
      <c r="H1602" s="14">
        <f t="shared" si="173"/>
        <v>16.148631219877188</v>
      </c>
      <c r="I1602" s="9">
        <f t="shared" si="168"/>
        <v>301.88</v>
      </c>
      <c r="J1602" s="8">
        <f t="shared" si="169"/>
        <v>308.11148041661028</v>
      </c>
    </row>
    <row r="1603" spans="1:10" x14ac:dyDescent="0.35">
      <c r="A1603" s="7">
        <v>1602</v>
      </c>
      <c r="B1603" s="2">
        <v>45792</v>
      </c>
      <c r="C1603" s="4">
        <v>342.82</v>
      </c>
      <c r="D1603" s="10">
        <f t="shared" si="170"/>
        <v>302.32636363636362</v>
      </c>
      <c r="E1603" s="8">
        <f t="shared" si="171"/>
        <v>307.50775097894359</v>
      </c>
      <c r="F1603" s="9">
        <f t="shared" si="172"/>
        <v>277.61680000000001</v>
      </c>
      <c r="G1603" s="8">
        <f t="shared" si="174"/>
        <v>289.22621374643245</v>
      </c>
      <c r="H1603" s="14">
        <f t="shared" si="173"/>
        <v>18.281537232511141</v>
      </c>
      <c r="I1603" s="9">
        <f t="shared" si="168"/>
        <v>309.70000000000005</v>
      </c>
      <c r="J1603" s="8">
        <f t="shared" si="169"/>
        <v>315.05318433328824</v>
      </c>
    </row>
    <row r="1604" spans="1:10" x14ac:dyDescent="0.35">
      <c r="A1604" s="7">
        <v>1603</v>
      </c>
      <c r="B1604" s="2">
        <v>45793</v>
      </c>
      <c r="C1604" s="4">
        <v>349.98</v>
      </c>
      <c r="D1604" s="10">
        <f t="shared" si="170"/>
        <v>308.64090909090913</v>
      </c>
      <c r="E1604" s="8">
        <f t="shared" si="171"/>
        <v>314.0419431360292</v>
      </c>
      <c r="F1604" s="9">
        <f t="shared" si="172"/>
        <v>281.52</v>
      </c>
      <c r="G1604" s="8">
        <f t="shared" si="174"/>
        <v>293.72649420965968</v>
      </c>
      <c r="H1604" s="14">
        <f t="shared" si="173"/>
        <v>20.315448926369527</v>
      </c>
      <c r="I1604" s="9">
        <f t="shared" si="168"/>
        <v>319.02875</v>
      </c>
      <c r="J1604" s="8">
        <f t="shared" si="169"/>
        <v>322.03854746663058</v>
      </c>
    </row>
    <row r="1605" spans="1:10" x14ac:dyDescent="0.35">
      <c r="A1605" s="7">
        <v>1604</v>
      </c>
      <c r="B1605" s="2">
        <v>45796</v>
      </c>
      <c r="C1605" s="4">
        <v>342.09</v>
      </c>
      <c r="D1605" s="10">
        <f t="shared" si="170"/>
        <v>313.63000000000005</v>
      </c>
      <c r="E1605" s="8">
        <f t="shared" si="171"/>
        <v>318.35702880740934</v>
      </c>
      <c r="F1605" s="9">
        <f t="shared" si="172"/>
        <v>285.11120000000005</v>
      </c>
      <c r="G1605" s="8">
        <f t="shared" si="174"/>
        <v>297.30897612005521</v>
      </c>
      <c r="H1605" s="14">
        <f t="shared" si="173"/>
        <v>21.048052687354129</v>
      </c>
      <c r="I1605" s="9">
        <f t="shared" si="168"/>
        <v>327.26250000000005</v>
      </c>
      <c r="J1605" s="8">
        <f t="shared" si="169"/>
        <v>326.0488379733045</v>
      </c>
    </row>
    <row r="1606" spans="1:10" x14ac:dyDescent="0.35">
      <c r="A1606" s="7">
        <v>1605</v>
      </c>
      <c r="B1606" s="2">
        <v>45797</v>
      </c>
      <c r="C1606" s="4">
        <v>343.82</v>
      </c>
      <c r="D1606" s="10">
        <f t="shared" si="170"/>
        <v>319.4081818181819</v>
      </c>
      <c r="E1606" s="8">
        <f t="shared" si="171"/>
        <v>322.27440899088481</v>
      </c>
      <c r="F1606" s="9">
        <f t="shared" si="172"/>
        <v>288.76999999999992</v>
      </c>
      <c r="G1606" s="8">
        <f t="shared" si="174"/>
        <v>300.75423714819925</v>
      </c>
      <c r="H1606" s="14">
        <f t="shared" si="173"/>
        <v>21.520171842685556</v>
      </c>
      <c r="I1606" s="9">
        <f t="shared" si="168"/>
        <v>334.63750000000005</v>
      </c>
      <c r="J1606" s="8">
        <f t="shared" si="169"/>
        <v>329.60307037864362</v>
      </c>
    </row>
    <row r="1607" spans="1:10" x14ac:dyDescent="0.35">
      <c r="A1607" s="7">
        <v>1606</v>
      </c>
      <c r="B1607" s="2">
        <v>45798</v>
      </c>
      <c r="C1607" s="4">
        <v>334.62</v>
      </c>
      <c r="D1607" s="10">
        <f t="shared" si="170"/>
        <v>324.79636363636365</v>
      </c>
      <c r="E1607" s="8">
        <f t="shared" si="171"/>
        <v>324.17373068459483</v>
      </c>
      <c r="F1607" s="9">
        <f t="shared" si="172"/>
        <v>291.99039999999997</v>
      </c>
      <c r="G1607" s="8">
        <f t="shared" si="174"/>
        <v>303.26281217425861</v>
      </c>
      <c r="H1607" s="14">
        <f t="shared" si="173"/>
        <v>20.910918510336217</v>
      </c>
      <c r="I1607" s="9">
        <f t="shared" si="168"/>
        <v>339.1825</v>
      </c>
      <c r="J1607" s="8">
        <f t="shared" si="169"/>
        <v>330.60645630291492</v>
      </c>
    </row>
    <row r="1608" spans="1:10" x14ac:dyDescent="0.35">
      <c r="A1608" s="7">
        <v>1607</v>
      </c>
      <c r="B1608" s="2">
        <v>45799</v>
      </c>
      <c r="C1608" s="4">
        <v>341.04</v>
      </c>
      <c r="D1608" s="10">
        <f t="shared" si="170"/>
        <v>330.68909090909096</v>
      </c>
      <c r="E1608" s="8">
        <f t="shared" si="171"/>
        <v>326.76854134850328</v>
      </c>
      <c r="F1608" s="9">
        <f t="shared" si="172"/>
        <v>295.96999999999991</v>
      </c>
      <c r="G1608" s="8">
        <f t="shared" si="174"/>
        <v>306.06112238357275</v>
      </c>
      <c r="H1608" s="14">
        <f t="shared" si="173"/>
        <v>20.707418964930525</v>
      </c>
      <c r="I1608" s="9">
        <f t="shared" si="168"/>
        <v>342.01499999999999</v>
      </c>
      <c r="J1608" s="8">
        <f t="shared" si="169"/>
        <v>332.693165042332</v>
      </c>
    </row>
    <row r="1609" spans="1:10" x14ac:dyDescent="0.35">
      <c r="A1609" s="7">
        <v>1608</v>
      </c>
      <c r="B1609" s="2">
        <v>45800</v>
      </c>
      <c r="C1609" s="4">
        <v>339.34</v>
      </c>
      <c r="D1609" s="10">
        <f t="shared" si="170"/>
        <v>335.64545454545458</v>
      </c>
      <c r="E1609" s="8">
        <f t="shared" si="171"/>
        <v>328.70261191027197</v>
      </c>
      <c r="F1609" s="9">
        <f t="shared" si="172"/>
        <v>299.88879999999995</v>
      </c>
      <c r="G1609" s="8">
        <f t="shared" si="174"/>
        <v>308.52622442923399</v>
      </c>
      <c r="H1609" s="14">
        <f t="shared" si="173"/>
        <v>20.176387481037978</v>
      </c>
      <c r="I1609" s="9">
        <f t="shared" si="168"/>
        <v>342.67374999999998</v>
      </c>
      <c r="J1609" s="8">
        <f t="shared" si="169"/>
        <v>334.02253203386562</v>
      </c>
    </row>
    <row r="1610" spans="1:10" x14ac:dyDescent="0.35">
      <c r="A1610" s="7">
        <v>1609</v>
      </c>
      <c r="B1610" s="2">
        <v>45804</v>
      </c>
      <c r="C1610" s="4">
        <v>362.89</v>
      </c>
      <c r="D1610" s="10">
        <f t="shared" si="170"/>
        <v>341.52090909090907</v>
      </c>
      <c r="E1610" s="8">
        <f t="shared" si="171"/>
        <v>333.96221007792246</v>
      </c>
      <c r="F1610" s="9">
        <f t="shared" si="172"/>
        <v>305.30439999999999</v>
      </c>
      <c r="G1610" s="8">
        <f t="shared" si="174"/>
        <v>312.55317076780926</v>
      </c>
      <c r="H1610" s="14">
        <f t="shared" si="173"/>
        <v>21.409039310113201</v>
      </c>
      <c r="I1610" s="9">
        <f t="shared" ref="I1610:I1613" si="175">AVERAGE(C1603:C1610)</f>
        <v>344.57499999999999</v>
      </c>
      <c r="J1610" s="8">
        <f t="shared" si="169"/>
        <v>339.79602562709249</v>
      </c>
    </row>
    <row r="1611" spans="1:10" x14ac:dyDescent="0.35">
      <c r="A1611" s="7">
        <v>1610</v>
      </c>
      <c r="B1611" s="2">
        <v>45805</v>
      </c>
      <c r="C1611" s="4">
        <v>356.9</v>
      </c>
      <c r="D1611" s="10">
        <f t="shared" si="170"/>
        <v>345.02272727272725</v>
      </c>
      <c r="E1611" s="8">
        <f t="shared" si="171"/>
        <v>337.49110083516513</v>
      </c>
      <c r="F1611" s="9">
        <f t="shared" si="172"/>
        <v>310.0616</v>
      </c>
      <c r="G1611" s="8">
        <f t="shared" si="174"/>
        <v>315.83812108130491</v>
      </c>
      <c r="H1611" s="14">
        <f t="shared" si="173"/>
        <v>21.652979753860222</v>
      </c>
      <c r="I1611" s="9">
        <f t="shared" si="175"/>
        <v>346.33499999999998</v>
      </c>
      <c r="J1611" s="8">
        <f t="shared" si="169"/>
        <v>343.21682050167402</v>
      </c>
    </row>
    <row r="1612" spans="1:10" x14ac:dyDescent="0.35">
      <c r="A1612" s="7">
        <v>1611</v>
      </c>
      <c r="B1612" s="2">
        <v>45806</v>
      </c>
      <c r="C1612" s="4">
        <v>358.43</v>
      </c>
      <c r="D1612" s="10">
        <f t="shared" si="170"/>
        <v>347.23727272727268</v>
      </c>
      <c r="E1612" s="8">
        <f t="shared" si="171"/>
        <v>340.71246993744739</v>
      </c>
      <c r="F1612" s="9">
        <f t="shared" si="172"/>
        <v>314.36920000000003</v>
      </c>
      <c r="G1612" s="8">
        <f t="shared" si="174"/>
        <v>318.99307507528232</v>
      </c>
      <c r="H1612" s="14">
        <f t="shared" si="173"/>
        <v>21.719394862165075</v>
      </c>
      <c r="I1612" s="9">
        <f t="shared" si="175"/>
        <v>347.39124999999996</v>
      </c>
      <c r="J1612" s="8">
        <f t="shared" ref="J1612:J1613" si="176">+C1612*$M$3+J1611*(1-$M$3)</f>
        <v>346.25945640133921</v>
      </c>
    </row>
    <row r="1613" spans="1:10" x14ac:dyDescent="0.35">
      <c r="A1613" s="7">
        <v>1612</v>
      </c>
      <c r="B1613" s="2">
        <v>45807</v>
      </c>
      <c r="C1613" s="4">
        <v>346.46</v>
      </c>
      <c r="D1613" s="10">
        <f t="shared" ref="D1613" si="177">+AVERAGE(C1603:C1613)</f>
        <v>347.12636363636364</v>
      </c>
      <c r="E1613" s="8">
        <f t="shared" si="171"/>
        <v>341.59670533168628</v>
      </c>
      <c r="F1613" s="9">
        <f t="shared" si="172"/>
        <v>317.84719999999999</v>
      </c>
      <c r="G1613" s="8">
        <f t="shared" si="174"/>
        <v>321.02766210674287</v>
      </c>
      <c r="H1613" s="14">
        <f t="shared" si="173"/>
        <v>20.569043224943414</v>
      </c>
      <c r="I1613" s="9">
        <f t="shared" si="175"/>
        <v>347.9375</v>
      </c>
      <c r="J1613" s="8">
        <f t="shared" si="176"/>
        <v>346.2995651210714</v>
      </c>
    </row>
  </sheetData>
  <phoneticPr fontId="4" type="noConversion"/>
  <pageMargins left="0.7" right="0.7" top="0.75" bottom="0.75" header="0.3" footer="0.3"/>
  <ignoredErrors>
    <ignoredError sqref="D12:D1613 F26:F1613 I9:I1613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B8EA-726F-4B3F-9FF1-407A8B063D93}">
  <dimension ref="A1:M1613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9" sqref="U9"/>
    </sheetView>
  </sheetViews>
  <sheetFormatPr defaultRowHeight="14.5" x14ac:dyDescent="0.35"/>
  <cols>
    <col min="1" max="1" width="9.1796875" style="7"/>
    <col min="2" max="2" width="12.26953125" bestFit="1" customWidth="1"/>
    <col min="3" max="5" width="9.1796875" style="7"/>
  </cols>
  <sheetData>
    <row r="1" spans="1:13" x14ac:dyDescent="0.35">
      <c r="A1" s="3" t="s">
        <v>9</v>
      </c>
      <c r="B1" s="1" t="s">
        <v>0</v>
      </c>
      <c r="C1" s="3" t="s">
        <v>1</v>
      </c>
      <c r="D1" s="3" t="s">
        <v>5</v>
      </c>
      <c r="E1" s="3" t="s">
        <v>6</v>
      </c>
      <c r="F1" s="13" t="s">
        <v>27</v>
      </c>
      <c r="G1" s="17" t="s">
        <v>28</v>
      </c>
      <c r="H1" s="13" t="s">
        <v>29</v>
      </c>
      <c r="I1" s="13" t="s">
        <v>30</v>
      </c>
    </row>
    <row r="2" spans="1:13" x14ac:dyDescent="0.35">
      <c r="A2" s="7">
        <v>1</v>
      </c>
      <c r="B2" s="2">
        <v>43467</v>
      </c>
      <c r="C2" s="4">
        <v>20.674645999999999</v>
      </c>
      <c r="D2" s="4">
        <v>19.919979999999999</v>
      </c>
      <c r="E2" s="4">
        <v>21.008645999999999</v>
      </c>
      <c r="F2">
        <f>SUM(C2:E2)/3</f>
        <v>20.534423999999998</v>
      </c>
      <c r="L2" s="30" t="s">
        <v>25</v>
      </c>
      <c r="M2" s="30">
        <v>20</v>
      </c>
    </row>
    <row r="3" spans="1:13" x14ac:dyDescent="0.35">
      <c r="A3" s="7">
        <v>2</v>
      </c>
      <c r="B3" s="2">
        <v>43468</v>
      </c>
      <c r="C3" s="4">
        <v>20.023980000000002</v>
      </c>
      <c r="D3" s="4">
        <v>19.825313999999999</v>
      </c>
      <c r="E3" s="4">
        <v>20.626646000000001</v>
      </c>
      <c r="F3">
        <f>SUM(C3:E3)/3</f>
        <v>20.158646666666666</v>
      </c>
      <c r="L3" s="30" t="s">
        <v>26</v>
      </c>
      <c r="M3" s="30">
        <v>2</v>
      </c>
    </row>
    <row r="4" spans="1:13" x14ac:dyDescent="0.35">
      <c r="A4" s="7">
        <v>3</v>
      </c>
      <c r="B4" s="2">
        <v>43469</v>
      </c>
      <c r="C4" s="4">
        <v>21.179311999999999</v>
      </c>
      <c r="D4" s="4">
        <v>20.181979999999999</v>
      </c>
      <c r="E4" s="4">
        <v>21.199978999999999</v>
      </c>
      <c r="F4">
        <f t="shared" ref="F3:F66" si="0">SUM(C4:E4)/3</f>
        <v>20.853756999999998</v>
      </c>
    </row>
    <row r="5" spans="1:13" x14ac:dyDescent="0.35">
      <c r="A5" s="7">
        <v>4</v>
      </c>
      <c r="B5" s="2">
        <v>43472</v>
      </c>
      <c r="C5" s="4">
        <v>22.330643999999999</v>
      </c>
      <c r="D5" s="4">
        <v>21.183364999999998</v>
      </c>
      <c r="E5" s="4">
        <v>22.449311000000002</v>
      </c>
      <c r="F5">
        <f t="shared" si="0"/>
        <v>21.987773333333337</v>
      </c>
    </row>
    <row r="6" spans="1:13" x14ac:dyDescent="0.35">
      <c r="A6" s="7">
        <v>5</v>
      </c>
      <c r="B6" s="2">
        <v>43473</v>
      </c>
      <c r="C6" s="4">
        <v>22.356643999999999</v>
      </c>
      <c r="D6" s="4">
        <v>21.801311999999999</v>
      </c>
      <c r="E6" s="4">
        <v>22.933976999999999</v>
      </c>
      <c r="F6">
        <f t="shared" si="0"/>
        <v>22.363977666666667</v>
      </c>
    </row>
    <row r="7" spans="1:13" x14ac:dyDescent="0.35">
      <c r="A7" s="7">
        <v>6</v>
      </c>
      <c r="B7" s="2">
        <v>43474</v>
      </c>
      <c r="C7" s="4">
        <v>22.568643999999999</v>
      </c>
      <c r="D7" s="4">
        <v>22.097978000000001</v>
      </c>
      <c r="E7" s="4">
        <v>22.900144000000001</v>
      </c>
      <c r="F7">
        <f t="shared" si="0"/>
        <v>22.522255333333334</v>
      </c>
    </row>
    <row r="8" spans="1:13" x14ac:dyDescent="0.35">
      <c r="A8" s="7">
        <v>7</v>
      </c>
      <c r="B8" s="2">
        <v>43475</v>
      </c>
      <c r="C8" s="4">
        <v>22.997976999999999</v>
      </c>
      <c r="D8" s="4">
        <v>22.119311</v>
      </c>
      <c r="E8" s="4">
        <v>23.025977000000001</v>
      </c>
      <c r="F8">
        <f t="shared" si="0"/>
        <v>22.714421666666667</v>
      </c>
    </row>
    <row r="9" spans="1:13" x14ac:dyDescent="0.35">
      <c r="A9" s="7">
        <v>8</v>
      </c>
      <c r="B9" s="2">
        <v>43476</v>
      </c>
      <c r="C9" s="4">
        <v>23.150644</v>
      </c>
      <c r="D9" s="4">
        <v>22.584644000000001</v>
      </c>
      <c r="E9" s="4">
        <v>23.227309999999999</v>
      </c>
      <c r="F9">
        <f t="shared" si="0"/>
        <v>22.987532666666667</v>
      </c>
    </row>
    <row r="10" spans="1:13" x14ac:dyDescent="0.35">
      <c r="A10" s="7">
        <v>9</v>
      </c>
      <c r="B10" s="2">
        <v>43479</v>
      </c>
      <c r="C10" s="4">
        <v>22.293310999999999</v>
      </c>
      <c r="D10" s="4">
        <v>22.266643999999999</v>
      </c>
      <c r="E10" s="4">
        <v>22.833310999999998</v>
      </c>
      <c r="F10">
        <f t="shared" si="0"/>
        <v>22.464421999999999</v>
      </c>
    </row>
    <row r="11" spans="1:13" x14ac:dyDescent="0.35">
      <c r="A11" s="7">
        <v>10</v>
      </c>
      <c r="B11" s="2">
        <v>43480</v>
      </c>
      <c r="C11" s="4">
        <v>22.961977000000001</v>
      </c>
      <c r="D11" s="4">
        <v>22.299977999999999</v>
      </c>
      <c r="E11" s="4">
        <v>23.253309999999999</v>
      </c>
      <c r="F11">
        <f t="shared" si="0"/>
        <v>22.838421666666665</v>
      </c>
    </row>
    <row r="12" spans="1:13" x14ac:dyDescent="0.35">
      <c r="A12" s="7">
        <v>11</v>
      </c>
      <c r="B12" s="2">
        <v>43481</v>
      </c>
      <c r="C12" s="4">
        <v>23.069977000000002</v>
      </c>
      <c r="D12" s="4">
        <v>22.899977</v>
      </c>
      <c r="E12" s="4">
        <v>23.466643000000001</v>
      </c>
      <c r="F12">
        <f t="shared" si="0"/>
        <v>23.145532333333335</v>
      </c>
    </row>
    <row r="13" spans="1:13" x14ac:dyDescent="0.35">
      <c r="A13" s="7">
        <v>12</v>
      </c>
      <c r="B13" s="2">
        <v>43482</v>
      </c>
      <c r="C13" s="4">
        <v>23.153977000000001</v>
      </c>
      <c r="D13" s="4">
        <v>22.94331</v>
      </c>
      <c r="E13" s="4">
        <v>23.433309999999999</v>
      </c>
      <c r="F13">
        <f t="shared" si="0"/>
        <v>23.176865666666668</v>
      </c>
    </row>
    <row r="14" spans="1:13" x14ac:dyDescent="0.35">
      <c r="A14" s="7">
        <v>13</v>
      </c>
      <c r="B14" s="2">
        <v>43483</v>
      </c>
      <c r="C14" s="4">
        <v>20.150646999999999</v>
      </c>
      <c r="D14" s="4">
        <v>19.981987</v>
      </c>
      <c r="E14" s="4">
        <v>21.808624999999999</v>
      </c>
      <c r="F14">
        <f t="shared" si="0"/>
        <v>20.647086333333331</v>
      </c>
    </row>
    <row r="15" spans="1:13" x14ac:dyDescent="0.35">
      <c r="A15" s="7">
        <v>14</v>
      </c>
      <c r="B15" s="2">
        <v>43487</v>
      </c>
      <c r="C15" s="4">
        <v>19.927980000000002</v>
      </c>
      <c r="D15" s="4">
        <v>19.69998</v>
      </c>
      <c r="E15" s="4">
        <v>20.533313</v>
      </c>
      <c r="F15">
        <f t="shared" si="0"/>
        <v>20.053757666666666</v>
      </c>
    </row>
    <row r="16" spans="1:13" x14ac:dyDescent="0.35">
      <c r="A16" s="7">
        <v>15</v>
      </c>
      <c r="B16" s="2">
        <v>43488</v>
      </c>
      <c r="C16" s="4">
        <v>19.172647000000001</v>
      </c>
      <c r="D16" s="4">
        <v>18.779315</v>
      </c>
      <c r="E16" s="4">
        <v>19.633313999999999</v>
      </c>
      <c r="F16">
        <f t="shared" si="0"/>
        <v>19.195091999999999</v>
      </c>
    </row>
    <row r="17" spans="1:9" x14ac:dyDescent="0.35">
      <c r="A17" s="7">
        <v>16</v>
      </c>
      <c r="B17" s="2">
        <v>43489</v>
      </c>
      <c r="C17" s="4">
        <v>19.433980999999999</v>
      </c>
      <c r="D17" s="4">
        <v>18.618855</v>
      </c>
      <c r="E17" s="4">
        <v>19.578647</v>
      </c>
      <c r="F17">
        <f t="shared" si="0"/>
        <v>19.210494333333333</v>
      </c>
    </row>
    <row r="18" spans="1:9" x14ac:dyDescent="0.35">
      <c r="A18" s="7">
        <v>17</v>
      </c>
      <c r="B18" s="2">
        <v>43490</v>
      </c>
      <c r="C18" s="4">
        <v>19.802647</v>
      </c>
      <c r="D18" s="4">
        <v>19.303314</v>
      </c>
      <c r="E18" s="4">
        <v>19.90128</v>
      </c>
      <c r="F18">
        <f t="shared" si="0"/>
        <v>19.669080333333333</v>
      </c>
    </row>
    <row r="19" spans="1:9" x14ac:dyDescent="0.35">
      <c r="A19" s="7">
        <v>18</v>
      </c>
      <c r="B19" s="2">
        <v>43493</v>
      </c>
      <c r="C19" s="4">
        <v>19.758647</v>
      </c>
      <c r="D19" s="4">
        <v>19.183313999999999</v>
      </c>
      <c r="E19" s="4">
        <v>19.830646999999999</v>
      </c>
      <c r="F19">
        <f t="shared" si="0"/>
        <v>19.590869333333334</v>
      </c>
    </row>
    <row r="20" spans="1:9" x14ac:dyDescent="0.35">
      <c r="A20" s="7">
        <v>19</v>
      </c>
      <c r="B20" s="2">
        <v>43494</v>
      </c>
      <c r="C20" s="4">
        <v>19.830646999999999</v>
      </c>
      <c r="D20" s="4">
        <v>19.453313999999999</v>
      </c>
      <c r="E20" s="4">
        <v>19.903752999999998</v>
      </c>
      <c r="F20">
        <f t="shared" si="0"/>
        <v>19.729237999999999</v>
      </c>
    </row>
    <row r="21" spans="1:9" x14ac:dyDescent="0.35">
      <c r="A21" s="31">
        <v>20</v>
      </c>
      <c r="B21" s="32">
        <v>43495</v>
      </c>
      <c r="C21" s="33">
        <v>20.584645999999999</v>
      </c>
      <c r="D21" s="33">
        <v>19.899312999999999</v>
      </c>
      <c r="E21" s="33">
        <v>20.599979000000001</v>
      </c>
      <c r="F21" s="38">
        <f t="shared" si="0"/>
        <v>20.361312666666667</v>
      </c>
      <c r="G21" s="38">
        <f>_xlfn.STDEV.S(F2:F21)</f>
        <v>1.4551349760167485</v>
      </c>
      <c r="H21" s="37">
        <f>AVERAGE(F2:F21)+$M$3*G21</f>
        <v>24.120517985366831</v>
      </c>
      <c r="I21" s="37">
        <f>AVERAGE(F2:F21)-$M$3*G21</f>
        <v>18.299978081299841</v>
      </c>
    </row>
    <row r="22" spans="1:9" x14ac:dyDescent="0.35">
      <c r="A22" s="7">
        <v>21</v>
      </c>
      <c r="B22" s="2">
        <v>43496</v>
      </c>
      <c r="C22" s="4">
        <v>20.467980000000001</v>
      </c>
      <c r="D22" s="4">
        <v>19.599979999999999</v>
      </c>
      <c r="E22" s="4">
        <v>20.770886000000001</v>
      </c>
      <c r="F22">
        <f t="shared" si="0"/>
        <v>20.279615333333336</v>
      </c>
      <c r="G22">
        <f t="shared" ref="G22:G85" si="1">_xlfn.STDEV.S(F3:F22)</f>
        <v>1.4624606318689839</v>
      </c>
      <c r="H22" s="14">
        <f t="shared" ref="H22:H85" si="2">AVERAGE(F3:F22)+$M$3*G22</f>
        <v>24.122428863737969</v>
      </c>
      <c r="I22" s="14">
        <f t="shared" ref="I22:I85" si="3">AVERAGE(F3:F22)-$M$3*G22</f>
        <v>18.272586336262034</v>
      </c>
    </row>
    <row r="23" spans="1:9" x14ac:dyDescent="0.35">
      <c r="A23" s="7">
        <v>22</v>
      </c>
      <c r="B23" s="2">
        <v>43497</v>
      </c>
      <c r="C23" s="4">
        <v>20.813979</v>
      </c>
      <c r="D23" s="4">
        <v>20.233312999999999</v>
      </c>
      <c r="E23" s="4">
        <v>21.073312000000001</v>
      </c>
      <c r="F23">
        <f t="shared" si="0"/>
        <v>20.706868</v>
      </c>
      <c r="G23">
        <f t="shared" si="1"/>
        <v>1.4470205094813164</v>
      </c>
      <c r="H23" s="14">
        <f t="shared" si="2"/>
        <v>24.118959685629296</v>
      </c>
      <c r="I23" s="14">
        <f t="shared" si="3"/>
        <v>18.330877647704032</v>
      </c>
    </row>
    <row r="24" spans="1:9" x14ac:dyDescent="0.35">
      <c r="A24" s="7">
        <v>23</v>
      </c>
      <c r="B24" s="2">
        <v>43500</v>
      </c>
      <c r="C24" s="4">
        <v>20.859311999999999</v>
      </c>
      <c r="D24" s="4">
        <v>20.125312999999998</v>
      </c>
      <c r="E24" s="4">
        <v>21.019978999999999</v>
      </c>
      <c r="F24">
        <f t="shared" si="0"/>
        <v>20.668201333333332</v>
      </c>
      <c r="G24">
        <f t="shared" si="1"/>
        <v>1.4501170624886079</v>
      </c>
      <c r="H24" s="14">
        <f t="shared" si="2"/>
        <v>24.11587500831055</v>
      </c>
      <c r="I24" s="14">
        <f t="shared" si="3"/>
        <v>18.315406758356115</v>
      </c>
    </row>
    <row r="25" spans="1:9" x14ac:dyDescent="0.35">
      <c r="A25" s="7">
        <v>24</v>
      </c>
      <c r="B25" s="2">
        <v>43501</v>
      </c>
      <c r="C25" s="4">
        <v>21.423311999999999</v>
      </c>
      <c r="D25" s="4">
        <v>20.816606</v>
      </c>
      <c r="E25" s="4">
        <v>21.495978999999998</v>
      </c>
      <c r="F25">
        <f t="shared" si="0"/>
        <v>21.245298999999999</v>
      </c>
      <c r="G25">
        <f t="shared" si="1"/>
        <v>1.4387691757421555</v>
      </c>
      <c r="H25" s="14">
        <f t="shared" si="2"/>
        <v>24.056055518150973</v>
      </c>
      <c r="I25" s="14">
        <f t="shared" si="3"/>
        <v>18.300978815182351</v>
      </c>
    </row>
    <row r="26" spans="1:9" x14ac:dyDescent="0.35">
      <c r="A26" s="7">
        <v>25</v>
      </c>
      <c r="B26" s="2">
        <v>43502</v>
      </c>
      <c r="C26" s="4">
        <v>21.147978999999999</v>
      </c>
      <c r="D26" s="4">
        <v>21.041578999999999</v>
      </c>
      <c r="E26" s="4">
        <v>21.615977999999998</v>
      </c>
      <c r="F26">
        <f t="shared" si="0"/>
        <v>21.268511999999998</v>
      </c>
      <c r="G26">
        <f t="shared" si="1"/>
        <v>1.4118643572441747</v>
      </c>
      <c r="H26" s="14">
        <f t="shared" si="2"/>
        <v>23.94747259782168</v>
      </c>
      <c r="I26" s="14">
        <f t="shared" si="3"/>
        <v>18.300015168844979</v>
      </c>
    </row>
    <row r="27" spans="1:9" x14ac:dyDescent="0.35">
      <c r="A27" s="7">
        <v>26</v>
      </c>
      <c r="B27" s="2">
        <v>43503</v>
      </c>
      <c r="C27" s="4">
        <v>20.500646</v>
      </c>
      <c r="D27" s="4">
        <v>20.19998</v>
      </c>
      <c r="E27" s="4">
        <v>20.979979</v>
      </c>
      <c r="F27">
        <f t="shared" si="0"/>
        <v>20.560201666666668</v>
      </c>
      <c r="G27">
        <f t="shared" si="1"/>
        <v>1.377318545246411</v>
      </c>
      <c r="H27" s="14">
        <f t="shared" si="2"/>
        <v>23.780278290492816</v>
      </c>
      <c r="I27" s="14">
        <f t="shared" si="3"/>
        <v>18.271004109507174</v>
      </c>
    </row>
    <row r="28" spans="1:9" x14ac:dyDescent="0.35">
      <c r="A28" s="7">
        <v>27</v>
      </c>
      <c r="B28" s="2">
        <v>43504</v>
      </c>
      <c r="C28" s="4">
        <v>20.386645999999999</v>
      </c>
      <c r="D28" s="4">
        <v>19.899979999999999</v>
      </c>
      <c r="E28" s="4">
        <v>20.496313000000001</v>
      </c>
      <c r="F28">
        <f t="shared" si="0"/>
        <v>20.260979666666667</v>
      </c>
      <c r="G28">
        <f t="shared" si="1"/>
        <v>1.3273416258012756</v>
      </c>
      <c r="H28" s="14">
        <f t="shared" si="2"/>
        <v>23.557652351602552</v>
      </c>
      <c r="I28" s="14">
        <f t="shared" si="3"/>
        <v>18.248285848397447</v>
      </c>
    </row>
    <row r="29" spans="1:9" x14ac:dyDescent="0.35">
      <c r="A29" s="7">
        <v>28</v>
      </c>
      <c r="B29" s="2">
        <v>43507</v>
      </c>
      <c r="C29" s="4">
        <v>20.855979000000001</v>
      </c>
      <c r="D29" s="4">
        <v>20.699978999999999</v>
      </c>
      <c r="E29" s="4">
        <v>21.239979000000002</v>
      </c>
      <c r="F29">
        <f t="shared" si="0"/>
        <v>20.931979000000002</v>
      </c>
      <c r="G29">
        <f t="shared" si="1"/>
        <v>1.2337160661809574</v>
      </c>
      <c r="H29" s="14">
        <f t="shared" si="2"/>
        <v>23.267623549028581</v>
      </c>
      <c r="I29" s="14">
        <f t="shared" si="3"/>
        <v>18.332759284304753</v>
      </c>
    </row>
    <row r="30" spans="1:9" x14ac:dyDescent="0.35">
      <c r="A30" s="7">
        <v>29</v>
      </c>
      <c r="B30" s="2">
        <v>43508</v>
      </c>
      <c r="C30" s="4">
        <v>20.787313000000001</v>
      </c>
      <c r="D30" s="4">
        <v>20.641313</v>
      </c>
      <c r="E30" s="4">
        <v>21.212644999999998</v>
      </c>
      <c r="F30">
        <f t="shared" si="0"/>
        <v>20.880423666666669</v>
      </c>
      <c r="G30">
        <f t="shared" si="1"/>
        <v>1.1704783671317611</v>
      </c>
      <c r="H30" s="14">
        <f t="shared" si="2"/>
        <v>23.061948234263525</v>
      </c>
      <c r="I30" s="14">
        <f t="shared" si="3"/>
        <v>18.380034765736482</v>
      </c>
    </row>
    <row r="31" spans="1:9" x14ac:dyDescent="0.35">
      <c r="A31" s="7">
        <v>30</v>
      </c>
      <c r="B31" s="2">
        <v>43509</v>
      </c>
      <c r="C31" s="4">
        <v>20.544646</v>
      </c>
      <c r="D31" s="4">
        <v>20.371313000000001</v>
      </c>
      <c r="E31" s="4">
        <v>20.849979000000001</v>
      </c>
      <c r="F31">
        <f t="shared" si="0"/>
        <v>20.588646000000001</v>
      </c>
      <c r="G31">
        <f t="shared" si="1"/>
        <v>1.0590786175203919</v>
      </c>
      <c r="H31" s="14">
        <f t="shared" si="2"/>
        <v>22.726659951707454</v>
      </c>
      <c r="I31" s="14">
        <f t="shared" si="3"/>
        <v>18.490345481625887</v>
      </c>
    </row>
    <row r="32" spans="1:9" x14ac:dyDescent="0.35">
      <c r="A32" s="7">
        <v>31</v>
      </c>
      <c r="B32" s="2">
        <v>43510</v>
      </c>
      <c r="C32" s="4">
        <v>20.251313</v>
      </c>
      <c r="D32" s="4">
        <v>20.066647</v>
      </c>
      <c r="E32" s="4">
        <v>20.451312999999999</v>
      </c>
      <c r="F32">
        <f t="shared" si="0"/>
        <v>20.256424333333332</v>
      </c>
      <c r="G32">
        <f t="shared" si="1"/>
        <v>0.87603759544634252</v>
      </c>
      <c r="H32" s="14">
        <f t="shared" si="2"/>
        <v>22.216122507559351</v>
      </c>
      <c r="I32" s="14">
        <f t="shared" si="3"/>
        <v>18.711972125773979</v>
      </c>
    </row>
    <row r="33" spans="1:9" x14ac:dyDescent="0.35">
      <c r="A33" s="7">
        <v>32</v>
      </c>
      <c r="B33" s="2">
        <v>43511</v>
      </c>
      <c r="C33" s="4">
        <v>20.525313000000001</v>
      </c>
      <c r="D33" s="4">
        <v>20.259979999999999</v>
      </c>
      <c r="E33" s="4">
        <v>20.533313</v>
      </c>
      <c r="F33">
        <f t="shared" si="0"/>
        <v>20.439535333333332</v>
      </c>
      <c r="G33">
        <f t="shared" si="1"/>
        <v>0.60034919985716584</v>
      </c>
      <c r="H33" s="14">
        <f t="shared" si="2"/>
        <v>21.527879199714331</v>
      </c>
      <c r="I33" s="14">
        <f t="shared" si="3"/>
        <v>19.126482400285671</v>
      </c>
    </row>
    <row r="34" spans="1:9" x14ac:dyDescent="0.35">
      <c r="A34" s="7">
        <v>33</v>
      </c>
      <c r="B34" s="2">
        <v>43515</v>
      </c>
      <c r="C34" s="4">
        <v>20.375979999999998</v>
      </c>
      <c r="D34" s="4">
        <v>20.364646</v>
      </c>
      <c r="E34" s="4">
        <v>20.769593</v>
      </c>
      <c r="F34">
        <f t="shared" si="0"/>
        <v>20.503406333333334</v>
      </c>
      <c r="G34">
        <f t="shared" si="1"/>
        <v>0.59717086353444326</v>
      </c>
      <c r="H34" s="14">
        <f t="shared" si="2"/>
        <v>21.514338527068887</v>
      </c>
      <c r="I34" s="14">
        <f t="shared" si="3"/>
        <v>19.12565507293111</v>
      </c>
    </row>
    <row r="35" spans="1:9" x14ac:dyDescent="0.35">
      <c r="A35" s="7">
        <v>34</v>
      </c>
      <c r="B35" s="2">
        <v>43516</v>
      </c>
      <c r="C35" s="4">
        <v>20.170646000000001</v>
      </c>
      <c r="D35" s="4">
        <v>19.933312999999998</v>
      </c>
      <c r="E35" s="4">
        <v>20.419979999999999</v>
      </c>
      <c r="F35">
        <f t="shared" si="0"/>
        <v>20.174646333333332</v>
      </c>
      <c r="G35">
        <f t="shared" si="1"/>
        <v>0.59494186108660596</v>
      </c>
      <c r="H35" s="14">
        <f t="shared" si="2"/>
        <v>21.515924955506541</v>
      </c>
      <c r="I35" s="14">
        <f t="shared" si="3"/>
        <v>19.136157511160121</v>
      </c>
    </row>
    <row r="36" spans="1:9" x14ac:dyDescent="0.35">
      <c r="A36" s="7">
        <v>35</v>
      </c>
      <c r="B36" s="2">
        <v>43517</v>
      </c>
      <c r="C36" s="4">
        <v>19.415313999999999</v>
      </c>
      <c r="D36" s="4">
        <v>19.366647</v>
      </c>
      <c r="E36" s="4">
        <v>20.215973000000002</v>
      </c>
      <c r="F36">
        <f t="shared" si="0"/>
        <v>19.665977999999999</v>
      </c>
      <c r="G36">
        <f t="shared" si="1"/>
        <v>0.55586401052596013</v>
      </c>
      <c r="H36" s="14">
        <f t="shared" si="2"/>
        <v>21.461313554385249</v>
      </c>
      <c r="I36" s="14">
        <f t="shared" si="3"/>
        <v>19.237857512281408</v>
      </c>
    </row>
    <row r="37" spans="1:9" x14ac:dyDescent="0.35">
      <c r="A37" s="7">
        <v>36</v>
      </c>
      <c r="B37" s="2">
        <v>43518</v>
      </c>
      <c r="C37" s="4">
        <v>19.647314000000001</v>
      </c>
      <c r="D37" s="4">
        <v>19.473313999999998</v>
      </c>
      <c r="E37" s="4">
        <v>19.766646999999999</v>
      </c>
      <c r="F37">
        <f t="shared" si="0"/>
        <v>19.629091666666664</v>
      </c>
      <c r="G37">
        <f t="shared" si="1"/>
        <v>0.51725656004973664</v>
      </c>
      <c r="H37" s="14">
        <f t="shared" si="2"/>
        <v>21.405028520099467</v>
      </c>
      <c r="I37" s="14">
        <f t="shared" si="3"/>
        <v>19.336002279900523</v>
      </c>
    </row>
    <row r="38" spans="1:9" x14ac:dyDescent="0.35">
      <c r="A38" s="7">
        <v>37</v>
      </c>
      <c r="B38" s="2">
        <v>43521</v>
      </c>
      <c r="C38" s="4">
        <v>19.91798</v>
      </c>
      <c r="D38" s="4">
        <v>19.800014000000001</v>
      </c>
      <c r="E38" s="4">
        <v>20.193605999999999</v>
      </c>
      <c r="F38">
        <f t="shared" si="0"/>
        <v>19.970533333333336</v>
      </c>
      <c r="G38">
        <f t="shared" si="1"/>
        <v>0.49984015522438796</v>
      </c>
      <c r="H38" s="14">
        <f t="shared" si="2"/>
        <v>21.385268360448773</v>
      </c>
      <c r="I38" s="14">
        <f t="shared" si="3"/>
        <v>19.385907739551218</v>
      </c>
    </row>
    <row r="39" spans="1:9" x14ac:dyDescent="0.35">
      <c r="A39" s="7">
        <v>38</v>
      </c>
      <c r="B39" s="2">
        <v>43522</v>
      </c>
      <c r="C39" s="4">
        <v>19.857313000000001</v>
      </c>
      <c r="D39" s="4">
        <v>19.251321000000001</v>
      </c>
      <c r="E39" s="4">
        <v>20.133980000000001</v>
      </c>
      <c r="F39">
        <f t="shared" si="0"/>
        <v>19.747538000000002</v>
      </c>
      <c r="G39">
        <f t="shared" si="1"/>
        <v>0.48781285285763543</v>
      </c>
      <c r="H39" s="14">
        <f t="shared" si="2"/>
        <v>21.369047189048604</v>
      </c>
      <c r="I39" s="14">
        <f t="shared" si="3"/>
        <v>19.417795777618064</v>
      </c>
    </row>
    <row r="40" spans="1:9" x14ac:dyDescent="0.35">
      <c r="A40" s="7">
        <v>39</v>
      </c>
      <c r="B40" s="2">
        <v>43523</v>
      </c>
      <c r="C40" s="4">
        <v>20.982645999999999</v>
      </c>
      <c r="D40" s="4">
        <v>20.036646999999999</v>
      </c>
      <c r="E40" s="4">
        <v>21.086312</v>
      </c>
      <c r="F40">
        <f t="shared" si="0"/>
        <v>20.701868333333334</v>
      </c>
      <c r="G40">
        <f t="shared" si="1"/>
        <v>0.46611301319502191</v>
      </c>
      <c r="H40" s="14">
        <f t="shared" si="2"/>
        <v>21.374279026390045</v>
      </c>
      <c r="I40" s="14">
        <f t="shared" si="3"/>
        <v>19.509826973609957</v>
      </c>
    </row>
    <row r="41" spans="1:9" x14ac:dyDescent="0.35">
      <c r="A41" s="7">
        <v>40</v>
      </c>
      <c r="B41" s="2">
        <v>43524</v>
      </c>
      <c r="C41" s="4">
        <v>21.325312</v>
      </c>
      <c r="D41" s="4">
        <v>20.720645999999999</v>
      </c>
      <c r="E41" s="4">
        <v>21.333311999999999</v>
      </c>
      <c r="F41">
        <f t="shared" si="0"/>
        <v>21.126423333333332</v>
      </c>
      <c r="G41">
        <f t="shared" si="1"/>
        <v>0.48992692878539779</v>
      </c>
      <c r="H41" s="14">
        <f t="shared" si="2"/>
        <v>21.460162390904131</v>
      </c>
      <c r="I41" s="14">
        <f t="shared" si="3"/>
        <v>19.500454675762541</v>
      </c>
    </row>
    <row r="42" spans="1:9" x14ac:dyDescent="0.35">
      <c r="A42" s="7">
        <v>41</v>
      </c>
      <c r="B42" s="2">
        <v>43525</v>
      </c>
      <c r="C42" s="4">
        <v>19.652647000000002</v>
      </c>
      <c r="D42" s="4">
        <v>19.459980999999999</v>
      </c>
      <c r="E42" s="4">
        <v>20.475313</v>
      </c>
      <c r="F42">
        <f t="shared" si="0"/>
        <v>19.862646999999999</v>
      </c>
      <c r="G42">
        <f t="shared" si="1"/>
        <v>0.50747436518694999</v>
      </c>
      <c r="H42" s="14">
        <f t="shared" si="2"/>
        <v>21.474408847040568</v>
      </c>
      <c r="I42" s="14">
        <f t="shared" si="3"/>
        <v>19.444511386292771</v>
      </c>
    </row>
    <row r="43" spans="1:9" x14ac:dyDescent="0.35">
      <c r="A43" s="7">
        <v>42</v>
      </c>
      <c r="B43" s="2">
        <v>43528</v>
      </c>
      <c r="C43" s="4">
        <v>19.023980999999999</v>
      </c>
      <c r="D43" s="4">
        <v>18.851980999999999</v>
      </c>
      <c r="E43" s="4">
        <v>19.933312999999998</v>
      </c>
      <c r="F43">
        <f t="shared" si="0"/>
        <v>19.269758333333332</v>
      </c>
      <c r="G43">
        <f t="shared" si="1"/>
        <v>0.56865445330209363</v>
      </c>
      <c r="H43" s="14">
        <f t="shared" si="2"/>
        <v>21.524913539937522</v>
      </c>
      <c r="I43" s="14">
        <f t="shared" si="3"/>
        <v>19.250295726729149</v>
      </c>
    </row>
    <row r="44" spans="1:9" x14ac:dyDescent="0.35">
      <c r="A44" s="7">
        <v>43</v>
      </c>
      <c r="B44" s="2">
        <v>43529</v>
      </c>
      <c r="C44" s="4">
        <v>18.435981999999999</v>
      </c>
      <c r="D44" s="4">
        <v>18.006648999999999</v>
      </c>
      <c r="E44" s="4">
        <v>18.933313999999999</v>
      </c>
      <c r="F44">
        <f t="shared" si="0"/>
        <v>18.458648333333333</v>
      </c>
      <c r="G44">
        <f t="shared" si="1"/>
        <v>0.70866893518446217</v>
      </c>
      <c r="H44" s="14">
        <f t="shared" si="2"/>
        <v>21.694464853702257</v>
      </c>
      <c r="I44" s="14">
        <f t="shared" si="3"/>
        <v>18.859789112964407</v>
      </c>
    </row>
    <row r="45" spans="1:9" x14ac:dyDescent="0.35">
      <c r="A45" s="7">
        <v>44</v>
      </c>
      <c r="B45" s="2">
        <v>43530</v>
      </c>
      <c r="C45" s="4">
        <v>18.415982</v>
      </c>
      <c r="D45" s="4">
        <v>18.292648</v>
      </c>
      <c r="E45" s="4">
        <v>18.767035</v>
      </c>
      <c r="F45">
        <f t="shared" si="0"/>
        <v>18.491888333333332</v>
      </c>
      <c r="G45">
        <f t="shared" si="1"/>
        <v>0.77502726617047235</v>
      </c>
      <c r="H45" s="14">
        <f t="shared" si="2"/>
        <v>21.689510982340945</v>
      </c>
      <c r="I45" s="14">
        <f t="shared" si="3"/>
        <v>18.589401917659057</v>
      </c>
    </row>
    <row r="46" spans="1:9" x14ac:dyDescent="0.35">
      <c r="A46" s="7">
        <v>45</v>
      </c>
      <c r="B46" s="2">
        <v>43531</v>
      </c>
      <c r="C46" s="4">
        <v>18.439315000000001</v>
      </c>
      <c r="D46" s="4">
        <v>18.283315000000002</v>
      </c>
      <c r="E46" s="4">
        <v>18.979980999999999</v>
      </c>
      <c r="F46">
        <f t="shared" si="0"/>
        <v>18.567537000000002</v>
      </c>
      <c r="G46">
        <f t="shared" si="1"/>
        <v>0.80276099306072879</v>
      </c>
      <c r="H46" s="14">
        <f t="shared" si="2"/>
        <v>21.609929686121458</v>
      </c>
      <c r="I46" s="14">
        <f t="shared" si="3"/>
        <v>18.398885713878546</v>
      </c>
    </row>
    <row r="47" spans="1:9" x14ac:dyDescent="0.35">
      <c r="A47" s="7">
        <v>46</v>
      </c>
      <c r="B47" s="2">
        <v>43532</v>
      </c>
      <c r="C47" s="4">
        <v>18.942647999999998</v>
      </c>
      <c r="D47" s="4">
        <v>18.392648000000001</v>
      </c>
      <c r="E47" s="4">
        <v>19.039314000000001</v>
      </c>
      <c r="F47">
        <f t="shared" si="0"/>
        <v>18.791536666666669</v>
      </c>
      <c r="G47">
        <f t="shared" si="1"/>
        <v>0.83508018662003947</v>
      </c>
      <c r="H47" s="14">
        <f t="shared" si="2"/>
        <v>21.58613482324008</v>
      </c>
      <c r="I47" s="14">
        <f t="shared" si="3"/>
        <v>18.24581407675992</v>
      </c>
    </row>
    <row r="48" spans="1:9" x14ac:dyDescent="0.35">
      <c r="A48" s="7">
        <v>47</v>
      </c>
      <c r="B48" s="2">
        <v>43535</v>
      </c>
      <c r="C48" s="4">
        <v>19.394646999999999</v>
      </c>
      <c r="D48" s="4">
        <v>18.699981000000001</v>
      </c>
      <c r="E48" s="4">
        <v>19.418647</v>
      </c>
      <c r="F48">
        <f t="shared" si="0"/>
        <v>19.171091666666666</v>
      </c>
      <c r="G48">
        <f t="shared" si="1"/>
        <v>0.84685947421771668</v>
      </c>
      <c r="H48" s="14">
        <f t="shared" si="2"/>
        <v>21.555198998435433</v>
      </c>
      <c r="I48" s="14">
        <f t="shared" si="3"/>
        <v>18.167761101564569</v>
      </c>
    </row>
    <row r="49" spans="1:9" x14ac:dyDescent="0.35">
      <c r="A49" s="7">
        <v>48</v>
      </c>
      <c r="B49" s="2">
        <v>43536</v>
      </c>
      <c r="C49" s="4">
        <v>18.890647999999999</v>
      </c>
      <c r="D49" s="4">
        <v>18.737314999999999</v>
      </c>
      <c r="E49" s="4">
        <v>19.204647000000001</v>
      </c>
      <c r="F49">
        <f t="shared" si="0"/>
        <v>18.944203333333331</v>
      </c>
      <c r="G49">
        <f t="shared" si="1"/>
        <v>0.83110941645590786</v>
      </c>
      <c r="H49" s="14">
        <f t="shared" si="2"/>
        <v>21.424310099578481</v>
      </c>
      <c r="I49" s="14">
        <f t="shared" si="3"/>
        <v>18.09987243375485</v>
      </c>
    </row>
    <row r="50" spans="1:9" x14ac:dyDescent="0.35">
      <c r="A50" s="7">
        <v>49</v>
      </c>
      <c r="B50" s="2">
        <v>43537</v>
      </c>
      <c r="C50" s="4">
        <v>19.263981000000001</v>
      </c>
      <c r="D50" s="4">
        <v>18.846647999999998</v>
      </c>
      <c r="E50" s="4">
        <v>19.465980999999999</v>
      </c>
      <c r="F50">
        <f t="shared" si="0"/>
        <v>19.192203333333335</v>
      </c>
      <c r="G50">
        <f t="shared" si="1"/>
        <v>0.79656218197448436</v>
      </c>
      <c r="H50" s="14">
        <f t="shared" si="2"/>
        <v>21.270804613948972</v>
      </c>
      <c r="I50" s="14">
        <f t="shared" si="3"/>
        <v>18.084555886051032</v>
      </c>
    </row>
    <row r="51" spans="1:9" x14ac:dyDescent="0.35">
      <c r="A51" s="7">
        <v>50</v>
      </c>
      <c r="B51" s="2">
        <v>43538</v>
      </c>
      <c r="C51" s="4">
        <v>19.330646999999999</v>
      </c>
      <c r="D51" s="4">
        <v>19.219314000000001</v>
      </c>
      <c r="E51" s="4">
        <v>19.692647000000001</v>
      </c>
      <c r="F51">
        <f t="shared" si="0"/>
        <v>19.414202666666664</v>
      </c>
      <c r="G51">
        <f t="shared" si="1"/>
        <v>0.76867318588839995</v>
      </c>
      <c r="H51" s="14">
        <f t="shared" si="2"/>
        <v>21.156304455110131</v>
      </c>
      <c r="I51" s="14">
        <f t="shared" si="3"/>
        <v>18.081611711556533</v>
      </c>
    </row>
    <row r="52" spans="1:9" x14ac:dyDescent="0.35">
      <c r="A52" s="7">
        <v>51</v>
      </c>
      <c r="B52" s="2">
        <v>43539</v>
      </c>
      <c r="C52" s="4">
        <v>18.361982000000001</v>
      </c>
      <c r="D52" s="4">
        <v>18.293315</v>
      </c>
      <c r="E52" s="4">
        <v>18.914940999999999</v>
      </c>
      <c r="F52">
        <f t="shared" si="0"/>
        <v>18.523412666666669</v>
      </c>
      <c r="G52">
        <f t="shared" si="1"/>
        <v>0.79040299300329497</v>
      </c>
      <c r="H52" s="14">
        <f t="shared" si="2"/>
        <v>21.11311348600659</v>
      </c>
      <c r="I52" s="14">
        <f t="shared" si="3"/>
        <v>17.951501513993414</v>
      </c>
    </row>
    <row r="53" spans="1:9" x14ac:dyDescent="0.35">
      <c r="A53" s="7">
        <v>52</v>
      </c>
      <c r="B53" s="2">
        <v>43542</v>
      </c>
      <c r="C53" s="4">
        <v>17.965982</v>
      </c>
      <c r="D53" s="4">
        <v>17.819982</v>
      </c>
      <c r="E53" s="4">
        <v>18.536648</v>
      </c>
      <c r="F53">
        <f t="shared" si="0"/>
        <v>18.107537333333333</v>
      </c>
      <c r="G53">
        <f t="shared" si="1"/>
        <v>0.82094290744084852</v>
      </c>
      <c r="H53" s="14">
        <f t="shared" si="2"/>
        <v>21.057593414881694</v>
      </c>
      <c r="I53" s="14">
        <f t="shared" si="3"/>
        <v>17.773821785118301</v>
      </c>
    </row>
    <row r="54" spans="1:9" x14ac:dyDescent="0.35">
      <c r="A54" s="7">
        <v>53</v>
      </c>
      <c r="B54" s="2">
        <v>43543</v>
      </c>
      <c r="C54" s="4">
        <v>17.831316000000001</v>
      </c>
      <c r="D54" s="4">
        <v>17.563981999999999</v>
      </c>
      <c r="E54" s="4">
        <v>18.219982000000002</v>
      </c>
      <c r="F54">
        <f t="shared" si="0"/>
        <v>17.871759999999998</v>
      </c>
      <c r="G54">
        <f t="shared" si="1"/>
        <v>0.8478891878980761</v>
      </c>
      <c r="H54" s="14">
        <f t="shared" si="2"/>
        <v>20.979903659129484</v>
      </c>
      <c r="I54" s="14">
        <f t="shared" si="3"/>
        <v>17.588346907537179</v>
      </c>
    </row>
    <row r="55" spans="1:9" x14ac:dyDescent="0.35">
      <c r="A55" s="7">
        <v>54</v>
      </c>
      <c r="B55" s="2">
        <v>43544</v>
      </c>
      <c r="C55" s="4">
        <v>18.239982000000001</v>
      </c>
      <c r="D55" s="4">
        <v>17.753316000000002</v>
      </c>
      <c r="E55" s="4">
        <v>18.331315</v>
      </c>
      <c r="F55">
        <f t="shared" si="0"/>
        <v>18.108204333333333</v>
      </c>
      <c r="G55">
        <f t="shared" si="1"/>
        <v>0.85948756573236329</v>
      </c>
      <c r="H55" s="14">
        <f t="shared" si="2"/>
        <v>20.899778314798059</v>
      </c>
      <c r="I55" s="14">
        <f t="shared" si="3"/>
        <v>17.461828051868604</v>
      </c>
    </row>
    <row r="56" spans="1:9" x14ac:dyDescent="0.35">
      <c r="A56" s="7">
        <v>55</v>
      </c>
      <c r="B56" s="2">
        <v>43545</v>
      </c>
      <c r="C56" s="4">
        <v>18.267982</v>
      </c>
      <c r="D56" s="4">
        <v>17.896649</v>
      </c>
      <c r="E56" s="4">
        <v>18.429981999999999</v>
      </c>
      <c r="F56">
        <f t="shared" si="0"/>
        <v>18.198204333333333</v>
      </c>
      <c r="G56">
        <f t="shared" si="1"/>
        <v>0.87833714177440247</v>
      </c>
      <c r="H56" s="14">
        <f t="shared" si="2"/>
        <v>20.864088783548802</v>
      </c>
      <c r="I56" s="14">
        <f t="shared" si="3"/>
        <v>17.350740216451193</v>
      </c>
    </row>
    <row r="57" spans="1:9" x14ac:dyDescent="0.35">
      <c r="A57" s="7">
        <v>56</v>
      </c>
      <c r="B57" s="2">
        <v>43546</v>
      </c>
      <c r="C57" s="4">
        <v>17.635316</v>
      </c>
      <c r="D57" s="4">
        <v>17.599982000000001</v>
      </c>
      <c r="E57" s="4">
        <v>18.186648000000002</v>
      </c>
      <c r="F57">
        <f t="shared" si="0"/>
        <v>17.807315333333335</v>
      </c>
      <c r="G57">
        <f t="shared" si="1"/>
        <v>0.91508451965980875</v>
      </c>
      <c r="H57" s="14">
        <f t="shared" si="2"/>
        <v>20.846494722652949</v>
      </c>
      <c r="I57" s="14">
        <f t="shared" si="3"/>
        <v>17.186156644013714</v>
      </c>
    </row>
    <row r="58" spans="1:9" x14ac:dyDescent="0.35">
      <c r="A58" s="7">
        <v>57</v>
      </c>
      <c r="B58" s="2">
        <v>43549</v>
      </c>
      <c r="C58" s="4">
        <v>17.361315999999999</v>
      </c>
      <c r="D58" s="4">
        <v>16.963982999999999</v>
      </c>
      <c r="E58" s="4">
        <v>17.545316</v>
      </c>
      <c r="F58">
        <f t="shared" si="0"/>
        <v>17.290205</v>
      </c>
      <c r="G58">
        <f t="shared" si="1"/>
        <v>0.96299932392413745</v>
      </c>
      <c r="H58" s="14">
        <f t="shared" si="2"/>
        <v>20.808307914514934</v>
      </c>
      <c r="I58" s="14">
        <f t="shared" si="3"/>
        <v>16.956310618818385</v>
      </c>
    </row>
    <row r="59" spans="1:9" x14ac:dyDescent="0.35">
      <c r="A59" s="7">
        <v>58</v>
      </c>
      <c r="B59" s="2">
        <v>43550</v>
      </c>
      <c r="C59" s="4">
        <v>17.851315</v>
      </c>
      <c r="D59" s="4">
        <v>17.628648999999999</v>
      </c>
      <c r="E59" s="4">
        <v>18.017315</v>
      </c>
      <c r="F59">
        <f t="shared" si="0"/>
        <v>17.832426333333331</v>
      </c>
      <c r="G59">
        <f t="shared" si="1"/>
        <v>0.96764056608730453</v>
      </c>
      <c r="H59" s="14">
        <f t="shared" si="2"/>
        <v>20.72183481550794</v>
      </c>
      <c r="I59" s="14">
        <f t="shared" si="3"/>
        <v>16.851272551158722</v>
      </c>
    </row>
    <row r="60" spans="1:9" x14ac:dyDescent="0.35">
      <c r="A60" s="7">
        <v>59</v>
      </c>
      <c r="B60" s="2">
        <v>43551</v>
      </c>
      <c r="C60" s="4">
        <v>18.321981999999998</v>
      </c>
      <c r="D60" s="4">
        <v>17.878902</v>
      </c>
      <c r="E60" s="4">
        <v>18.357982</v>
      </c>
      <c r="F60">
        <f t="shared" si="0"/>
        <v>18.186288666666666</v>
      </c>
      <c r="G60">
        <f t="shared" si="1"/>
        <v>0.86346053657969191</v>
      </c>
      <c r="H60" s="14">
        <f t="shared" si="2"/>
        <v>20.387695773159383</v>
      </c>
      <c r="I60" s="14">
        <f t="shared" si="3"/>
        <v>16.933853626840612</v>
      </c>
    </row>
    <row r="61" spans="1:9" x14ac:dyDescent="0.35">
      <c r="A61" s="7">
        <v>60</v>
      </c>
      <c r="B61" s="2">
        <v>43552</v>
      </c>
      <c r="C61" s="4">
        <v>18.574648</v>
      </c>
      <c r="D61" s="4">
        <v>18.339981999999999</v>
      </c>
      <c r="E61" s="4">
        <v>18.688648000000001</v>
      </c>
      <c r="F61">
        <f t="shared" si="0"/>
        <v>18.534426</v>
      </c>
      <c r="G61">
        <f t="shared" si="1"/>
        <v>0.6393391394126029</v>
      </c>
      <c r="H61" s="14">
        <f t="shared" si="2"/>
        <v>19.809853112158535</v>
      </c>
      <c r="I61" s="14">
        <f t="shared" si="3"/>
        <v>17.252496554508127</v>
      </c>
    </row>
    <row r="62" spans="1:9" x14ac:dyDescent="0.35">
      <c r="A62" s="7">
        <v>61</v>
      </c>
      <c r="B62" s="2">
        <v>43553</v>
      </c>
      <c r="C62" s="4">
        <v>18.657315000000001</v>
      </c>
      <c r="D62" s="4">
        <v>18.299982</v>
      </c>
      <c r="E62" s="4">
        <v>18.677315</v>
      </c>
      <c r="F62">
        <f t="shared" si="0"/>
        <v>18.544870666666665</v>
      </c>
      <c r="G62">
        <f t="shared" si="1"/>
        <v>0.55757363877693567</v>
      </c>
      <c r="H62" s="14">
        <f t="shared" si="2"/>
        <v>19.580433294220537</v>
      </c>
      <c r="I62" s="14">
        <f t="shared" si="3"/>
        <v>17.350138739112797</v>
      </c>
    </row>
    <row r="63" spans="1:9" x14ac:dyDescent="0.35">
      <c r="A63" s="7">
        <v>62</v>
      </c>
      <c r="B63" s="2">
        <v>43556</v>
      </c>
      <c r="C63" s="4">
        <v>19.278646999999999</v>
      </c>
      <c r="D63" s="4">
        <v>18.752047999999998</v>
      </c>
      <c r="E63" s="4">
        <v>19.279980999999999</v>
      </c>
      <c r="F63">
        <f t="shared" si="0"/>
        <v>19.103558666666665</v>
      </c>
      <c r="G63">
        <f t="shared" si="1"/>
        <v>0.54607277524997988</v>
      </c>
      <c r="H63" s="14">
        <f t="shared" si="2"/>
        <v>19.549121583833294</v>
      </c>
      <c r="I63" s="14">
        <f t="shared" si="3"/>
        <v>17.364830482833373</v>
      </c>
    </row>
    <row r="64" spans="1:9" x14ac:dyDescent="0.35">
      <c r="A64" s="7">
        <v>63</v>
      </c>
      <c r="B64" s="2">
        <v>43557</v>
      </c>
      <c r="C64" s="4">
        <v>19.058648000000002</v>
      </c>
      <c r="D64" s="4">
        <v>18.925314</v>
      </c>
      <c r="E64" s="4">
        <v>19.295981000000001</v>
      </c>
      <c r="F64">
        <f t="shared" si="0"/>
        <v>19.093314333333335</v>
      </c>
      <c r="G64">
        <f t="shared" si="1"/>
        <v>0.56431130035211896</v>
      </c>
      <c r="H64" s="14">
        <f t="shared" si="2"/>
        <v>19.617331934037573</v>
      </c>
      <c r="I64" s="14">
        <f t="shared" si="3"/>
        <v>17.3600867326291</v>
      </c>
    </row>
    <row r="65" spans="1:9" x14ac:dyDescent="0.35">
      <c r="A65" s="7">
        <v>64</v>
      </c>
      <c r="B65" s="2">
        <v>43558</v>
      </c>
      <c r="C65" s="4">
        <v>19.453980999999999</v>
      </c>
      <c r="D65" s="4">
        <v>19.144648</v>
      </c>
      <c r="E65" s="4">
        <v>19.744647000000001</v>
      </c>
      <c r="F65">
        <f t="shared" si="0"/>
        <v>19.447758666666669</v>
      </c>
      <c r="G65">
        <f t="shared" si="1"/>
        <v>0.60369819679319137</v>
      </c>
      <c r="H65" s="14">
        <f t="shared" si="2"/>
        <v>19.743899243586387</v>
      </c>
      <c r="I65" s="14">
        <f t="shared" si="3"/>
        <v>17.329106456413623</v>
      </c>
    </row>
    <row r="66" spans="1:9" x14ac:dyDescent="0.35">
      <c r="A66" s="7">
        <v>65</v>
      </c>
      <c r="B66" s="2">
        <v>43559</v>
      </c>
      <c r="C66" s="4">
        <v>17.851982</v>
      </c>
      <c r="D66" s="4">
        <v>17.372648999999999</v>
      </c>
      <c r="E66" s="4">
        <v>18.079982000000001</v>
      </c>
      <c r="F66">
        <f t="shared" si="0"/>
        <v>17.768204333333333</v>
      </c>
      <c r="G66">
        <f t="shared" si="1"/>
        <v>0.62752444280604136</v>
      </c>
      <c r="H66" s="14">
        <f t="shared" si="2"/>
        <v>19.751585102278757</v>
      </c>
      <c r="I66" s="14">
        <f t="shared" si="3"/>
        <v>17.241487331054589</v>
      </c>
    </row>
    <row r="67" spans="1:9" x14ac:dyDescent="0.35">
      <c r="A67" s="7">
        <v>66</v>
      </c>
      <c r="B67" s="2">
        <v>43560</v>
      </c>
      <c r="C67" s="4">
        <v>18.330648</v>
      </c>
      <c r="D67" s="4">
        <v>17.740649000000001</v>
      </c>
      <c r="E67" s="4">
        <v>18.406648000000001</v>
      </c>
      <c r="F67">
        <f t="shared" ref="F67:F130" si="4">SUM(C67:E67)/3</f>
        <v>18.159315000000003</v>
      </c>
      <c r="G67">
        <f t="shared" si="1"/>
        <v>0.62780567190062975</v>
      </c>
      <c r="H67" s="14">
        <f t="shared" si="2"/>
        <v>19.720536477134598</v>
      </c>
      <c r="I67" s="14">
        <f t="shared" si="3"/>
        <v>17.209313789532079</v>
      </c>
    </row>
    <row r="68" spans="1:9" x14ac:dyDescent="0.35">
      <c r="A68" s="7">
        <v>67</v>
      </c>
      <c r="B68" s="2">
        <v>43563</v>
      </c>
      <c r="C68" s="4">
        <v>18.213315000000001</v>
      </c>
      <c r="D68" s="4">
        <v>18.029315</v>
      </c>
      <c r="E68" s="4">
        <v>18.743981000000002</v>
      </c>
      <c r="F68">
        <f t="shared" si="4"/>
        <v>18.328870333333338</v>
      </c>
      <c r="G68">
        <f t="shared" si="1"/>
        <v>0.60580664662599182</v>
      </c>
      <c r="H68" s="14">
        <f t="shared" si="2"/>
        <v>19.63442735991865</v>
      </c>
      <c r="I68" s="14">
        <f t="shared" si="3"/>
        <v>17.211200773414685</v>
      </c>
    </row>
    <row r="69" spans="1:9" x14ac:dyDescent="0.35">
      <c r="A69" s="7">
        <v>68</v>
      </c>
      <c r="B69" s="2">
        <v>43564</v>
      </c>
      <c r="C69" s="4">
        <v>18.153981999999999</v>
      </c>
      <c r="D69" s="4">
        <v>17.973981999999999</v>
      </c>
      <c r="E69" s="4">
        <v>18.333314999999999</v>
      </c>
      <c r="F69">
        <f t="shared" si="4"/>
        <v>18.153759666666666</v>
      </c>
      <c r="G69">
        <f t="shared" si="1"/>
        <v>0.59570107357385582</v>
      </c>
      <c r="H69" s="14">
        <f t="shared" si="2"/>
        <v>19.574694030481048</v>
      </c>
      <c r="I69" s="14">
        <f t="shared" si="3"/>
        <v>17.191889736185622</v>
      </c>
    </row>
    <row r="70" spans="1:9" x14ac:dyDescent="0.35">
      <c r="A70" s="7">
        <v>69</v>
      </c>
      <c r="B70" s="2">
        <v>43565</v>
      </c>
      <c r="C70" s="4">
        <v>18.403981999999999</v>
      </c>
      <c r="D70" s="4">
        <v>18.192815</v>
      </c>
      <c r="E70" s="4">
        <v>18.558648000000002</v>
      </c>
      <c r="F70">
        <f t="shared" si="4"/>
        <v>18.385148333333333</v>
      </c>
      <c r="G70">
        <f t="shared" si="1"/>
        <v>0.56454147374093222</v>
      </c>
      <c r="H70" s="14">
        <f t="shared" si="2"/>
        <v>19.472022080815201</v>
      </c>
      <c r="I70" s="14">
        <f t="shared" si="3"/>
        <v>17.213856185851469</v>
      </c>
    </row>
    <row r="71" spans="1:9" x14ac:dyDescent="0.35">
      <c r="A71" s="7">
        <v>70</v>
      </c>
      <c r="B71" s="2">
        <v>43566</v>
      </c>
      <c r="C71" s="4">
        <v>17.894649000000001</v>
      </c>
      <c r="D71" s="4">
        <v>17.706648999999999</v>
      </c>
      <c r="E71" s="4">
        <v>18.033315000000002</v>
      </c>
      <c r="F71">
        <f t="shared" si="4"/>
        <v>17.878204333333333</v>
      </c>
      <c r="G71">
        <f t="shared" si="1"/>
        <v>0.51328881622538991</v>
      </c>
      <c r="H71" s="14">
        <f t="shared" si="2"/>
        <v>19.292716849117447</v>
      </c>
      <c r="I71" s="14">
        <f t="shared" si="3"/>
        <v>17.239561584215885</v>
      </c>
    </row>
    <row r="72" spans="1:9" x14ac:dyDescent="0.35">
      <c r="A72" s="7">
        <v>71</v>
      </c>
      <c r="B72" s="2">
        <v>43567</v>
      </c>
      <c r="C72" s="4">
        <v>17.846648999999999</v>
      </c>
      <c r="D72" s="4">
        <v>17.788648999999999</v>
      </c>
      <c r="E72" s="4">
        <v>18.129981999999998</v>
      </c>
      <c r="F72">
        <f t="shared" si="4"/>
        <v>17.921759999999999</v>
      </c>
      <c r="G72">
        <f t="shared" si="1"/>
        <v>0.51504475475493583</v>
      </c>
      <c r="H72" s="14">
        <f t="shared" si="2"/>
        <v>19.266146092843201</v>
      </c>
      <c r="I72" s="14">
        <f t="shared" si="3"/>
        <v>17.205967073823459</v>
      </c>
    </row>
    <row r="73" spans="1:9" x14ac:dyDescent="0.35">
      <c r="A73" s="7">
        <v>72</v>
      </c>
      <c r="B73" s="2">
        <v>43570</v>
      </c>
      <c r="C73" s="4">
        <v>17.758648999999998</v>
      </c>
      <c r="D73" s="4">
        <v>17.241983000000001</v>
      </c>
      <c r="E73" s="4">
        <v>17.925315000000001</v>
      </c>
      <c r="F73">
        <f t="shared" si="4"/>
        <v>17.641982333333331</v>
      </c>
      <c r="G73">
        <f t="shared" si="1"/>
        <v>0.53141919386736303</v>
      </c>
      <c r="H73" s="14">
        <f t="shared" si="2"/>
        <v>19.275617221068057</v>
      </c>
      <c r="I73" s="14">
        <f t="shared" si="3"/>
        <v>17.149940445598606</v>
      </c>
    </row>
    <row r="74" spans="1:9" x14ac:dyDescent="0.35">
      <c r="A74" s="7">
        <v>73</v>
      </c>
      <c r="B74" s="2">
        <v>43571</v>
      </c>
      <c r="C74" s="4">
        <v>18.223981999999999</v>
      </c>
      <c r="D74" s="4">
        <v>17.647981999999999</v>
      </c>
      <c r="E74" s="4">
        <v>18.333314999999999</v>
      </c>
      <c r="F74">
        <f t="shared" si="4"/>
        <v>18.068426333333331</v>
      </c>
      <c r="G74">
        <f t="shared" si="1"/>
        <v>0.52657436870863261</v>
      </c>
      <c r="H74" s="14">
        <f t="shared" si="2"/>
        <v>19.275760887417263</v>
      </c>
      <c r="I74" s="14">
        <f t="shared" si="3"/>
        <v>17.169463412582729</v>
      </c>
    </row>
    <row r="75" spans="1:9" x14ac:dyDescent="0.35">
      <c r="A75" s="7">
        <v>74</v>
      </c>
      <c r="B75" s="2">
        <v>43572</v>
      </c>
      <c r="C75" s="4">
        <v>18.081982</v>
      </c>
      <c r="D75" s="4">
        <v>17.902315000000002</v>
      </c>
      <c r="E75" s="4">
        <v>18.319315</v>
      </c>
      <c r="F75">
        <f t="shared" si="4"/>
        <v>18.101203999999999</v>
      </c>
      <c r="G75">
        <f t="shared" si="1"/>
        <v>0.52665673880150288</v>
      </c>
      <c r="H75" s="14">
        <f t="shared" si="2"/>
        <v>19.275575610936336</v>
      </c>
      <c r="I75" s="14">
        <f t="shared" si="3"/>
        <v>17.168948655730325</v>
      </c>
    </row>
    <row r="76" spans="1:9" x14ac:dyDescent="0.35">
      <c r="A76" s="7">
        <v>75</v>
      </c>
      <c r="B76" s="2">
        <v>43573</v>
      </c>
      <c r="C76" s="4">
        <v>18.217314999999999</v>
      </c>
      <c r="D76" s="4">
        <v>17.983315000000001</v>
      </c>
      <c r="E76" s="4">
        <v>18.322648000000001</v>
      </c>
      <c r="F76">
        <f t="shared" si="4"/>
        <v>18.174426</v>
      </c>
      <c r="G76">
        <f t="shared" si="1"/>
        <v>0.52674074005451033</v>
      </c>
      <c r="H76" s="14">
        <f t="shared" si="2"/>
        <v>19.274554696775681</v>
      </c>
      <c r="I76" s="14">
        <f t="shared" si="3"/>
        <v>17.16759173655764</v>
      </c>
    </row>
    <row r="77" spans="1:9" x14ac:dyDescent="0.35">
      <c r="A77" s="7">
        <v>76</v>
      </c>
      <c r="B77" s="2">
        <v>43577</v>
      </c>
      <c r="C77" s="4">
        <v>17.516649000000001</v>
      </c>
      <c r="D77" s="4">
        <v>17.498649</v>
      </c>
      <c r="E77" s="4">
        <v>17.978649000000001</v>
      </c>
      <c r="F77">
        <f t="shared" si="4"/>
        <v>17.664649000000001</v>
      </c>
      <c r="G77">
        <f t="shared" si="1"/>
        <v>0.53356077817707481</v>
      </c>
      <c r="H77" s="14">
        <f t="shared" si="2"/>
        <v>19.281061456354141</v>
      </c>
      <c r="I77" s="14">
        <f t="shared" si="3"/>
        <v>17.146818343645844</v>
      </c>
    </row>
    <row r="78" spans="1:9" x14ac:dyDescent="0.35">
      <c r="A78" s="7">
        <v>77</v>
      </c>
      <c r="B78" s="2">
        <v>43578</v>
      </c>
      <c r="C78" s="4">
        <v>17.593316000000002</v>
      </c>
      <c r="D78" s="4">
        <v>17.049983000000001</v>
      </c>
      <c r="E78" s="4">
        <v>17.706648999999999</v>
      </c>
      <c r="F78">
        <f t="shared" si="4"/>
        <v>17.449982666666667</v>
      </c>
      <c r="G78">
        <f t="shared" si="1"/>
        <v>0.52002646794560403</v>
      </c>
      <c r="H78" s="14">
        <f t="shared" si="2"/>
        <v>19.261981719224536</v>
      </c>
      <c r="I78" s="14">
        <f t="shared" si="3"/>
        <v>17.181875847442122</v>
      </c>
    </row>
    <row r="79" spans="1:9" x14ac:dyDescent="0.35">
      <c r="A79" s="7">
        <v>78</v>
      </c>
      <c r="B79" s="2">
        <v>43579</v>
      </c>
      <c r="C79" s="4">
        <v>17.243983</v>
      </c>
      <c r="D79" s="4">
        <v>17.199983</v>
      </c>
      <c r="E79" s="4">
        <v>17.687982000000002</v>
      </c>
      <c r="F79">
        <f t="shared" si="4"/>
        <v>17.377316000000004</v>
      </c>
      <c r="G79">
        <f t="shared" si="1"/>
        <v>0.54721425344790242</v>
      </c>
      <c r="H79" s="14">
        <f t="shared" si="2"/>
        <v>19.293601773562472</v>
      </c>
      <c r="I79" s="14">
        <f t="shared" si="3"/>
        <v>17.10474475977086</v>
      </c>
    </row>
    <row r="80" spans="1:9" x14ac:dyDescent="0.35">
      <c r="A80" s="7">
        <v>79</v>
      </c>
      <c r="B80" s="2">
        <v>43580</v>
      </c>
      <c r="C80" s="4">
        <v>16.508649999999999</v>
      </c>
      <c r="D80" s="4">
        <v>16.40465</v>
      </c>
      <c r="E80" s="4">
        <v>17.266649000000001</v>
      </c>
      <c r="F80">
        <f t="shared" si="4"/>
        <v>16.726649666666667</v>
      </c>
      <c r="G80">
        <f t="shared" si="1"/>
        <v>0.63870995738029834</v>
      </c>
      <c r="H80" s="14">
        <f t="shared" si="2"/>
        <v>19.403611231427263</v>
      </c>
      <c r="I80" s="14">
        <f t="shared" si="3"/>
        <v>16.84877140190607</v>
      </c>
    </row>
    <row r="81" spans="1:9" x14ac:dyDescent="0.35">
      <c r="A81" s="7">
        <v>80</v>
      </c>
      <c r="B81" s="2">
        <v>43581</v>
      </c>
      <c r="C81" s="4">
        <v>15.675984</v>
      </c>
      <c r="D81" s="4">
        <v>15.408651000000001</v>
      </c>
      <c r="E81" s="4">
        <v>16.445316999999999</v>
      </c>
      <c r="F81">
        <f t="shared" si="4"/>
        <v>15.843317333333331</v>
      </c>
      <c r="G81">
        <f t="shared" si="1"/>
        <v>0.80895685129195294</v>
      </c>
      <c r="H81" s="14">
        <f t="shared" si="2"/>
        <v>19.60954958591724</v>
      </c>
      <c r="I81" s="14">
        <f t="shared" si="3"/>
        <v>16.373722180749429</v>
      </c>
    </row>
    <row r="82" spans="1:9" x14ac:dyDescent="0.35">
      <c r="A82" s="7">
        <v>81</v>
      </c>
      <c r="B82" s="2">
        <v>43584</v>
      </c>
      <c r="C82" s="4">
        <v>16.097984</v>
      </c>
      <c r="D82" s="4">
        <v>15.477985</v>
      </c>
      <c r="E82" s="4">
        <v>16.265317</v>
      </c>
      <c r="F82">
        <f t="shared" si="4"/>
        <v>15.947095333333332</v>
      </c>
      <c r="G82">
        <f t="shared" si="1"/>
        <v>0.91681565784060437</v>
      </c>
      <c r="H82" s="14">
        <f t="shared" si="2"/>
        <v>19.695378432347876</v>
      </c>
      <c r="I82" s="14">
        <f t="shared" si="3"/>
        <v>16.028115800985457</v>
      </c>
    </row>
    <row r="83" spans="1:9" x14ac:dyDescent="0.35">
      <c r="A83" s="7">
        <v>82</v>
      </c>
      <c r="B83" s="2">
        <v>43585</v>
      </c>
      <c r="C83" s="4">
        <v>15.912651</v>
      </c>
      <c r="D83" s="4">
        <v>15.799984</v>
      </c>
      <c r="E83" s="4">
        <v>16.280650000000001</v>
      </c>
      <c r="F83">
        <f t="shared" si="4"/>
        <v>15.997761666666667</v>
      </c>
      <c r="G83">
        <f t="shared" si="1"/>
        <v>0.95753288085937327</v>
      </c>
      <c r="H83" s="14">
        <f t="shared" si="2"/>
        <v>19.621523028385418</v>
      </c>
      <c r="I83" s="14">
        <f t="shared" si="3"/>
        <v>15.791391504947924</v>
      </c>
    </row>
    <row r="84" spans="1:9" x14ac:dyDescent="0.35">
      <c r="A84" s="7">
        <v>83</v>
      </c>
      <c r="B84" s="2">
        <v>43586</v>
      </c>
      <c r="C84" s="4">
        <v>15.600650999999999</v>
      </c>
      <c r="D84" s="4">
        <v>15.433318</v>
      </c>
      <c r="E84" s="4">
        <v>15.999984</v>
      </c>
      <c r="F84">
        <f t="shared" si="4"/>
        <v>15.677984333333333</v>
      </c>
      <c r="G84">
        <f t="shared" si="1"/>
        <v>1.0007529036224838</v>
      </c>
      <c r="H84" s="14">
        <f t="shared" si="2"/>
        <v>19.537196573911636</v>
      </c>
      <c r="I84" s="14">
        <f t="shared" si="3"/>
        <v>15.534184959421701</v>
      </c>
    </row>
    <row r="85" spans="1:9" x14ac:dyDescent="0.35">
      <c r="A85" s="7">
        <v>84</v>
      </c>
      <c r="B85" s="2">
        <v>43587</v>
      </c>
      <c r="C85" s="4">
        <v>16.273316999999999</v>
      </c>
      <c r="D85" s="4">
        <v>15.847984</v>
      </c>
      <c r="E85" s="4">
        <v>16.475317</v>
      </c>
      <c r="F85">
        <f t="shared" si="4"/>
        <v>16.19887266666667</v>
      </c>
      <c r="G85">
        <f t="shared" si="1"/>
        <v>0.93560948540159217</v>
      </c>
      <c r="H85" s="14">
        <f t="shared" si="2"/>
        <v>19.244465437469852</v>
      </c>
      <c r="I85" s="14">
        <f t="shared" si="3"/>
        <v>15.502027495863484</v>
      </c>
    </row>
    <row r="86" spans="1:9" x14ac:dyDescent="0.35">
      <c r="A86" s="7">
        <v>85</v>
      </c>
      <c r="B86" s="2">
        <v>43588</v>
      </c>
      <c r="C86" s="4">
        <v>17.001982999999999</v>
      </c>
      <c r="D86" s="4">
        <v>16.23265</v>
      </c>
      <c r="E86" s="4">
        <v>17.107316000000001</v>
      </c>
      <c r="F86">
        <f t="shared" si="4"/>
        <v>16.780649666666665</v>
      </c>
      <c r="G86">
        <f t="shared" ref="G86:G149" si="5">_xlfn.STDEV.S(F67:F86)</f>
        <v>0.93971869010836973</v>
      </c>
      <c r="H86" s="14">
        <f t="shared" ref="H86:H149" si="6">AVERAGE(F67:F86)+$M$3*G86</f>
        <v>19.203306113550074</v>
      </c>
      <c r="I86" s="14">
        <f t="shared" ref="I86:I149" si="7">AVERAGE(F67:F86)-$M$3*G86</f>
        <v>15.444431353116595</v>
      </c>
    </row>
    <row r="87" spans="1:9" x14ac:dyDescent="0.35">
      <c r="A87" s="7">
        <v>86</v>
      </c>
      <c r="B87" s="2">
        <v>43591</v>
      </c>
      <c r="C87" s="4">
        <v>17.022649999999999</v>
      </c>
      <c r="D87" s="4">
        <v>16.566649999999999</v>
      </c>
      <c r="E87" s="4">
        <v>17.223309</v>
      </c>
      <c r="F87">
        <f t="shared" si="4"/>
        <v>16.93753633333333</v>
      </c>
      <c r="G87">
        <f t="shared" si="5"/>
        <v>0.92209710122111288</v>
      </c>
      <c r="H87" s="14">
        <f t="shared" si="6"/>
        <v>19.106974002442225</v>
      </c>
      <c r="I87" s="14">
        <f t="shared" si="7"/>
        <v>15.418585597557774</v>
      </c>
    </row>
    <row r="88" spans="1:9" x14ac:dyDescent="0.35">
      <c r="A88" s="7">
        <v>87</v>
      </c>
      <c r="B88" s="2">
        <v>43592</v>
      </c>
      <c r="C88" s="4">
        <v>16.470649999999999</v>
      </c>
      <c r="D88" s="4">
        <v>16.339984000000001</v>
      </c>
      <c r="E88" s="4">
        <v>17.147316</v>
      </c>
      <c r="F88">
        <f t="shared" si="4"/>
        <v>16.652649999999998</v>
      </c>
      <c r="G88">
        <f t="shared" si="5"/>
        <v>0.89590359663533004</v>
      </c>
      <c r="H88" s="14">
        <f t="shared" si="6"/>
        <v>18.970775976603996</v>
      </c>
      <c r="I88" s="14">
        <f t="shared" si="7"/>
        <v>15.387161590062675</v>
      </c>
    </row>
    <row r="89" spans="1:9" x14ac:dyDescent="0.35">
      <c r="A89" s="7">
        <v>88</v>
      </c>
      <c r="B89" s="2">
        <v>43593</v>
      </c>
      <c r="C89" s="4">
        <v>16.322649999999999</v>
      </c>
      <c r="D89" s="4">
        <v>16.279983999999999</v>
      </c>
      <c r="E89" s="4">
        <v>16.706582999999998</v>
      </c>
      <c r="F89">
        <f t="shared" si="4"/>
        <v>16.436405666666662</v>
      </c>
      <c r="G89">
        <f t="shared" si="5"/>
        <v>0.87971105641378278</v>
      </c>
      <c r="H89" s="14">
        <f t="shared" si="6"/>
        <v>18.852523196160895</v>
      </c>
      <c r="I89" s="14">
        <f t="shared" si="7"/>
        <v>15.333678970505765</v>
      </c>
    </row>
    <row r="90" spans="1:9" x14ac:dyDescent="0.35">
      <c r="A90" s="7">
        <v>89</v>
      </c>
      <c r="B90" s="2">
        <v>43594</v>
      </c>
      <c r="C90" s="4">
        <v>16.131983999999999</v>
      </c>
      <c r="D90" s="4">
        <v>15.796211</v>
      </c>
      <c r="E90" s="4">
        <v>16.245317</v>
      </c>
      <c r="F90">
        <f t="shared" si="4"/>
        <v>16.057837333333335</v>
      </c>
      <c r="G90">
        <f t="shared" si="5"/>
        <v>0.85333726978418656</v>
      </c>
      <c r="H90" s="14">
        <f t="shared" si="6"/>
        <v>18.683410072901705</v>
      </c>
      <c r="I90" s="14">
        <f t="shared" si="7"/>
        <v>15.270060993764959</v>
      </c>
    </row>
    <row r="91" spans="1:9" x14ac:dyDescent="0.35">
      <c r="A91" s="7">
        <v>90</v>
      </c>
      <c r="B91" s="2">
        <v>43595</v>
      </c>
      <c r="C91" s="4">
        <v>15.967984</v>
      </c>
      <c r="D91" s="4">
        <v>15.734650999999999</v>
      </c>
      <c r="E91" s="4">
        <v>16.132650999999999</v>
      </c>
      <c r="F91">
        <f t="shared" si="4"/>
        <v>15.945095333333333</v>
      </c>
      <c r="G91">
        <f t="shared" si="5"/>
        <v>0.85533297328677838</v>
      </c>
      <c r="H91" s="14">
        <f t="shared" si="6"/>
        <v>18.590746029906889</v>
      </c>
      <c r="I91" s="14">
        <f t="shared" si="7"/>
        <v>15.169414136759777</v>
      </c>
    </row>
    <row r="92" spans="1:9" x14ac:dyDescent="0.35">
      <c r="A92" s="7">
        <v>91</v>
      </c>
      <c r="B92" s="2">
        <v>43598</v>
      </c>
      <c r="C92" s="4">
        <v>15.133984999999999</v>
      </c>
      <c r="D92" s="4">
        <v>14.966652</v>
      </c>
      <c r="E92" s="4">
        <v>15.497985</v>
      </c>
      <c r="F92">
        <f t="shared" si="4"/>
        <v>15.199540666666666</v>
      </c>
      <c r="G92">
        <f t="shared" si="5"/>
        <v>0.89645169494088717</v>
      </c>
      <c r="H92" s="14">
        <f t="shared" si="6"/>
        <v>18.536872506548441</v>
      </c>
      <c r="I92" s="14">
        <f t="shared" si="7"/>
        <v>14.951065726784892</v>
      </c>
    </row>
    <row r="93" spans="1:9" x14ac:dyDescent="0.35">
      <c r="A93" s="7">
        <v>92</v>
      </c>
      <c r="B93" s="2">
        <v>43599</v>
      </c>
      <c r="C93" s="4">
        <v>15.487318</v>
      </c>
      <c r="D93" s="4">
        <v>15.199985</v>
      </c>
      <c r="E93" s="4">
        <v>15.633317999999999</v>
      </c>
      <c r="F93">
        <f t="shared" si="4"/>
        <v>15.440207000000001</v>
      </c>
      <c r="G93">
        <f t="shared" si="5"/>
        <v>0.9153620041592051</v>
      </c>
      <c r="H93" s="14">
        <f t="shared" si="6"/>
        <v>18.464604358318407</v>
      </c>
      <c r="I93" s="14">
        <f t="shared" si="7"/>
        <v>14.803156341681587</v>
      </c>
    </row>
    <row r="94" spans="1:9" x14ac:dyDescent="0.35">
      <c r="A94" s="7">
        <v>93</v>
      </c>
      <c r="B94" s="2">
        <v>43600</v>
      </c>
      <c r="C94" s="4">
        <v>15.463317999999999</v>
      </c>
      <c r="D94" s="4">
        <v>15.016652000000001</v>
      </c>
      <c r="E94" s="4">
        <v>15.495984999999999</v>
      </c>
      <c r="F94">
        <f t="shared" si="4"/>
        <v>15.325318333333334</v>
      </c>
      <c r="G94">
        <f t="shared" si="5"/>
        <v>0.89436965961303871</v>
      </c>
      <c r="H94" s="14">
        <f t="shared" si="6"/>
        <v>18.285464269226075</v>
      </c>
      <c r="I94" s="14">
        <f t="shared" si="7"/>
        <v>14.707985630773919</v>
      </c>
    </row>
    <row r="95" spans="1:9" x14ac:dyDescent="0.35">
      <c r="A95" s="7">
        <v>94</v>
      </c>
      <c r="B95" s="2">
        <v>43601</v>
      </c>
      <c r="C95" s="4">
        <v>15.221985</v>
      </c>
      <c r="D95" s="4">
        <v>15.099985</v>
      </c>
      <c r="E95" s="4">
        <v>15.399984999999999</v>
      </c>
      <c r="F95">
        <f t="shared" si="4"/>
        <v>15.240651666666666</v>
      </c>
      <c r="G95">
        <f t="shared" si="5"/>
        <v>0.85200301955600488</v>
      </c>
      <c r="H95" s="14">
        <f t="shared" si="6"/>
        <v>18.057703372445342</v>
      </c>
      <c r="I95" s="14">
        <f t="shared" si="7"/>
        <v>14.649691294221324</v>
      </c>
    </row>
    <row r="96" spans="1:9" x14ac:dyDescent="0.35">
      <c r="A96" s="7">
        <v>95</v>
      </c>
      <c r="B96" s="2">
        <v>43602</v>
      </c>
      <c r="C96" s="4">
        <v>14.068652999999999</v>
      </c>
      <c r="D96" s="4">
        <v>13.927986000000001</v>
      </c>
      <c r="E96" s="4">
        <v>14.815985</v>
      </c>
      <c r="F96">
        <f t="shared" si="4"/>
        <v>14.270874666666666</v>
      </c>
      <c r="G96">
        <f t="shared" si="5"/>
        <v>0.86003321520553688</v>
      </c>
      <c r="H96" s="14">
        <f t="shared" si="6"/>
        <v>17.878586197077738</v>
      </c>
      <c r="I96" s="14">
        <f t="shared" si="7"/>
        <v>14.438453336255591</v>
      </c>
    </row>
    <row r="97" spans="1:9" x14ac:dyDescent="0.35">
      <c r="A97" s="7">
        <v>96</v>
      </c>
      <c r="B97" s="2">
        <v>43605</v>
      </c>
      <c r="C97" s="4">
        <v>13.690652999999999</v>
      </c>
      <c r="D97" s="4">
        <v>13.016654000000001</v>
      </c>
      <c r="E97" s="4">
        <v>13.733320000000001</v>
      </c>
      <c r="F97">
        <f t="shared" si="4"/>
        <v>13.480209</v>
      </c>
      <c r="G97">
        <f t="shared" si="5"/>
        <v>0.97556817138958685</v>
      </c>
      <c r="H97" s="14">
        <f t="shared" si="6"/>
        <v>17.90043410944584</v>
      </c>
      <c r="I97" s="14">
        <f t="shared" si="7"/>
        <v>13.998161423887492</v>
      </c>
    </row>
    <row r="98" spans="1:9" x14ac:dyDescent="0.35">
      <c r="A98" s="7">
        <v>97</v>
      </c>
      <c r="B98" s="2">
        <v>43606</v>
      </c>
      <c r="C98" s="4">
        <v>13.671986</v>
      </c>
      <c r="D98" s="4">
        <v>13.069319999999999</v>
      </c>
      <c r="E98" s="4">
        <v>13.826653</v>
      </c>
      <c r="F98">
        <f t="shared" si="4"/>
        <v>13.522653</v>
      </c>
      <c r="G98">
        <f t="shared" si="5"/>
        <v>1.0500196896025764</v>
      </c>
      <c r="H98" s="14">
        <f t="shared" si="6"/>
        <v>17.852970662538485</v>
      </c>
      <c r="I98" s="14">
        <f t="shared" si="7"/>
        <v>13.652891904128181</v>
      </c>
    </row>
    <row r="99" spans="1:9" x14ac:dyDescent="0.35">
      <c r="A99" s="7">
        <v>98</v>
      </c>
      <c r="B99" s="2">
        <v>43607</v>
      </c>
      <c r="C99" s="4">
        <v>12.848654</v>
      </c>
      <c r="D99" s="4">
        <v>12.785321</v>
      </c>
      <c r="E99" s="4">
        <v>13.595986</v>
      </c>
      <c r="F99">
        <f t="shared" si="4"/>
        <v>13.076653666666667</v>
      </c>
      <c r="G99">
        <f t="shared" si="5"/>
        <v>1.1366464286379303</v>
      </c>
      <c r="H99" s="14">
        <f t="shared" si="6"/>
        <v>17.811191023942527</v>
      </c>
      <c r="I99" s="14">
        <f t="shared" si="7"/>
        <v>13.264605309390808</v>
      </c>
    </row>
    <row r="100" spans="1:9" x14ac:dyDescent="0.35">
      <c r="A100" s="7">
        <v>99</v>
      </c>
      <c r="B100" s="2">
        <v>43608</v>
      </c>
      <c r="C100" s="4">
        <v>13.032654000000001</v>
      </c>
      <c r="D100" s="4">
        <v>12.414654000000001</v>
      </c>
      <c r="E100" s="4">
        <v>13.297653</v>
      </c>
      <c r="F100">
        <f t="shared" si="4"/>
        <v>12.914987000000002</v>
      </c>
      <c r="G100">
        <f t="shared" si="5"/>
        <v>1.2415489310623939</v>
      </c>
      <c r="H100" s="14">
        <f t="shared" si="6"/>
        <v>17.830412895458121</v>
      </c>
      <c r="I100" s="14">
        <f t="shared" si="7"/>
        <v>12.864217171208546</v>
      </c>
    </row>
    <row r="101" spans="1:9" x14ac:dyDescent="0.35">
      <c r="A101" s="7">
        <v>100</v>
      </c>
      <c r="B101" s="2">
        <v>43609</v>
      </c>
      <c r="C101" s="4">
        <v>12.708653999999999</v>
      </c>
      <c r="D101" s="4">
        <v>12.583354</v>
      </c>
      <c r="E101" s="4">
        <v>13.331987</v>
      </c>
      <c r="F101">
        <f t="shared" si="4"/>
        <v>12.874665</v>
      </c>
      <c r="G101">
        <f t="shared" si="5"/>
        <v>1.3517000268307169</v>
      </c>
      <c r="H101" s="14">
        <f t="shared" si="6"/>
        <v>17.902282470328103</v>
      </c>
      <c r="I101" s="14">
        <f t="shared" si="7"/>
        <v>12.495482363005234</v>
      </c>
    </row>
    <row r="102" spans="1:9" x14ac:dyDescent="0.35">
      <c r="A102" s="7">
        <v>101</v>
      </c>
      <c r="B102" s="2">
        <v>43613</v>
      </c>
      <c r="C102" s="4">
        <v>12.579986999999999</v>
      </c>
      <c r="D102" s="4">
        <v>12.523320999999999</v>
      </c>
      <c r="E102" s="4">
        <v>12.999987000000001</v>
      </c>
      <c r="F102">
        <f t="shared" si="4"/>
        <v>12.701098333333334</v>
      </c>
      <c r="G102">
        <f t="shared" si="5"/>
        <v>1.4485390865542882</v>
      </c>
      <c r="H102" s="14">
        <f t="shared" si="6"/>
        <v>17.933660739775242</v>
      </c>
      <c r="I102" s="14">
        <f t="shared" si="7"/>
        <v>12.13950439355809</v>
      </c>
    </row>
    <row r="103" spans="1:9" x14ac:dyDescent="0.35">
      <c r="A103" s="7">
        <v>102</v>
      </c>
      <c r="B103" s="2">
        <v>43614</v>
      </c>
      <c r="C103" s="4">
        <v>12.657321</v>
      </c>
      <c r="D103" s="4">
        <v>12.335993999999999</v>
      </c>
      <c r="E103" s="4">
        <v>12.825987</v>
      </c>
      <c r="F103">
        <f t="shared" si="4"/>
        <v>12.606434</v>
      </c>
      <c r="G103">
        <f t="shared" si="5"/>
        <v>1.5264983294575203</v>
      </c>
      <c r="H103" s="14">
        <f t="shared" si="6"/>
        <v>17.920012842248372</v>
      </c>
      <c r="I103" s="14">
        <f t="shared" si="7"/>
        <v>11.81401952441829</v>
      </c>
    </row>
    <row r="104" spans="1:9" x14ac:dyDescent="0.35">
      <c r="A104" s="7">
        <v>103</v>
      </c>
      <c r="B104" s="2">
        <v>43615</v>
      </c>
      <c r="C104" s="4">
        <v>12.547986999999999</v>
      </c>
      <c r="D104" s="4">
        <v>12.467988</v>
      </c>
      <c r="E104" s="4">
        <v>12.816986999999999</v>
      </c>
      <c r="F104">
        <f t="shared" si="4"/>
        <v>12.610987333333332</v>
      </c>
      <c r="G104">
        <f t="shared" si="5"/>
        <v>1.5933318144645487</v>
      </c>
      <c r="H104" s="14">
        <f t="shared" si="6"/>
        <v>17.900329962262429</v>
      </c>
      <c r="I104" s="14">
        <f t="shared" si="7"/>
        <v>11.527002704404236</v>
      </c>
    </row>
    <row r="105" spans="1:9" x14ac:dyDescent="0.35">
      <c r="A105" s="7">
        <v>104</v>
      </c>
      <c r="B105" s="2">
        <v>43616</v>
      </c>
      <c r="C105" s="4">
        <v>12.343988</v>
      </c>
      <c r="D105" s="4">
        <v>12.273320999999999</v>
      </c>
      <c r="E105" s="4">
        <v>12.661346999999999</v>
      </c>
      <c r="F105">
        <f t="shared" si="4"/>
        <v>12.426218666666665</v>
      </c>
      <c r="G105">
        <f t="shared" si="5"/>
        <v>1.6311176699895924</v>
      </c>
      <c r="H105" s="14">
        <f t="shared" si="6"/>
        <v>17.787268973312518</v>
      </c>
      <c r="I105" s="14">
        <f t="shared" si="7"/>
        <v>11.262798293354148</v>
      </c>
    </row>
    <row r="106" spans="1:9" x14ac:dyDescent="0.35">
      <c r="A106" s="7">
        <v>105</v>
      </c>
      <c r="B106" s="2">
        <v>43619</v>
      </c>
      <c r="C106" s="4">
        <v>11.931321000000001</v>
      </c>
      <c r="D106" s="4">
        <v>11.799448</v>
      </c>
      <c r="E106" s="4">
        <v>12.445321</v>
      </c>
      <c r="F106">
        <f t="shared" si="4"/>
        <v>12.058696666666668</v>
      </c>
      <c r="G106">
        <f t="shared" si="5"/>
        <v>1.6291832721416732</v>
      </c>
      <c r="H106" s="14">
        <f t="shared" si="6"/>
        <v>17.547302527616679</v>
      </c>
      <c r="I106" s="14">
        <f t="shared" si="7"/>
        <v>11.030569439049986</v>
      </c>
    </row>
    <row r="107" spans="1:9" x14ac:dyDescent="0.35">
      <c r="A107" s="7">
        <v>106</v>
      </c>
      <c r="B107" s="2">
        <v>43620</v>
      </c>
      <c r="C107" s="4">
        <v>12.906654</v>
      </c>
      <c r="D107" s="4">
        <v>11.973988</v>
      </c>
      <c r="E107" s="4">
        <v>12.931986999999999</v>
      </c>
      <c r="F107">
        <f t="shared" si="4"/>
        <v>12.604209666666668</v>
      </c>
      <c r="G107">
        <f t="shared" si="5"/>
        <v>1.5443420929033025</v>
      </c>
      <c r="H107" s="14">
        <f t="shared" si="6"/>
        <v>17.160953835806605</v>
      </c>
      <c r="I107" s="14">
        <f t="shared" si="7"/>
        <v>10.983585464193395</v>
      </c>
    </row>
    <row r="108" spans="1:9" x14ac:dyDescent="0.35">
      <c r="A108" s="7">
        <v>107</v>
      </c>
      <c r="B108" s="2">
        <v>43621</v>
      </c>
      <c r="C108" s="4">
        <v>13.105987000000001</v>
      </c>
      <c r="D108" s="4">
        <v>12.789894</v>
      </c>
      <c r="E108" s="4">
        <v>13.418533</v>
      </c>
      <c r="F108">
        <f t="shared" si="4"/>
        <v>13.104804666666666</v>
      </c>
      <c r="G108">
        <f t="shared" si="5"/>
        <v>1.4320232818636687</v>
      </c>
      <c r="H108" s="14">
        <f t="shared" si="6"/>
        <v>16.758923947060669</v>
      </c>
      <c r="I108" s="14">
        <f t="shared" si="7"/>
        <v>11.030830819605995</v>
      </c>
    </row>
    <row r="109" spans="1:9" x14ac:dyDescent="0.35">
      <c r="A109" s="7">
        <v>108</v>
      </c>
      <c r="B109" s="2">
        <v>43622</v>
      </c>
      <c r="C109" s="4">
        <v>13.729986</v>
      </c>
      <c r="D109" s="4">
        <v>13.45332</v>
      </c>
      <c r="E109" s="4">
        <v>14.066653000000001</v>
      </c>
      <c r="F109">
        <f t="shared" si="4"/>
        <v>13.749986333333334</v>
      </c>
      <c r="G109">
        <f t="shared" si="5"/>
        <v>1.301090794919356</v>
      </c>
      <c r="H109" s="14">
        <f t="shared" si="6"/>
        <v>16.362738006505378</v>
      </c>
      <c r="I109" s="14">
        <f t="shared" si="7"/>
        <v>11.158374826827952</v>
      </c>
    </row>
    <row r="110" spans="1:9" x14ac:dyDescent="0.35">
      <c r="A110" s="7">
        <v>109</v>
      </c>
      <c r="B110" s="2">
        <v>43623</v>
      </c>
      <c r="C110" s="4">
        <v>13.633319999999999</v>
      </c>
      <c r="D110" s="4">
        <v>13.566585999999999</v>
      </c>
      <c r="E110" s="4">
        <v>14.056239</v>
      </c>
      <c r="F110">
        <f t="shared" si="4"/>
        <v>13.752048333333333</v>
      </c>
      <c r="G110">
        <f t="shared" si="5"/>
        <v>1.1836750867226338</v>
      </c>
      <c r="H110" s="14">
        <f t="shared" si="6"/>
        <v>16.012617140111931</v>
      </c>
      <c r="I110" s="14">
        <f t="shared" si="7"/>
        <v>11.277916793221397</v>
      </c>
    </row>
    <row r="111" spans="1:9" x14ac:dyDescent="0.35">
      <c r="A111" s="7">
        <v>110</v>
      </c>
      <c r="B111" s="2">
        <v>43626</v>
      </c>
      <c r="C111" s="4">
        <v>14.191986</v>
      </c>
      <c r="D111" s="4">
        <v>13.933986000000001</v>
      </c>
      <c r="E111" s="4">
        <v>14.462652</v>
      </c>
      <c r="F111">
        <f t="shared" si="4"/>
        <v>14.196208</v>
      </c>
      <c r="G111">
        <f t="shared" si="5"/>
        <v>1.0633126655207477</v>
      </c>
      <c r="H111" s="14">
        <f t="shared" si="6"/>
        <v>15.684447931041495</v>
      </c>
      <c r="I111" s="14">
        <f t="shared" si="7"/>
        <v>11.431197268958504</v>
      </c>
    </row>
    <row r="112" spans="1:9" x14ac:dyDescent="0.35">
      <c r="A112" s="7">
        <v>111</v>
      </c>
      <c r="B112" s="2">
        <v>43627</v>
      </c>
      <c r="C112" s="4">
        <v>14.473319</v>
      </c>
      <c r="D112" s="4">
        <v>14.233319</v>
      </c>
      <c r="E112" s="4">
        <v>14.726652</v>
      </c>
      <c r="F112">
        <f t="shared" si="4"/>
        <v>14.477763333333334</v>
      </c>
      <c r="G112">
        <f t="shared" si="5"/>
        <v>1.0158493279533025</v>
      </c>
      <c r="H112" s="14">
        <f t="shared" si="6"/>
        <v>15.553432389239941</v>
      </c>
      <c r="I112" s="14">
        <f t="shared" si="7"/>
        <v>11.490035077426729</v>
      </c>
    </row>
    <row r="113" spans="1:9" x14ac:dyDescent="0.35">
      <c r="A113" s="7">
        <v>112</v>
      </c>
      <c r="B113" s="2">
        <v>43628</v>
      </c>
      <c r="C113" s="4">
        <v>13.950653000000001</v>
      </c>
      <c r="D113" s="4">
        <v>13.933318999999999</v>
      </c>
      <c r="E113" s="4">
        <v>14.891985</v>
      </c>
      <c r="F113">
        <f t="shared" si="4"/>
        <v>14.258652333333332</v>
      </c>
      <c r="G113">
        <f t="shared" si="5"/>
        <v>0.92905591757256889</v>
      </c>
      <c r="H113" s="14">
        <f t="shared" si="6"/>
        <v>15.320767835145139</v>
      </c>
      <c r="I113" s="14">
        <f t="shared" si="7"/>
        <v>11.604544164854863</v>
      </c>
    </row>
    <row r="114" spans="1:9" x14ac:dyDescent="0.35">
      <c r="A114" s="7">
        <v>113</v>
      </c>
      <c r="B114" s="2">
        <v>43629</v>
      </c>
      <c r="C114" s="4">
        <v>14.260652</v>
      </c>
      <c r="D114" s="4">
        <v>13.834006</v>
      </c>
      <c r="E114" s="4">
        <v>14.326651999999999</v>
      </c>
      <c r="F114">
        <f t="shared" si="4"/>
        <v>14.140436666666668</v>
      </c>
      <c r="G114">
        <f t="shared" si="5"/>
        <v>0.83727098981857484</v>
      </c>
      <c r="H114" s="14">
        <f t="shared" si="6"/>
        <v>15.07795389630382</v>
      </c>
      <c r="I114" s="14">
        <f t="shared" si="7"/>
        <v>11.72886993702952</v>
      </c>
    </row>
    <row r="115" spans="1:9" x14ac:dyDescent="0.35">
      <c r="A115" s="7">
        <v>114</v>
      </c>
      <c r="B115" s="2">
        <v>43630</v>
      </c>
      <c r="C115" s="4">
        <v>14.327985999999999</v>
      </c>
      <c r="D115" s="4">
        <v>14.026653</v>
      </c>
      <c r="E115" s="4">
        <v>14.443319000000001</v>
      </c>
      <c r="F115">
        <f t="shared" si="4"/>
        <v>14.265986</v>
      </c>
      <c r="G115">
        <f t="shared" si="5"/>
        <v>0.74834965756632499</v>
      </c>
      <c r="H115" s="14">
        <f t="shared" si="6"/>
        <v>14.851377948465986</v>
      </c>
      <c r="I115" s="14">
        <f t="shared" si="7"/>
        <v>11.857979318200686</v>
      </c>
    </row>
    <row r="116" spans="1:9" x14ac:dyDescent="0.35">
      <c r="A116" s="7">
        <v>115</v>
      </c>
      <c r="B116" s="2">
        <v>43633</v>
      </c>
      <c r="C116" s="4">
        <v>15.001984999999999</v>
      </c>
      <c r="D116" s="4">
        <v>14.284651999999999</v>
      </c>
      <c r="E116" s="4">
        <v>15.133317999999999</v>
      </c>
      <c r="F116">
        <f t="shared" si="4"/>
        <v>14.806651666666667</v>
      </c>
      <c r="G116">
        <f t="shared" si="5"/>
        <v>0.79123403477559584</v>
      </c>
      <c r="H116" s="14">
        <f t="shared" si="6"/>
        <v>14.963935552884527</v>
      </c>
      <c r="I116" s="14">
        <f t="shared" si="7"/>
        <v>11.798999413782143</v>
      </c>
    </row>
    <row r="117" spans="1:9" x14ac:dyDescent="0.35">
      <c r="A117" s="7">
        <v>116</v>
      </c>
      <c r="B117" s="2">
        <v>43634</v>
      </c>
      <c r="C117" s="4">
        <v>14.982652</v>
      </c>
      <c r="D117" s="4">
        <v>14.837318</v>
      </c>
      <c r="E117" s="4">
        <v>15.649317999999999</v>
      </c>
      <c r="F117">
        <f t="shared" si="4"/>
        <v>15.156429333333334</v>
      </c>
      <c r="G117">
        <f t="shared" si="5"/>
        <v>0.88541481831981439</v>
      </c>
      <c r="H117" s="14">
        <f t="shared" si="6"/>
        <v>15.236108136639631</v>
      </c>
      <c r="I117" s="14">
        <f t="shared" si="7"/>
        <v>11.694448863360373</v>
      </c>
    </row>
    <row r="118" spans="1:9" x14ac:dyDescent="0.35">
      <c r="A118" s="7">
        <v>117</v>
      </c>
      <c r="B118" s="2">
        <v>43635</v>
      </c>
      <c r="C118" s="4">
        <v>15.095318000000001</v>
      </c>
      <c r="D118" s="4">
        <v>14.737318999999999</v>
      </c>
      <c r="E118" s="4">
        <v>15.184651000000001</v>
      </c>
      <c r="F118">
        <f t="shared" si="4"/>
        <v>15.005762666666667</v>
      </c>
      <c r="G118">
        <f t="shared" si="5"/>
        <v>0.95020904984773935</v>
      </c>
      <c r="H118" s="14">
        <f t="shared" si="6"/>
        <v>15.439852083028812</v>
      </c>
      <c r="I118" s="14">
        <f t="shared" si="7"/>
        <v>11.639015883637855</v>
      </c>
    </row>
    <row r="119" spans="1:9" x14ac:dyDescent="0.35">
      <c r="A119" s="7">
        <v>118</v>
      </c>
      <c r="B119" s="2">
        <v>43636</v>
      </c>
      <c r="C119" s="4">
        <v>14.641318999999999</v>
      </c>
      <c r="D119" s="4">
        <v>14.423318999999999</v>
      </c>
      <c r="E119" s="4">
        <v>15.126652</v>
      </c>
      <c r="F119">
        <f t="shared" si="4"/>
        <v>14.730429999999998</v>
      </c>
      <c r="G119">
        <f t="shared" si="5"/>
        <v>0.97932857267849371</v>
      </c>
      <c r="H119" s="14">
        <f t="shared" si="6"/>
        <v>15.580779945356991</v>
      </c>
      <c r="I119" s="14">
        <f t="shared" si="7"/>
        <v>11.663465654643016</v>
      </c>
    </row>
    <row r="120" spans="1:9" x14ac:dyDescent="0.35">
      <c r="A120" s="7">
        <v>119</v>
      </c>
      <c r="B120" s="2">
        <v>43637</v>
      </c>
      <c r="C120" s="4">
        <v>14.790652</v>
      </c>
      <c r="D120" s="4">
        <v>14.366652</v>
      </c>
      <c r="E120" s="4">
        <v>14.811985</v>
      </c>
      <c r="F120">
        <f t="shared" si="4"/>
        <v>14.656429666666668</v>
      </c>
      <c r="G120">
        <f t="shared" si="5"/>
        <v>0.99050022287394202</v>
      </c>
      <c r="H120" s="14">
        <f t="shared" si="6"/>
        <v>15.690195379081221</v>
      </c>
      <c r="I120" s="14">
        <f t="shared" si="7"/>
        <v>11.728194487585451</v>
      </c>
    </row>
    <row r="121" spans="1:9" x14ac:dyDescent="0.35">
      <c r="A121" s="7">
        <v>120</v>
      </c>
      <c r="B121" s="2">
        <v>43640</v>
      </c>
      <c r="C121" s="4">
        <v>14.909318000000001</v>
      </c>
      <c r="D121" s="4">
        <v>14.734652000000001</v>
      </c>
      <c r="E121" s="4">
        <v>15.057318</v>
      </c>
      <c r="F121">
        <f t="shared" si="4"/>
        <v>14.900429333333335</v>
      </c>
      <c r="G121">
        <f t="shared" si="5"/>
        <v>1.0041528576277357</v>
      </c>
      <c r="H121" s="14">
        <f t="shared" si="6"/>
        <v>15.818788865255476</v>
      </c>
      <c r="I121" s="14">
        <f t="shared" si="7"/>
        <v>11.802177434744534</v>
      </c>
    </row>
    <row r="122" spans="1:9" x14ac:dyDescent="0.35">
      <c r="A122" s="7">
        <v>121</v>
      </c>
      <c r="B122" s="2">
        <v>43641</v>
      </c>
      <c r="C122" s="4">
        <v>14.650651999999999</v>
      </c>
      <c r="D122" s="4">
        <v>14.632652</v>
      </c>
      <c r="E122" s="4">
        <v>15.022652000000001</v>
      </c>
      <c r="F122">
        <f t="shared" si="4"/>
        <v>14.768652000000001</v>
      </c>
      <c r="G122">
        <f t="shared" si="5"/>
        <v>0.99026180040775758</v>
      </c>
      <c r="H122" s="14">
        <f t="shared" si="6"/>
        <v>15.894384434148845</v>
      </c>
      <c r="I122" s="14">
        <f t="shared" si="7"/>
        <v>11.933337232517816</v>
      </c>
    </row>
    <row r="123" spans="1:9" x14ac:dyDescent="0.35">
      <c r="A123" s="7">
        <v>122</v>
      </c>
      <c r="B123" s="2">
        <v>43642</v>
      </c>
      <c r="C123" s="4">
        <v>14.617984999999999</v>
      </c>
      <c r="D123" s="4">
        <v>14.539985</v>
      </c>
      <c r="E123" s="4">
        <v>15.148652</v>
      </c>
      <c r="F123">
        <f t="shared" si="4"/>
        <v>14.768873999999999</v>
      </c>
      <c r="G123">
        <f t="shared" si="5"/>
        <v>0.95750843026556176</v>
      </c>
      <c r="H123" s="14">
        <f t="shared" si="6"/>
        <v>15.936999693864458</v>
      </c>
      <c r="I123" s="14">
        <f t="shared" si="7"/>
        <v>12.106965972802211</v>
      </c>
    </row>
    <row r="124" spans="1:9" x14ac:dyDescent="0.35">
      <c r="A124" s="7">
        <v>123</v>
      </c>
      <c r="B124" s="2">
        <v>43643</v>
      </c>
      <c r="C124" s="4">
        <v>14.855985</v>
      </c>
      <c r="D124" s="4">
        <v>14.489986</v>
      </c>
      <c r="E124" s="4">
        <v>14.859985</v>
      </c>
      <c r="F124">
        <f t="shared" si="4"/>
        <v>14.735318666666666</v>
      </c>
      <c r="G124">
        <f t="shared" si="5"/>
        <v>0.90936432441831527</v>
      </c>
      <c r="H124" s="14">
        <f t="shared" si="6"/>
        <v>15.946928048836631</v>
      </c>
      <c r="I124" s="14">
        <f t="shared" si="7"/>
        <v>12.309470751163369</v>
      </c>
    </row>
    <row r="125" spans="1:9" x14ac:dyDescent="0.35">
      <c r="A125" s="7">
        <v>124</v>
      </c>
      <c r="B125" s="2">
        <v>43644</v>
      </c>
      <c r="C125" s="4">
        <v>14.897318</v>
      </c>
      <c r="D125" s="4">
        <v>14.719984999999999</v>
      </c>
      <c r="E125" s="4">
        <v>15.011317999999999</v>
      </c>
      <c r="F125">
        <f t="shared" si="4"/>
        <v>14.876206999999999</v>
      </c>
      <c r="G125">
        <f t="shared" si="5"/>
        <v>0.8295395307136938</v>
      </c>
      <c r="H125" s="14">
        <f t="shared" si="6"/>
        <v>15.909777878094054</v>
      </c>
      <c r="I125" s="14">
        <f t="shared" si="7"/>
        <v>12.591619755239279</v>
      </c>
    </row>
    <row r="126" spans="1:9" x14ac:dyDescent="0.35">
      <c r="A126" s="7">
        <v>125</v>
      </c>
      <c r="B126" s="2">
        <v>43647</v>
      </c>
      <c r="C126" s="4">
        <v>15.144652000000001</v>
      </c>
      <c r="D126" s="4">
        <v>15.085317999999999</v>
      </c>
      <c r="E126" s="4">
        <v>15.539951</v>
      </c>
      <c r="F126">
        <f t="shared" si="4"/>
        <v>15.256640333333335</v>
      </c>
      <c r="G126">
        <f t="shared" si="5"/>
        <v>0.6794069996349974</v>
      </c>
      <c r="H126" s="14">
        <f t="shared" si="6"/>
        <v>15.769409999269996</v>
      </c>
      <c r="I126" s="14">
        <f t="shared" si="7"/>
        <v>13.051782000730007</v>
      </c>
    </row>
    <row r="127" spans="1:9" x14ac:dyDescent="0.35">
      <c r="A127" s="7">
        <v>126</v>
      </c>
      <c r="B127" s="2">
        <v>43648</v>
      </c>
      <c r="C127" s="4">
        <v>14.969984999999999</v>
      </c>
      <c r="D127" s="4">
        <v>14.814652000000001</v>
      </c>
      <c r="E127" s="4">
        <v>15.276650999999999</v>
      </c>
      <c r="F127">
        <f t="shared" si="4"/>
        <v>15.020429333333333</v>
      </c>
      <c r="G127">
        <f t="shared" si="5"/>
        <v>0.54227798208450539</v>
      </c>
      <c r="H127" s="14">
        <f t="shared" si="6"/>
        <v>15.615962947502343</v>
      </c>
      <c r="I127" s="14">
        <f t="shared" si="7"/>
        <v>13.44685101916432</v>
      </c>
    </row>
    <row r="128" spans="1:9" x14ac:dyDescent="0.35">
      <c r="A128" s="7">
        <v>127</v>
      </c>
      <c r="B128" s="2">
        <v>43649</v>
      </c>
      <c r="C128" s="4">
        <v>15.659984</v>
      </c>
      <c r="D128" s="4">
        <v>15.633984</v>
      </c>
      <c r="E128" s="4">
        <v>16.104651</v>
      </c>
      <c r="F128">
        <f t="shared" si="4"/>
        <v>15.799539666666666</v>
      </c>
      <c r="G128">
        <f t="shared" si="5"/>
        <v>0.50247436613472951</v>
      </c>
      <c r="H128" s="14">
        <f t="shared" si="6"/>
        <v>15.67109246560279</v>
      </c>
      <c r="I128" s="14">
        <f t="shared" si="7"/>
        <v>13.661195001063874</v>
      </c>
    </row>
    <row r="129" spans="1:9" x14ac:dyDescent="0.35">
      <c r="A129" s="7">
        <v>128</v>
      </c>
      <c r="B129" s="2">
        <v>43651</v>
      </c>
      <c r="C129" s="4">
        <v>15.539984</v>
      </c>
      <c r="D129" s="4">
        <v>15.386651000000001</v>
      </c>
      <c r="E129" s="4">
        <v>15.696650999999999</v>
      </c>
      <c r="F129">
        <f t="shared" si="4"/>
        <v>15.541095333333333</v>
      </c>
      <c r="G129">
        <f t="shared" si="5"/>
        <v>0.49005486438825441</v>
      </c>
      <c r="H129" s="14">
        <f t="shared" si="6"/>
        <v>15.735808912109839</v>
      </c>
      <c r="I129" s="14">
        <f t="shared" si="7"/>
        <v>13.775589454556822</v>
      </c>
    </row>
    <row r="130" spans="1:9" x14ac:dyDescent="0.35">
      <c r="A130" s="7">
        <v>129</v>
      </c>
      <c r="B130" s="2">
        <v>43654</v>
      </c>
      <c r="C130" s="4">
        <v>15.355985</v>
      </c>
      <c r="D130" s="4">
        <v>15.243985</v>
      </c>
      <c r="E130" s="4">
        <v>15.483318000000001</v>
      </c>
      <c r="F130">
        <f t="shared" si="4"/>
        <v>15.361095999999998</v>
      </c>
      <c r="G130">
        <f t="shared" si="5"/>
        <v>0.44678148369876652</v>
      </c>
      <c r="H130" s="14">
        <f t="shared" si="6"/>
        <v>15.7297145340642</v>
      </c>
      <c r="I130" s="14">
        <f t="shared" si="7"/>
        <v>13.942588599269133</v>
      </c>
    </row>
    <row r="131" spans="1:9" x14ac:dyDescent="0.35">
      <c r="A131" s="7">
        <v>130</v>
      </c>
      <c r="B131" s="2">
        <v>43655</v>
      </c>
      <c r="C131" s="4">
        <v>15.337318</v>
      </c>
      <c r="D131" s="4">
        <v>15.151985</v>
      </c>
      <c r="E131" s="4">
        <v>15.399984999999999</v>
      </c>
      <c r="F131">
        <f t="shared" ref="F131:F194" si="8">SUM(C131:E131)/3</f>
        <v>15.296429333333334</v>
      </c>
      <c r="G131">
        <f t="shared" si="5"/>
        <v>0.43130546594940694</v>
      </c>
      <c r="H131" s="14">
        <f t="shared" si="6"/>
        <v>15.753773565232146</v>
      </c>
      <c r="I131" s="14">
        <f t="shared" si="7"/>
        <v>14.028551701434518</v>
      </c>
    </row>
    <row r="132" spans="1:9" x14ac:dyDescent="0.35">
      <c r="A132" s="7">
        <v>131</v>
      </c>
      <c r="B132" s="2">
        <v>43656</v>
      </c>
      <c r="C132" s="4">
        <v>15.927984</v>
      </c>
      <c r="D132" s="4">
        <v>15.542650999999999</v>
      </c>
      <c r="E132" s="4">
        <v>15.929316999999999</v>
      </c>
      <c r="F132">
        <f t="shared" si="8"/>
        <v>15.799984</v>
      </c>
      <c r="G132">
        <f t="shared" si="5"/>
        <v>0.46465083749437297</v>
      </c>
      <c r="H132" s="14">
        <f t="shared" si="6"/>
        <v>15.886575341655416</v>
      </c>
      <c r="I132" s="14">
        <f t="shared" si="7"/>
        <v>14.027971991677923</v>
      </c>
    </row>
    <row r="133" spans="1:9" x14ac:dyDescent="0.35">
      <c r="A133" s="7">
        <v>132</v>
      </c>
      <c r="B133" s="2">
        <v>43657</v>
      </c>
      <c r="C133" s="4">
        <v>15.906651</v>
      </c>
      <c r="D133" s="4">
        <v>15.719984</v>
      </c>
      <c r="E133" s="4">
        <v>16.099983999999999</v>
      </c>
      <c r="F133">
        <f t="shared" si="8"/>
        <v>15.908873</v>
      </c>
      <c r="G133">
        <f t="shared" si="5"/>
        <v>0.48031873881487497</v>
      </c>
      <c r="H133" s="14">
        <f t="shared" si="6"/>
        <v>16.000422177629751</v>
      </c>
      <c r="I133" s="14">
        <f t="shared" si="7"/>
        <v>14.079147222370253</v>
      </c>
    </row>
    <row r="134" spans="1:9" x14ac:dyDescent="0.35">
      <c r="A134" s="7">
        <v>133</v>
      </c>
      <c r="B134" s="2">
        <v>43658</v>
      </c>
      <c r="C134" s="4">
        <v>16.338650000000001</v>
      </c>
      <c r="D134" s="4">
        <v>15.980651</v>
      </c>
      <c r="E134" s="4">
        <v>16.358650000000001</v>
      </c>
      <c r="F134">
        <f t="shared" si="8"/>
        <v>16.225983666666668</v>
      </c>
      <c r="G134">
        <f t="shared" si="5"/>
        <v>0.5007458392647185</v>
      </c>
      <c r="H134" s="14">
        <f t="shared" si="6"/>
        <v>16.145553728529435</v>
      </c>
      <c r="I134" s="14">
        <f t="shared" si="7"/>
        <v>14.142570371470562</v>
      </c>
    </row>
    <row r="135" spans="1:9" x14ac:dyDescent="0.35">
      <c r="A135" s="7">
        <v>134</v>
      </c>
      <c r="B135" s="2">
        <v>43661</v>
      </c>
      <c r="C135" s="4">
        <v>16.899982999999999</v>
      </c>
      <c r="D135" s="4">
        <v>16.323983999999999</v>
      </c>
      <c r="E135" s="4">
        <v>16.961316</v>
      </c>
      <c r="F135">
        <f t="shared" si="8"/>
        <v>16.728427666666665</v>
      </c>
      <c r="G135">
        <f t="shared" si="5"/>
        <v>0.57124966543271327</v>
      </c>
      <c r="H135" s="14">
        <f t="shared" si="6"/>
        <v>16.409683464198761</v>
      </c>
      <c r="I135" s="14">
        <f t="shared" si="7"/>
        <v>14.124684802467907</v>
      </c>
    </row>
    <row r="136" spans="1:9" x14ac:dyDescent="0.35">
      <c r="A136" s="7">
        <v>135</v>
      </c>
      <c r="B136" s="2">
        <v>43662</v>
      </c>
      <c r="C136" s="4">
        <v>16.825316999999998</v>
      </c>
      <c r="D136" s="4">
        <v>16.528817</v>
      </c>
      <c r="E136" s="4">
        <v>16.901983000000001</v>
      </c>
      <c r="F136">
        <f t="shared" si="8"/>
        <v>16.752039</v>
      </c>
      <c r="G136">
        <f t="shared" si="5"/>
        <v>0.64903469428219496</v>
      </c>
      <c r="H136" s="14">
        <f t="shared" si="6"/>
        <v>16.662522888564393</v>
      </c>
      <c r="I136" s="14">
        <f t="shared" si="7"/>
        <v>14.066384111435612</v>
      </c>
    </row>
    <row r="137" spans="1:9" x14ac:dyDescent="0.35">
      <c r="A137" s="7">
        <v>136</v>
      </c>
      <c r="B137" s="2">
        <v>43663</v>
      </c>
      <c r="C137" s="4">
        <v>16.990649999999999</v>
      </c>
      <c r="D137" s="4">
        <v>16.889983000000001</v>
      </c>
      <c r="E137" s="4">
        <v>17.220649000000002</v>
      </c>
      <c r="F137">
        <f t="shared" si="8"/>
        <v>17.033760666666669</v>
      </c>
      <c r="G137">
        <f t="shared" si="5"/>
        <v>0.74589290783700279</v>
      </c>
      <c r="H137" s="14">
        <f t="shared" si="6"/>
        <v>16.950105882340676</v>
      </c>
      <c r="I137" s="14">
        <f t="shared" si="7"/>
        <v>13.966534250992664</v>
      </c>
    </row>
    <row r="138" spans="1:9" x14ac:dyDescent="0.35">
      <c r="A138" s="7">
        <v>137</v>
      </c>
      <c r="B138" s="2">
        <v>43664</v>
      </c>
      <c r="C138" s="4">
        <v>16.902650000000001</v>
      </c>
      <c r="D138" s="4">
        <v>16.792317000000001</v>
      </c>
      <c r="E138" s="4">
        <v>17.049983000000001</v>
      </c>
      <c r="F138">
        <f t="shared" si="8"/>
        <v>16.914983333333335</v>
      </c>
      <c r="G138">
        <f t="shared" si="5"/>
        <v>0.80477430192469246</v>
      </c>
      <c r="H138" s="14">
        <f t="shared" si="6"/>
        <v>17.163329703849389</v>
      </c>
      <c r="I138" s="14">
        <f t="shared" si="7"/>
        <v>13.944232496150619</v>
      </c>
    </row>
    <row r="139" spans="1:9" x14ac:dyDescent="0.35">
      <c r="A139" s="7">
        <v>138</v>
      </c>
      <c r="B139" s="2">
        <v>43665</v>
      </c>
      <c r="C139" s="4">
        <v>17.211983</v>
      </c>
      <c r="D139" s="4">
        <v>16.97465</v>
      </c>
      <c r="E139" s="4">
        <v>17.330649000000001</v>
      </c>
      <c r="F139">
        <f t="shared" si="8"/>
        <v>17.172427333333335</v>
      </c>
      <c r="G139">
        <f t="shared" si="5"/>
        <v>0.85684589628848018</v>
      </c>
      <c r="H139" s="14">
        <f t="shared" si="6"/>
        <v>17.389572759243631</v>
      </c>
      <c r="I139" s="14">
        <f t="shared" si="7"/>
        <v>13.962189174089712</v>
      </c>
    </row>
    <row r="140" spans="1:9" x14ac:dyDescent="0.35">
      <c r="A140" s="7">
        <v>139</v>
      </c>
      <c r="B140" s="2">
        <v>43668</v>
      </c>
      <c r="C140" s="4">
        <v>17.045316</v>
      </c>
      <c r="D140" s="4">
        <v>16.946055999999999</v>
      </c>
      <c r="E140" s="4">
        <v>17.476983000000001</v>
      </c>
      <c r="F140">
        <f t="shared" si="8"/>
        <v>17.156118333333335</v>
      </c>
      <c r="G140">
        <f t="shared" si="5"/>
        <v>0.88224929186212686</v>
      </c>
      <c r="H140" s="14">
        <f t="shared" si="6"/>
        <v>17.565363983724254</v>
      </c>
      <c r="I140" s="14">
        <f t="shared" si="7"/>
        <v>14.036366816275747</v>
      </c>
    </row>
    <row r="141" spans="1:9" x14ac:dyDescent="0.35">
      <c r="A141" s="7">
        <v>140</v>
      </c>
      <c r="B141" s="2">
        <v>43669</v>
      </c>
      <c r="C141" s="4">
        <v>17.344649</v>
      </c>
      <c r="D141" s="4">
        <v>16.966650000000001</v>
      </c>
      <c r="E141" s="4">
        <v>17.365316</v>
      </c>
      <c r="F141">
        <f t="shared" si="8"/>
        <v>17.225538333333336</v>
      </c>
      <c r="G141">
        <f t="shared" si="5"/>
        <v>0.9101044969081904</v>
      </c>
      <c r="H141" s="14">
        <f t="shared" si="6"/>
        <v>17.737329843816379</v>
      </c>
      <c r="I141" s="14">
        <f t="shared" si="7"/>
        <v>14.096911856183619</v>
      </c>
    </row>
    <row r="142" spans="1:9" x14ac:dyDescent="0.35">
      <c r="A142" s="7">
        <v>141</v>
      </c>
      <c r="B142" s="2">
        <v>43670</v>
      </c>
      <c r="C142" s="4">
        <v>17.658649</v>
      </c>
      <c r="D142" s="4">
        <v>17.210656</v>
      </c>
      <c r="E142" s="4">
        <v>17.737981999999999</v>
      </c>
      <c r="F142">
        <f t="shared" si="8"/>
        <v>17.535762333333334</v>
      </c>
      <c r="G142">
        <f t="shared" si="5"/>
        <v>0.93627729481295108</v>
      </c>
      <c r="H142" s="14">
        <f t="shared" si="6"/>
        <v>17.92803095629257</v>
      </c>
      <c r="I142" s="14">
        <f t="shared" si="7"/>
        <v>14.182921777040765</v>
      </c>
    </row>
    <row r="143" spans="1:9" x14ac:dyDescent="0.35">
      <c r="A143" s="7">
        <v>142</v>
      </c>
      <c r="B143" s="2">
        <v>43671</v>
      </c>
      <c r="C143" s="4">
        <v>15.254651000000001</v>
      </c>
      <c r="D143" s="4">
        <v>15.036657999999999</v>
      </c>
      <c r="E143" s="4">
        <v>15.633317999999999</v>
      </c>
      <c r="F143">
        <f t="shared" si="8"/>
        <v>15.308209</v>
      </c>
      <c r="G143">
        <f t="shared" si="5"/>
        <v>0.90449773902496833</v>
      </c>
      <c r="H143" s="14">
        <f t="shared" si="6"/>
        <v>17.891438594716604</v>
      </c>
      <c r="I143" s="14">
        <f t="shared" si="7"/>
        <v>14.27344763861673</v>
      </c>
    </row>
    <row r="144" spans="1:9" x14ac:dyDescent="0.35">
      <c r="A144" s="7">
        <v>143</v>
      </c>
      <c r="B144" s="2">
        <v>43672</v>
      </c>
      <c r="C144" s="4">
        <v>15.202650999999999</v>
      </c>
      <c r="D144" s="4">
        <v>14.816651999999999</v>
      </c>
      <c r="E144" s="4">
        <v>15.350650999999999</v>
      </c>
      <c r="F144">
        <f t="shared" si="8"/>
        <v>15.123317999999999</v>
      </c>
      <c r="G144">
        <f t="shared" si="5"/>
        <v>0.87785194080790785</v>
      </c>
      <c r="H144" s="14">
        <f t="shared" si="6"/>
        <v>17.857546964949147</v>
      </c>
      <c r="I144" s="14">
        <f t="shared" si="7"/>
        <v>14.346139201717516</v>
      </c>
    </row>
    <row r="145" spans="1:9" x14ac:dyDescent="0.35">
      <c r="A145" s="7">
        <v>144</v>
      </c>
      <c r="B145" s="2">
        <v>43675</v>
      </c>
      <c r="C145" s="4">
        <v>15.717984</v>
      </c>
      <c r="D145" s="4">
        <v>15.068818</v>
      </c>
      <c r="E145" s="4">
        <v>15.729317999999999</v>
      </c>
      <c r="F145">
        <f t="shared" si="8"/>
        <v>15.505373333333333</v>
      </c>
      <c r="G145">
        <f t="shared" si="5"/>
        <v>0.84216689212913209</v>
      </c>
      <c r="H145" s="14">
        <f t="shared" si="6"/>
        <v>17.817635184258265</v>
      </c>
      <c r="I145" s="14">
        <f t="shared" si="7"/>
        <v>14.448967615741736</v>
      </c>
    </row>
    <row r="146" spans="1:9" x14ac:dyDescent="0.35">
      <c r="A146" s="7">
        <v>145</v>
      </c>
      <c r="B146" s="2">
        <v>43676</v>
      </c>
      <c r="C146" s="4">
        <v>16.150651</v>
      </c>
      <c r="D146" s="4">
        <v>15.478650999999999</v>
      </c>
      <c r="E146" s="4">
        <v>16.223984000000002</v>
      </c>
      <c r="F146">
        <f t="shared" si="8"/>
        <v>15.951095333333333</v>
      </c>
      <c r="G146">
        <f t="shared" si="5"/>
        <v>0.81809172846068823</v>
      </c>
      <c r="H146" s="14">
        <f t="shared" si="6"/>
        <v>17.804207606921373</v>
      </c>
      <c r="I146" s="14">
        <f t="shared" si="7"/>
        <v>14.531840693078621</v>
      </c>
    </row>
    <row r="147" spans="1:9" x14ac:dyDescent="0.35">
      <c r="A147" s="7">
        <v>146</v>
      </c>
      <c r="B147" s="2">
        <v>43677</v>
      </c>
      <c r="C147" s="4">
        <v>16.107316999999998</v>
      </c>
      <c r="D147" s="4">
        <v>15.776657999999999</v>
      </c>
      <c r="E147" s="4">
        <v>16.445316999999999</v>
      </c>
      <c r="F147">
        <f t="shared" si="8"/>
        <v>16.109763999999998</v>
      </c>
      <c r="G147">
        <f t="shared" si="5"/>
        <v>0.77266780934553947</v>
      </c>
      <c r="H147" s="14">
        <f t="shared" si="6"/>
        <v>17.767826502024413</v>
      </c>
      <c r="I147" s="14">
        <f t="shared" si="7"/>
        <v>14.677155264642254</v>
      </c>
    </row>
    <row r="148" spans="1:9" x14ac:dyDescent="0.35">
      <c r="A148" s="7">
        <v>147</v>
      </c>
      <c r="B148" s="2">
        <v>43678</v>
      </c>
      <c r="C148" s="4">
        <v>15.589983999999999</v>
      </c>
      <c r="D148" s="4">
        <v>15.451318000000001</v>
      </c>
      <c r="E148" s="4">
        <v>16.300650000000001</v>
      </c>
      <c r="F148">
        <f t="shared" si="8"/>
        <v>15.780650666666668</v>
      </c>
      <c r="G148">
        <f t="shared" si="5"/>
        <v>0.77322334670983672</v>
      </c>
      <c r="H148" s="14">
        <f t="shared" si="6"/>
        <v>17.767993126753009</v>
      </c>
      <c r="I148" s="14">
        <f t="shared" si="7"/>
        <v>14.67509973991366</v>
      </c>
    </row>
    <row r="149" spans="1:9" x14ac:dyDescent="0.35">
      <c r="A149" s="7">
        <v>148</v>
      </c>
      <c r="B149" s="2">
        <v>43679</v>
      </c>
      <c r="C149" s="4">
        <v>15.622650999999999</v>
      </c>
      <c r="D149" s="4">
        <v>15.281985000000001</v>
      </c>
      <c r="E149" s="4">
        <v>15.751317999999999</v>
      </c>
      <c r="F149">
        <f t="shared" si="8"/>
        <v>15.551984666666668</v>
      </c>
      <c r="G149">
        <f t="shared" si="5"/>
        <v>0.77272265961808195</v>
      </c>
      <c r="H149" s="14">
        <f t="shared" si="6"/>
        <v>17.767536219236167</v>
      </c>
      <c r="I149" s="14">
        <f t="shared" si="7"/>
        <v>14.676645580763838</v>
      </c>
    </row>
    <row r="150" spans="1:9" x14ac:dyDescent="0.35">
      <c r="A150" s="7">
        <v>149</v>
      </c>
      <c r="B150" s="2">
        <v>43682</v>
      </c>
      <c r="C150" s="4">
        <v>15.221318</v>
      </c>
      <c r="D150" s="4">
        <v>15.051652000000001</v>
      </c>
      <c r="E150" s="4">
        <v>15.424471</v>
      </c>
      <c r="F150">
        <f t="shared" si="8"/>
        <v>15.232480333333333</v>
      </c>
      <c r="G150">
        <f t="shared" ref="G150:G213" si="9">_xlfn.STDEV.S(F131:F150)</f>
        <v>0.78075859269937642</v>
      </c>
      <c r="H150" s="14">
        <f t="shared" ref="H150:H213" si="10">AVERAGE(F131:F150)+$M$3*G150</f>
        <v>17.777177302065414</v>
      </c>
      <c r="I150" s="14">
        <f t="shared" ref="I150:I213" si="11">AVERAGE(F131:F150)-$M$3*G150</f>
        <v>14.654142931267909</v>
      </c>
    </row>
    <row r="151" spans="1:9" x14ac:dyDescent="0.35">
      <c r="A151" s="7">
        <v>150</v>
      </c>
      <c r="B151" s="2">
        <v>43683</v>
      </c>
      <c r="C151" s="4">
        <v>15.383317999999999</v>
      </c>
      <c r="D151" s="4">
        <v>15.049985</v>
      </c>
      <c r="E151" s="4">
        <v>15.499985000000001</v>
      </c>
      <c r="F151">
        <f t="shared" si="8"/>
        <v>15.311095999999999</v>
      </c>
      <c r="G151">
        <f t="shared" si="9"/>
        <v>0.77985612282961947</v>
      </c>
      <c r="H151" s="14">
        <f t="shared" si="10"/>
        <v>17.77610569565924</v>
      </c>
      <c r="I151" s="14">
        <f t="shared" si="11"/>
        <v>14.656681204340764</v>
      </c>
    </row>
    <row r="152" spans="1:9" x14ac:dyDescent="0.35">
      <c r="A152" s="7">
        <v>151</v>
      </c>
      <c r="B152" s="2">
        <v>43684</v>
      </c>
      <c r="C152" s="4">
        <v>15.561318</v>
      </c>
      <c r="D152" s="4">
        <v>15.053318000000001</v>
      </c>
      <c r="E152" s="4">
        <v>15.571237999999999</v>
      </c>
      <c r="F152">
        <f t="shared" si="8"/>
        <v>15.395291333333333</v>
      </c>
      <c r="G152">
        <f t="shared" si="9"/>
        <v>0.79630590928905076</v>
      </c>
      <c r="H152" s="14">
        <f t="shared" si="10"/>
        <v>17.78877063524477</v>
      </c>
      <c r="I152" s="14">
        <f t="shared" si="11"/>
        <v>14.603546998088566</v>
      </c>
    </row>
    <row r="153" spans="1:9" x14ac:dyDescent="0.35">
      <c r="A153" s="7">
        <v>152</v>
      </c>
      <c r="B153" s="2">
        <v>43685</v>
      </c>
      <c r="C153" s="4">
        <v>15.886651000000001</v>
      </c>
      <c r="D153" s="4">
        <v>15.509983999999999</v>
      </c>
      <c r="E153" s="4">
        <v>15.986651</v>
      </c>
      <c r="F153">
        <f t="shared" si="8"/>
        <v>15.794428666666667</v>
      </c>
      <c r="G153">
        <f t="shared" si="9"/>
        <v>0.79888600134958188</v>
      </c>
      <c r="H153" s="14">
        <f t="shared" si="10"/>
        <v>17.788208602699164</v>
      </c>
      <c r="I153" s="14">
        <f t="shared" si="11"/>
        <v>14.592664597300837</v>
      </c>
    </row>
    <row r="154" spans="1:9" x14ac:dyDescent="0.35">
      <c r="A154" s="7">
        <v>153</v>
      </c>
      <c r="B154" s="2">
        <v>43686</v>
      </c>
      <c r="C154" s="4">
        <v>15.667318</v>
      </c>
      <c r="D154" s="4">
        <v>15.587318</v>
      </c>
      <c r="E154" s="4">
        <v>15.930650999999999</v>
      </c>
      <c r="F154">
        <f t="shared" si="8"/>
        <v>15.728428999999998</v>
      </c>
      <c r="G154">
        <f t="shared" si="9"/>
        <v>0.80544095200237098</v>
      </c>
      <c r="H154" s="14">
        <f t="shared" si="10"/>
        <v>17.776440770671407</v>
      </c>
      <c r="I154" s="14">
        <f t="shared" si="11"/>
        <v>14.554676962661922</v>
      </c>
    </row>
    <row r="155" spans="1:9" x14ac:dyDescent="0.35">
      <c r="A155" s="7">
        <v>154</v>
      </c>
      <c r="B155" s="2">
        <v>43689</v>
      </c>
      <c r="C155" s="4">
        <v>15.267318</v>
      </c>
      <c r="D155" s="4">
        <v>15.249985000000001</v>
      </c>
      <c r="E155" s="4">
        <v>15.717984</v>
      </c>
      <c r="F155">
        <f t="shared" si="8"/>
        <v>15.411762333333334</v>
      </c>
      <c r="G155">
        <f t="shared" si="9"/>
        <v>0.81080450508118784</v>
      </c>
      <c r="H155" s="14">
        <f t="shared" si="10"/>
        <v>17.721334610162376</v>
      </c>
      <c r="I155" s="14">
        <f t="shared" si="11"/>
        <v>14.478116589837624</v>
      </c>
    </row>
    <row r="156" spans="1:9" x14ac:dyDescent="0.35">
      <c r="A156" s="7">
        <v>155</v>
      </c>
      <c r="B156" s="2">
        <v>43690</v>
      </c>
      <c r="C156" s="4">
        <v>15.666651</v>
      </c>
      <c r="D156" s="4">
        <v>15.169985</v>
      </c>
      <c r="E156" s="4">
        <v>15.733318000000001</v>
      </c>
      <c r="F156">
        <f t="shared" si="8"/>
        <v>15.523317999999998</v>
      </c>
      <c r="G156">
        <f t="shared" si="9"/>
        <v>0.80530870669397092</v>
      </c>
      <c r="H156" s="14">
        <f t="shared" si="10"/>
        <v>17.648906963387944</v>
      </c>
      <c r="I156" s="14">
        <f t="shared" si="11"/>
        <v>14.42767213661206</v>
      </c>
    </row>
    <row r="157" spans="1:9" x14ac:dyDescent="0.35">
      <c r="A157" s="7">
        <v>156</v>
      </c>
      <c r="B157" s="2">
        <v>43691</v>
      </c>
      <c r="C157" s="4">
        <v>14.641318999999999</v>
      </c>
      <c r="D157" s="4">
        <v>14.445986</v>
      </c>
      <c r="E157" s="4">
        <v>15.433318</v>
      </c>
      <c r="F157">
        <f t="shared" si="8"/>
        <v>14.840207666666666</v>
      </c>
      <c r="G157">
        <f t="shared" si="9"/>
        <v>0.81194288966030881</v>
      </c>
      <c r="H157" s="14">
        <f t="shared" si="10"/>
        <v>17.55249767932062</v>
      </c>
      <c r="I157" s="14">
        <f t="shared" si="11"/>
        <v>14.304726120679383</v>
      </c>
    </row>
    <row r="158" spans="1:9" x14ac:dyDescent="0.35">
      <c r="A158" s="7">
        <v>157</v>
      </c>
      <c r="B158" s="2">
        <v>43692</v>
      </c>
      <c r="C158" s="4">
        <v>14.375985999999999</v>
      </c>
      <c r="D158" s="4">
        <v>14.103319000000001</v>
      </c>
      <c r="E158" s="4">
        <v>14.770652</v>
      </c>
      <c r="F158">
        <f t="shared" si="8"/>
        <v>14.416652333333333</v>
      </c>
      <c r="G158">
        <f t="shared" si="9"/>
        <v>0.84376300310571317</v>
      </c>
      <c r="H158" s="14">
        <f t="shared" si="10"/>
        <v>17.49122135621143</v>
      </c>
      <c r="I158" s="14">
        <f t="shared" si="11"/>
        <v>14.116169343788576</v>
      </c>
    </row>
    <row r="159" spans="1:9" x14ac:dyDescent="0.35">
      <c r="A159" s="7">
        <v>158</v>
      </c>
      <c r="B159" s="2">
        <v>43693</v>
      </c>
      <c r="C159" s="4">
        <v>14.662652</v>
      </c>
      <c r="D159" s="4">
        <v>14.401319000000001</v>
      </c>
      <c r="E159" s="4">
        <v>14.815985</v>
      </c>
      <c r="F159">
        <f t="shared" si="8"/>
        <v>14.626652</v>
      </c>
      <c r="G159">
        <f t="shared" si="9"/>
        <v>0.8180445009764592</v>
      </c>
      <c r="H159" s="14">
        <f t="shared" si="10"/>
        <v>17.312495585286253</v>
      </c>
      <c r="I159" s="14">
        <f t="shared" si="11"/>
        <v>14.040317581380418</v>
      </c>
    </row>
    <row r="160" spans="1:9" x14ac:dyDescent="0.35">
      <c r="A160" s="7">
        <v>159</v>
      </c>
      <c r="B160" s="2">
        <v>43696</v>
      </c>
      <c r="C160" s="4">
        <v>15.121985</v>
      </c>
      <c r="D160" s="4">
        <v>14.779985</v>
      </c>
      <c r="E160" s="4">
        <v>15.188651</v>
      </c>
      <c r="F160">
        <f t="shared" si="8"/>
        <v>15.030206999999999</v>
      </c>
      <c r="G160">
        <f t="shared" si="9"/>
        <v>0.75102706498749927</v>
      </c>
      <c r="H160" s="14">
        <f t="shared" si="10"/>
        <v>17.072165146641666</v>
      </c>
      <c r="I160" s="14">
        <f t="shared" si="11"/>
        <v>14.06805688669167</v>
      </c>
    </row>
    <row r="161" spans="1:9" x14ac:dyDescent="0.35">
      <c r="A161" s="7">
        <v>160</v>
      </c>
      <c r="B161" s="2">
        <v>43697</v>
      </c>
      <c r="C161" s="4">
        <v>15.057318</v>
      </c>
      <c r="D161" s="4">
        <v>14.969317999999999</v>
      </c>
      <c r="E161" s="4">
        <v>15.272651</v>
      </c>
      <c r="F161">
        <f t="shared" si="8"/>
        <v>15.099762333333333</v>
      </c>
      <c r="G161">
        <f t="shared" si="9"/>
        <v>0.64773424933904067</v>
      </c>
      <c r="H161" s="14">
        <f t="shared" si="10"/>
        <v>16.759290715344747</v>
      </c>
      <c r="I161" s="14">
        <f t="shared" si="11"/>
        <v>14.168353717988586</v>
      </c>
    </row>
    <row r="162" spans="1:9" x14ac:dyDescent="0.35">
      <c r="A162" s="7">
        <v>161</v>
      </c>
      <c r="B162" s="2">
        <v>43698</v>
      </c>
      <c r="C162" s="4">
        <v>14.721985</v>
      </c>
      <c r="D162" s="4">
        <v>14.506652000000001</v>
      </c>
      <c r="E162" s="4">
        <v>14.881318</v>
      </c>
      <c r="F162">
        <f t="shared" si="8"/>
        <v>14.703318333333334</v>
      </c>
      <c r="G162">
        <f t="shared" si="9"/>
        <v>0.45049252908256987</v>
      </c>
      <c r="H162" s="14">
        <f t="shared" si="10"/>
        <v>16.223185074831811</v>
      </c>
      <c r="I162" s="14">
        <f t="shared" si="11"/>
        <v>14.42121495850153</v>
      </c>
    </row>
    <row r="163" spans="1:9" x14ac:dyDescent="0.35">
      <c r="A163" s="7">
        <v>162</v>
      </c>
      <c r="B163" s="2">
        <v>43699</v>
      </c>
      <c r="C163" s="4">
        <v>14.809984999999999</v>
      </c>
      <c r="D163" s="4">
        <v>14.547985000000001</v>
      </c>
      <c r="E163" s="4">
        <v>15.026652</v>
      </c>
      <c r="F163">
        <f t="shared" si="8"/>
        <v>14.794874</v>
      </c>
      <c r="G163">
        <f t="shared" si="9"/>
        <v>0.46569858077719106</v>
      </c>
      <c r="H163" s="14">
        <f t="shared" si="10"/>
        <v>16.22793042822105</v>
      </c>
      <c r="I163" s="14">
        <f t="shared" si="11"/>
        <v>14.365136105112285</v>
      </c>
    </row>
    <row r="164" spans="1:9" x14ac:dyDescent="0.35">
      <c r="A164" s="7">
        <v>163</v>
      </c>
      <c r="B164" s="2">
        <v>43700</v>
      </c>
      <c r="C164" s="4">
        <v>14.093318999999999</v>
      </c>
      <c r="D164" s="4">
        <v>14.066653000000001</v>
      </c>
      <c r="E164" s="4">
        <v>14.744652</v>
      </c>
      <c r="F164">
        <f t="shared" si="8"/>
        <v>14.301541333333333</v>
      </c>
      <c r="G164">
        <f t="shared" si="9"/>
        <v>0.51538783398207788</v>
      </c>
      <c r="H164" s="14">
        <f t="shared" si="10"/>
        <v>16.286220101297488</v>
      </c>
      <c r="I164" s="14">
        <f t="shared" si="11"/>
        <v>14.224668765369177</v>
      </c>
    </row>
    <row r="165" spans="1:9" x14ac:dyDescent="0.35">
      <c r="A165" s="7">
        <v>164</v>
      </c>
      <c r="B165" s="2">
        <v>43703</v>
      </c>
      <c r="C165" s="4">
        <v>14.333318999999999</v>
      </c>
      <c r="D165" s="4">
        <v>14.102653</v>
      </c>
      <c r="E165" s="4">
        <v>14.334652</v>
      </c>
      <c r="F165">
        <f t="shared" si="8"/>
        <v>14.256874666666667</v>
      </c>
      <c r="G165">
        <f t="shared" si="9"/>
        <v>0.55741921513960013</v>
      </c>
      <c r="H165" s="14">
        <f t="shared" si="10"/>
        <v>16.307857930279198</v>
      </c>
      <c r="I165" s="14">
        <f t="shared" si="11"/>
        <v>14.078181069720797</v>
      </c>
    </row>
    <row r="166" spans="1:9" x14ac:dyDescent="0.35">
      <c r="A166" s="7">
        <v>165</v>
      </c>
      <c r="B166" s="2">
        <v>43704</v>
      </c>
      <c r="C166" s="4">
        <v>14.271986</v>
      </c>
      <c r="D166" s="4">
        <v>14.135319000000001</v>
      </c>
      <c r="E166" s="4">
        <v>14.586652000000001</v>
      </c>
      <c r="F166">
        <f t="shared" si="8"/>
        <v>14.331319000000001</v>
      </c>
      <c r="G166">
        <f t="shared" si="9"/>
        <v>0.55914749305692291</v>
      </c>
      <c r="H166" s="14">
        <f t="shared" si="10"/>
        <v>16.230325669447176</v>
      </c>
      <c r="I166" s="14">
        <f t="shared" si="11"/>
        <v>13.993735697219485</v>
      </c>
    </row>
    <row r="167" spans="1:9" x14ac:dyDescent="0.35">
      <c r="A167" s="7">
        <v>166</v>
      </c>
      <c r="B167" s="2">
        <v>43705</v>
      </c>
      <c r="C167" s="4">
        <v>14.372652</v>
      </c>
      <c r="D167" s="4">
        <v>14.153986</v>
      </c>
      <c r="E167" s="4">
        <v>14.483319</v>
      </c>
      <c r="F167">
        <f t="shared" si="8"/>
        <v>14.336652333333333</v>
      </c>
      <c r="G167">
        <f t="shared" si="9"/>
        <v>0.53256163597740036</v>
      </c>
      <c r="H167" s="14">
        <f t="shared" si="10"/>
        <v>16.088498371954799</v>
      </c>
      <c r="I167" s="14">
        <f t="shared" si="11"/>
        <v>13.958251828045199</v>
      </c>
    </row>
    <row r="168" spans="1:9" x14ac:dyDescent="0.35">
      <c r="A168" s="7">
        <v>167</v>
      </c>
      <c r="B168" s="2">
        <v>43706</v>
      </c>
      <c r="C168" s="4">
        <v>14.780652</v>
      </c>
      <c r="D168" s="4">
        <v>14.533319000000001</v>
      </c>
      <c r="E168" s="4">
        <v>14.893318000000001</v>
      </c>
      <c r="F168">
        <f t="shared" si="8"/>
        <v>14.735763</v>
      </c>
      <c r="G168">
        <f t="shared" si="9"/>
        <v>0.50489607844648043</v>
      </c>
      <c r="H168" s="14">
        <f t="shared" si="10"/>
        <v>15.980922873559628</v>
      </c>
      <c r="I168" s="14">
        <f t="shared" si="11"/>
        <v>13.961338559773708</v>
      </c>
    </row>
    <row r="169" spans="1:9" x14ac:dyDescent="0.35">
      <c r="A169" s="7">
        <v>168</v>
      </c>
      <c r="B169" s="2">
        <v>43707</v>
      </c>
      <c r="C169" s="4">
        <v>15.040652</v>
      </c>
      <c r="D169" s="4">
        <v>14.947518000000001</v>
      </c>
      <c r="E169" s="4">
        <v>15.495984999999999</v>
      </c>
      <c r="F169">
        <f t="shared" si="8"/>
        <v>15.161385000000001</v>
      </c>
      <c r="G169">
        <f t="shared" si="9"/>
        <v>0.48853475482131514</v>
      </c>
      <c r="H169" s="14">
        <f t="shared" si="10"/>
        <v>15.928670242975963</v>
      </c>
      <c r="I169" s="14">
        <f t="shared" si="11"/>
        <v>13.974531223690702</v>
      </c>
    </row>
    <row r="170" spans="1:9" x14ac:dyDescent="0.35">
      <c r="A170" s="7">
        <v>169</v>
      </c>
      <c r="B170" s="2">
        <v>43711</v>
      </c>
      <c r="C170" s="4">
        <v>15.000652000000001</v>
      </c>
      <c r="D170" s="4">
        <v>14.877318000000001</v>
      </c>
      <c r="E170" s="4">
        <v>15.263318</v>
      </c>
      <c r="F170">
        <f t="shared" si="8"/>
        <v>15.047096000000002</v>
      </c>
      <c r="G170">
        <f t="shared" si="9"/>
        <v>0.48466839208318141</v>
      </c>
      <c r="H170" s="14">
        <f t="shared" si="10"/>
        <v>15.911668300833028</v>
      </c>
      <c r="I170" s="14">
        <f t="shared" si="11"/>
        <v>13.972994732500304</v>
      </c>
    </row>
    <row r="171" spans="1:9" x14ac:dyDescent="0.35">
      <c r="A171" s="7">
        <v>170</v>
      </c>
      <c r="B171" s="2">
        <v>43712</v>
      </c>
      <c r="C171" s="4">
        <v>14.711985</v>
      </c>
      <c r="D171" s="4">
        <v>14.613652</v>
      </c>
      <c r="E171" s="4">
        <v>15.230651</v>
      </c>
      <c r="F171">
        <f t="shared" si="8"/>
        <v>14.852096000000001</v>
      </c>
      <c r="G171">
        <f t="shared" si="9"/>
        <v>0.47709574840108476</v>
      </c>
      <c r="H171" s="14">
        <f t="shared" si="10"/>
        <v>15.873573013468835</v>
      </c>
      <c r="I171" s="14">
        <f t="shared" si="11"/>
        <v>13.965190019864497</v>
      </c>
    </row>
    <row r="172" spans="1:9" x14ac:dyDescent="0.35">
      <c r="A172" s="7">
        <v>171</v>
      </c>
      <c r="B172" s="2">
        <v>43713</v>
      </c>
      <c r="C172" s="4">
        <v>15.305318</v>
      </c>
      <c r="D172" s="4">
        <v>14.723319</v>
      </c>
      <c r="E172" s="4">
        <v>15.319985000000001</v>
      </c>
      <c r="F172">
        <f t="shared" si="8"/>
        <v>15.116207333333334</v>
      </c>
      <c r="G172">
        <f t="shared" si="9"/>
        <v>0.46640520920284456</v>
      </c>
      <c r="H172" s="14">
        <f t="shared" si="10"/>
        <v>15.838237735072354</v>
      </c>
      <c r="I172" s="14">
        <f t="shared" si="11"/>
        <v>13.972616898260977</v>
      </c>
    </row>
    <row r="173" spans="1:9" x14ac:dyDescent="0.35">
      <c r="A173" s="7">
        <v>172</v>
      </c>
      <c r="B173" s="2">
        <v>43714</v>
      </c>
      <c r="C173" s="4">
        <v>15.163318</v>
      </c>
      <c r="D173" s="4">
        <v>15.011317999999999</v>
      </c>
      <c r="E173" s="4">
        <v>15.309317999999999</v>
      </c>
      <c r="F173">
        <f t="shared" si="8"/>
        <v>15.161318</v>
      </c>
      <c r="G173">
        <f t="shared" si="9"/>
        <v>0.42229060522483908</v>
      </c>
      <c r="H173" s="14">
        <f t="shared" si="10"/>
        <v>15.718352993783009</v>
      </c>
      <c r="I173" s="14">
        <f t="shared" si="11"/>
        <v>14.029190572883651</v>
      </c>
    </row>
    <row r="174" spans="1:9" x14ac:dyDescent="0.35">
      <c r="A174" s="7">
        <v>173</v>
      </c>
      <c r="B174" s="2">
        <v>43717</v>
      </c>
      <c r="C174" s="4">
        <v>15.452650999999999</v>
      </c>
      <c r="D174" s="4">
        <v>15.281985000000001</v>
      </c>
      <c r="E174" s="4">
        <v>15.583983999999999</v>
      </c>
      <c r="F174">
        <f t="shared" si="8"/>
        <v>15.439540000000001</v>
      </c>
      <c r="G174">
        <f t="shared" si="9"/>
        <v>0.39561674863671148</v>
      </c>
      <c r="H174" s="14">
        <f t="shared" si="10"/>
        <v>15.650560830606754</v>
      </c>
      <c r="I174" s="14">
        <f t="shared" si="11"/>
        <v>14.068093836059909</v>
      </c>
    </row>
    <row r="175" spans="1:9" x14ac:dyDescent="0.35">
      <c r="A175" s="7">
        <v>174</v>
      </c>
      <c r="B175" s="2">
        <v>43718</v>
      </c>
      <c r="C175" s="4">
        <v>15.702650999999999</v>
      </c>
      <c r="D175" s="4">
        <v>15.262651</v>
      </c>
      <c r="E175" s="4">
        <v>15.702650999999999</v>
      </c>
      <c r="F175">
        <f t="shared" si="8"/>
        <v>15.555984333333333</v>
      </c>
      <c r="G175">
        <f t="shared" si="9"/>
        <v>0.40735644364452422</v>
      </c>
      <c r="H175" s="14">
        <f t="shared" si="10"/>
        <v>15.681251320622383</v>
      </c>
      <c r="I175" s="14">
        <f t="shared" si="11"/>
        <v>14.051825546044288</v>
      </c>
    </row>
    <row r="176" spans="1:9" x14ac:dyDescent="0.35">
      <c r="A176" s="7">
        <v>175</v>
      </c>
      <c r="B176" s="2">
        <v>43719</v>
      </c>
      <c r="C176" s="4">
        <v>16.473317000000002</v>
      </c>
      <c r="D176" s="4">
        <v>15.733318000000001</v>
      </c>
      <c r="E176" s="4">
        <v>16.544923000000001</v>
      </c>
      <c r="F176">
        <f t="shared" si="8"/>
        <v>16.250519333333333</v>
      </c>
      <c r="G176">
        <f t="shared" si="9"/>
        <v>0.49260044740077574</v>
      </c>
      <c r="H176" s="14">
        <f t="shared" si="10"/>
        <v>15.888099394801552</v>
      </c>
      <c r="I176" s="14">
        <f t="shared" si="11"/>
        <v>13.91769760519845</v>
      </c>
    </row>
    <row r="177" spans="1:9" x14ac:dyDescent="0.35">
      <c r="A177" s="7">
        <v>176</v>
      </c>
      <c r="B177" s="2">
        <v>43720</v>
      </c>
      <c r="C177" s="4">
        <v>16.391317000000001</v>
      </c>
      <c r="D177" s="4">
        <v>16.293316999999998</v>
      </c>
      <c r="E177" s="4">
        <v>16.899982999999999</v>
      </c>
      <c r="F177">
        <f t="shared" si="8"/>
        <v>16.528205666666668</v>
      </c>
      <c r="G177">
        <f t="shared" si="9"/>
        <v>0.61154141736242584</v>
      </c>
      <c r="H177" s="14">
        <f t="shared" si="10"/>
        <v>16.210381234724853</v>
      </c>
      <c r="I177" s="14">
        <f t="shared" si="11"/>
        <v>13.764215565275148</v>
      </c>
    </row>
    <row r="178" spans="1:9" x14ac:dyDescent="0.35">
      <c r="A178" s="7">
        <v>177</v>
      </c>
      <c r="B178" s="2">
        <v>43721</v>
      </c>
      <c r="C178" s="4">
        <v>16.34665</v>
      </c>
      <c r="D178" s="4">
        <v>16.324317000000001</v>
      </c>
      <c r="E178" s="4">
        <v>16.563317000000001</v>
      </c>
      <c r="F178">
        <f t="shared" si="8"/>
        <v>16.411428000000001</v>
      </c>
      <c r="G178">
        <f t="shared" si="9"/>
        <v>0.67313981045705351</v>
      </c>
      <c r="H178" s="14">
        <f t="shared" si="10"/>
        <v>16.43331680424744</v>
      </c>
      <c r="I178" s="14">
        <f t="shared" si="11"/>
        <v>13.740757562419226</v>
      </c>
    </row>
    <row r="179" spans="1:9" x14ac:dyDescent="0.35">
      <c r="A179" s="7">
        <v>178</v>
      </c>
      <c r="B179" s="2">
        <v>43724</v>
      </c>
      <c r="C179" s="4">
        <v>16.187317</v>
      </c>
      <c r="D179" s="4">
        <v>16.077984000000001</v>
      </c>
      <c r="E179" s="4">
        <v>16.495317</v>
      </c>
      <c r="F179">
        <f t="shared" si="8"/>
        <v>16.253539333333332</v>
      </c>
      <c r="G179">
        <f t="shared" si="9"/>
        <v>0.71176805481231142</v>
      </c>
      <c r="H179" s="14">
        <f t="shared" si="10"/>
        <v>16.59191765962462</v>
      </c>
      <c r="I179" s="14">
        <f t="shared" si="11"/>
        <v>13.744845440375375</v>
      </c>
    </row>
    <row r="180" spans="1:9" x14ac:dyDescent="0.35">
      <c r="A180" s="7">
        <v>179</v>
      </c>
      <c r="B180" s="2">
        <v>43725</v>
      </c>
      <c r="C180" s="4">
        <v>16.319317000000002</v>
      </c>
      <c r="D180" s="4">
        <v>16.024650999999999</v>
      </c>
      <c r="E180" s="4">
        <v>16.373317</v>
      </c>
      <c r="F180">
        <f t="shared" si="8"/>
        <v>16.239095000000002</v>
      </c>
      <c r="G180">
        <f t="shared" si="9"/>
        <v>0.74973420164084736</v>
      </c>
      <c r="H180" s="14">
        <f t="shared" si="10"/>
        <v>16.728294353281697</v>
      </c>
      <c r="I180" s="14">
        <f t="shared" si="11"/>
        <v>13.729357546718306</v>
      </c>
    </row>
    <row r="181" spans="1:9" x14ac:dyDescent="0.35">
      <c r="A181" s="7">
        <v>180</v>
      </c>
      <c r="B181" s="2">
        <v>43726</v>
      </c>
      <c r="C181" s="4">
        <v>16.23265</v>
      </c>
      <c r="D181" s="4">
        <v>16.157983999999999</v>
      </c>
      <c r="E181" s="4">
        <v>16.544550000000001</v>
      </c>
      <c r="F181">
        <f t="shared" si="8"/>
        <v>16.311727999999999</v>
      </c>
      <c r="G181">
        <f t="shared" si="9"/>
        <v>0.78681578406353914</v>
      </c>
      <c r="H181" s="14">
        <f t="shared" si="10"/>
        <v>16.863055801460408</v>
      </c>
      <c r="I181" s="14">
        <f t="shared" si="11"/>
        <v>13.715792665206253</v>
      </c>
    </row>
    <row r="182" spans="1:9" x14ac:dyDescent="0.35">
      <c r="A182" s="7">
        <v>181</v>
      </c>
      <c r="B182" s="2">
        <v>43727</v>
      </c>
      <c r="C182" s="4">
        <v>16.439983999999999</v>
      </c>
      <c r="D182" s="4">
        <v>16.322649999999999</v>
      </c>
      <c r="E182" s="4">
        <v>16.529316999999999</v>
      </c>
      <c r="F182">
        <f t="shared" si="8"/>
        <v>16.430650333333332</v>
      </c>
      <c r="G182">
        <f t="shared" si="9"/>
        <v>0.81344606706264799</v>
      </c>
      <c r="H182" s="14">
        <f t="shared" si="10"/>
        <v>17.002682967458632</v>
      </c>
      <c r="I182" s="14">
        <f t="shared" si="11"/>
        <v>13.74889869920804</v>
      </c>
    </row>
    <row r="183" spans="1:9" x14ac:dyDescent="0.35">
      <c r="A183" s="7">
        <v>182</v>
      </c>
      <c r="B183" s="2">
        <v>43728</v>
      </c>
      <c r="C183" s="4">
        <v>16.041316999999999</v>
      </c>
      <c r="D183" s="4">
        <v>15.877317</v>
      </c>
      <c r="E183" s="4">
        <v>16.463049999999999</v>
      </c>
      <c r="F183">
        <f t="shared" si="8"/>
        <v>16.127227999999999</v>
      </c>
      <c r="G183">
        <f t="shared" si="9"/>
        <v>0.81791231885969118</v>
      </c>
      <c r="H183" s="14">
        <f t="shared" si="10"/>
        <v>17.078233171052716</v>
      </c>
      <c r="I183" s="14">
        <f t="shared" si="11"/>
        <v>13.806583895613953</v>
      </c>
    </row>
    <row r="184" spans="1:9" x14ac:dyDescent="0.35">
      <c r="A184" s="7">
        <v>183</v>
      </c>
      <c r="B184" s="2">
        <v>43731</v>
      </c>
      <c r="C184" s="4">
        <v>16.081983999999999</v>
      </c>
      <c r="D184" s="4">
        <v>15.947984</v>
      </c>
      <c r="E184" s="4">
        <v>16.345276999999999</v>
      </c>
      <c r="F184">
        <f t="shared" si="8"/>
        <v>16.125081666666663</v>
      </c>
      <c r="G184">
        <f t="shared" si="9"/>
        <v>0.78501861651009142</v>
      </c>
      <c r="H184" s="14">
        <f t="shared" si="10"/>
        <v>17.103622783020185</v>
      </c>
      <c r="I184" s="14">
        <f t="shared" si="11"/>
        <v>13.963548316979818</v>
      </c>
    </row>
    <row r="185" spans="1:9" x14ac:dyDescent="0.35">
      <c r="A185" s="7">
        <v>184</v>
      </c>
      <c r="B185" s="2">
        <v>43732</v>
      </c>
      <c r="C185" s="4">
        <v>14.880652</v>
      </c>
      <c r="D185" s="4">
        <v>14.840652</v>
      </c>
      <c r="E185" s="4">
        <v>16.132650999999999</v>
      </c>
      <c r="F185">
        <f t="shared" si="8"/>
        <v>15.284651666666667</v>
      </c>
      <c r="G185">
        <f t="shared" si="9"/>
        <v>0.72866104522155906</v>
      </c>
      <c r="H185" s="14">
        <f t="shared" si="10"/>
        <v>17.042296490443118</v>
      </c>
      <c r="I185" s="14">
        <f t="shared" si="11"/>
        <v>14.127652309556881</v>
      </c>
    </row>
    <row r="186" spans="1:9" x14ac:dyDescent="0.35">
      <c r="A186" s="7">
        <v>185</v>
      </c>
      <c r="B186" s="2">
        <v>43733</v>
      </c>
      <c r="C186" s="4">
        <v>15.246651</v>
      </c>
      <c r="D186" s="4">
        <v>14.557319</v>
      </c>
      <c r="E186" s="4">
        <v>15.265318000000001</v>
      </c>
      <c r="F186">
        <f t="shared" si="8"/>
        <v>15.023096000000001</v>
      </c>
      <c r="G186">
        <f t="shared" si="9"/>
        <v>0.68087092683581896</v>
      </c>
      <c r="H186" s="14">
        <f t="shared" si="10"/>
        <v>16.981305103671637</v>
      </c>
      <c r="I186" s="14">
        <f t="shared" si="11"/>
        <v>14.25782139632836</v>
      </c>
    </row>
    <row r="187" spans="1:9" x14ac:dyDescent="0.35">
      <c r="A187" s="7">
        <v>186</v>
      </c>
      <c r="B187" s="2">
        <v>43734</v>
      </c>
      <c r="C187" s="4">
        <v>16.170649999999998</v>
      </c>
      <c r="D187" s="4">
        <v>15.159985000000001</v>
      </c>
      <c r="E187" s="4">
        <v>16.220649999999999</v>
      </c>
      <c r="F187">
        <f t="shared" si="8"/>
        <v>15.850428333333333</v>
      </c>
      <c r="G187">
        <f t="shared" si="9"/>
        <v>0.61133940693177846</v>
      </c>
      <c r="H187" s="14">
        <f t="shared" si="10"/>
        <v>16.91793086386356</v>
      </c>
      <c r="I187" s="14">
        <f t="shared" si="11"/>
        <v>14.472573236136446</v>
      </c>
    </row>
    <row r="188" spans="1:9" x14ac:dyDescent="0.35">
      <c r="A188" s="7">
        <v>187</v>
      </c>
      <c r="B188" s="2">
        <v>43735</v>
      </c>
      <c r="C188" s="4">
        <v>16.141984000000001</v>
      </c>
      <c r="D188" s="4">
        <v>15.915317</v>
      </c>
      <c r="E188" s="4">
        <v>16.580649999999999</v>
      </c>
      <c r="F188">
        <f t="shared" si="8"/>
        <v>16.212650333333332</v>
      </c>
      <c r="G188">
        <f t="shared" si="9"/>
        <v>0.57760865806879413</v>
      </c>
      <c r="H188" s="14">
        <f t="shared" si="10"/>
        <v>16.924313732804254</v>
      </c>
      <c r="I188" s="14">
        <f t="shared" si="11"/>
        <v>14.613879100529079</v>
      </c>
    </row>
    <row r="189" spans="1:9" x14ac:dyDescent="0.35">
      <c r="A189" s="7">
        <v>188</v>
      </c>
      <c r="B189" s="2">
        <v>43738</v>
      </c>
      <c r="C189" s="4">
        <v>16.057984000000001</v>
      </c>
      <c r="D189" s="4">
        <v>15.740724</v>
      </c>
      <c r="E189" s="4">
        <v>16.265317</v>
      </c>
      <c r="F189">
        <f t="shared" si="8"/>
        <v>16.021341666666668</v>
      </c>
      <c r="G189">
        <f t="shared" si="9"/>
        <v>0.56178014534709986</v>
      </c>
      <c r="H189" s="14">
        <f t="shared" si="10"/>
        <v>16.935654540694198</v>
      </c>
      <c r="I189" s="14">
        <f t="shared" si="11"/>
        <v>14.688533959305797</v>
      </c>
    </row>
    <row r="190" spans="1:9" x14ac:dyDescent="0.35">
      <c r="A190" s="7">
        <v>189</v>
      </c>
      <c r="B190" s="2">
        <v>43739</v>
      </c>
      <c r="C190" s="4">
        <v>16.312650000000001</v>
      </c>
      <c r="D190" s="4">
        <v>15.941984</v>
      </c>
      <c r="E190" s="4">
        <v>16.396650000000001</v>
      </c>
      <c r="F190">
        <f t="shared" si="8"/>
        <v>16.217094666666668</v>
      </c>
      <c r="G190">
        <f t="shared" si="9"/>
        <v>0.53835518863210075</v>
      </c>
      <c r="H190" s="14">
        <f t="shared" si="10"/>
        <v>16.947304560597534</v>
      </c>
      <c r="I190" s="14">
        <f t="shared" si="11"/>
        <v>14.793883806069132</v>
      </c>
    </row>
    <row r="191" spans="1:9" x14ac:dyDescent="0.35">
      <c r="A191" s="7">
        <v>190</v>
      </c>
      <c r="B191" s="2">
        <v>43740</v>
      </c>
      <c r="C191" s="4">
        <v>16.208649999999999</v>
      </c>
      <c r="D191" s="4">
        <v>15.961983999999999</v>
      </c>
      <c r="E191" s="4">
        <v>16.309984</v>
      </c>
      <c r="F191">
        <f t="shared" si="8"/>
        <v>16.160205999999999</v>
      </c>
      <c r="G191">
        <f t="shared" si="9"/>
        <v>0.48491338020362806</v>
      </c>
      <c r="H191" s="14">
        <f t="shared" si="10"/>
        <v>16.90582644374059</v>
      </c>
      <c r="I191" s="14">
        <f t="shared" si="11"/>
        <v>14.966172922926079</v>
      </c>
    </row>
    <row r="192" spans="1:9" x14ac:dyDescent="0.35">
      <c r="A192" s="7">
        <v>191</v>
      </c>
      <c r="B192" s="2">
        <v>43741</v>
      </c>
      <c r="C192" s="4">
        <v>15.535318</v>
      </c>
      <c r="D192" s="4">
        <v>14.951985000000001</v>
      </c>
      <c r="E192" s="4">
        <v>15.631983999999999</v>
      </c>
      <c r="F192">
        <f t="shared" si="8"/>
        <v>15.373095666666666</v>
      </c>
      <c r="G192">
        <f t="shared" si="9"/>
        <v>0.46505124753144228</v>
      </c>
      <c r="H192" s="14">
        <f t="shared" si="10"/>
        <v>16.878946595062882</v>
      </c>
      <c r="I192" s="14">
        <f t="shared" si="11"/>
        <v>15.018741604937114</v>
      </c>
    </row>
    <row r="193" spans="1:9" x14ac:dyDescent="0.35">
      <c r="A193" s="7">
        <v>192</v>
      </c>
      <c r="B193" s="2">
        <v>43742</v>
      </c>
      <c r="C193" s="4">
        <v>15.428651</v>
      </c>
      <c r="D193" s="4">
        <v>15.204651</v>
      </c>
      <c r="E193" s="4">
        <v>15.651984000000001</v>
      </c>
      <c r="F193">
        <f t="shared" si="8"/>
        <v>15.428428666666667</v>
      </c>
      <c r="G193">
        <f t="shared" si="9"/>
        <v>0.44463160703040799</v>
      </c>
      <c r="H193" s="14">
        <f t="shared" si="10"/>
        <v>16.851462847394146</v>
      </c>
      <c r="I193" s="14">
        <f t="shared" si="11"/>
        <v>15.072936419272514</v>
      </c>
    </row>
    <row r="194" spans="1:9" x14ac:dyDescent="0.35">
      <c r="A194" s="7">
        <v>193</v>
      </c>
      <c r="B194" s="2">
        <v>43745</v>
      </c>
      <c r="C194" s="4">
        <v>15.847984</v>
      </c>
      <c r="D194" s="4">
        <v>15.236651</v>
      </c>
      <c r="E194" s="4">
        <v>15.903983999999999</v>
      </c>
      <c r="F194">
        <f t="shared" si="8"/>
        <v>15.662872999999999</v>
      </c>
      <c r="G194">
        <f t="shared" si="9"/>
        <v>0.43347904175042729</v>
      </c>
      <c r="H194" s="14">
        <f t="shared" si="10"/>
        <v>16.840324366834185</v>
      </c>
      <c r="I194" s="14">
        <f t="shared" si="11"/>
        <v>15.106408199832476</v>
      </c>
    </row>
    <row r="195" spans="1:9" x14ac:dyDescent="0.35">
      <c r="A195" s="7">
        <v>194</v>
      </c>
      <c r="B195" s="2">
        <v>43746</v>
      </c>
      <c r="C195" s="4">
        <v>16.003316999999999</v>
      </c>
      <c r="D195" s="4">
        <v>15.633317999999999</v>
      </c>
      <c r="E195" s="4">
        <v>16.262650000000001</v>
      </c>
      <c r="F195">
        <f t="shared" ref="F195:F258" si="12">SUM(C195:E195)/3</f>
        <v>15.966428333333333</v>
      </c>
      <c r="G195">
        <f t="shared" si="9"/>
        <v>0.42224928669710748</v>
      </c>
      <c r="H195" s="14">
        <f t="shared" si="10"/>
        <v>16.838387056727544</v>
      </c>
      <c r="I195" s="14">
        <f t="shared" si="11"/>
        <v>15.149389909939115</v>
      </c>
    </row>
    <row r="196" spans="1:9" x14ac:dyDescent="0.35">
      <c r="A196" s="7">
        <v>195</v>
      </c>
      <c r="B196" s="2">
        <v>43747</v>
      </c>
      <c r="C196" s="4">
        <v>16.301984000000001</v>
      </c>
      <c r="D196" s="4">
        <v>16.043316999999998</v>
      </c>
      <c r="E196" s="4">
        <v>16.486317</v>
      </c>
      <c r="F196">
        <f t="shared" si="12"/>
        <v>16.277206</v>
      </c>
      <c r="G196">
        <f t="shared" si="9"/>
        <v>0.42314415581315107</v>
      </c>
      <c r="H196" s="14">
        <f t="shared" si="10"/>
        <v>16.841511128292968</v>
      </c>
      <c r="I196" s="14">
        <f t="shared" si="11"/>
        <v>15.148934505040362</v>
      </c>
    </row>
    <row r="197" spans="1:9" x14ac:dyDescent="0.35">
      <c r="A197" s="7">
        <v>196</v>
      </c>
      <c r="B197" s="2">
        <v>43748</v>
      </c>
      <c r="C197" s="4">
        <v>16.315984</v>
      </c>
      <c r="D197" s="4">
        <v>16.105316999999999</v>
      </c>
      <c r="E197" s="4">
        <v>16.618649999999999</v>
      </c>
      <c r="F197">
        <f t="shared" si="12"/>
        <v>16.346650333333333</v>
      </c>
      <c r="G197">
        <f t="shared" si="9"/>
        <v>0.41293245398331363</v>
      </c>
      <c r="H197" s="14">
        <f t="shared" si="10"/>
        <v>16.812009957966627</v>
      </c>
      <c r="I197" s="14">
        <f t="shared" si="11"/>
        <v>15.160280142033372</v>
      </c>
    </row>
    <row r="198" spans="1:9" x14ac:dyDescent="0.35">
      <c r="A198" s="7">
        <v>197</v>
      </c>
      <c r="B198" s="2">
        <v>43749</v>
      </c>
      <c r="C198" s="4">
        <v>16.525983</v>
      </c>
      <c r="D198" s="4">
        <v>16.453983999999998</v>
      </c>
      <c r="E198" s="4">
        <v>16.73865</v>
      </c>
      <c r="F198">
        <f t="shared" si="12"/>
        <v>16.572872333333333</v>
      </c>
      <c r="G198">
        <f t="shared" si="9"/>
        <v>0.42313560867893008</v>
      </c>
      <c r="H198" s="14">
        <f t="shared" si="10"/>
        <v>16.840488484024522</v>
      </c>
      <c r="I198" s="14">
        <f t="shared" si="11"/>
        <v>15.147946049308803</v>
      </c>
    </row>
    <row r="199" spans="1:9" x14ac:dyDescent="0.35">
      <c r="A199" s="7">
        <v>198</v>
      </c>
      <c r="B199" s="2">
        <v>43752</v>
      </c>
      <c r="C199" s="4">
        <v>17.130649999999999</v>
      </c>
      <c r="D199" s="4">
        <v>16.475317</v>
      </c>
      <c r="E199" s="4">
        <v>17.236649</v>
      </c>
      <c r="F199">
        <f t="shared" si="12"/>
        <v>16.947538666666667</v>
      </c>
      <c r="G199">
        <f t="shared" si="9"/>
        <v>0.47124265327312603</v>
      </c>
      <c r="H199" s="14">
        <f t="shared" si="10"/>
        <v>16.971402539879588</v>
      </c>
      <c r="I199" s="14">
        <f t="shared" si="11"/>
        <v>15.086431926787082</v>
      </c>
    </row>
    <row r="200" spans="1:9" x14ac:dyDescent="0.35">
      <c r="A200" s="7">
        <v>199</v>
      </c>
      <c r="B200" s="2">
        <v>43753</v>
      </c>
      <c r="C200" s="4">
        <v>17.192648999999999</v>
      </c>
      <c r="D200" s="4">
        <v>16.941316</v>
      </c>
      <c r="E200" s="4">
        <v>17.333316</v>
      </c>
      <c r="F200">
        <f t="shared" si="12"/>
        <v>17.155760333333333</v>
      </c>
      <c r="G200">
        <f t="shared" si="9"/>
        <v>0.5332576171520953</v>
      </c>
      <c r="H200" s="14">
        <f t="shared" si="10"/>
        <v>17.141265734304191</v>
      </c>
      <c r="I200" s="14">
        <f t="shared" si="11"/>
        <v>15.008235265695809</v>
      </c>
    </row>
    <row r="201" spans="1:9" x14ac:dyDescent="0.35">
      <c r="A201" s="7">
        <v>200</v>
      </c>
      <c r="B201" s="2">
        <v>43754</v>
      </c>
      <c r="C201" s="4">
        <v>17.316649000000002</v>
      </c>
      <c r="D201" s="4">
        <v>17.127983</v>
      </c>
      <c r="E201" s="4">
        <v>17.473316000000001</v>
      </c>
      <c r="F201">
        <f t="shared" si="12"/>
        <v>17.305982666666665</v>
      </c>
      <c r="G201">
        <f t="shared" si="9"/>
        <v>0.59882592296939918</v>
      </c>
      <c r="H201" s="14">
        <f t="shared" si="10"/>
        <v>17.322115079272134</v>
      </c>
      <c r="I201" s="14">
        <f t="shared" si="11"/>
        <v>14.926811387394538</v>
      </c>
    </row>
    <row r="202" spans="1:9" x14ac:dyDescent="0.35">
      <c r="A202" s="7">
        <v>201</v>
      </c>
      <c r="B202" s="2">
        <v>43755</v>
      </c>
      <c r="C202" s="4">
        <v>17.464649000000001</v>
      </c>
      <c r="D202" s="4">
        <v>17.344649</v>
      </c>
      <c r="E202" s="4">
        <v>17.651982</v>
      </c>
      <c r="F202">
        <f t="shared" si="12"/>
        <v>17.487093333333334</v>
      </c>
      <c r="G202">
        <f t="shared" si="9"/>
        <v>0.66966071114565795</v>
      </c>
      <c r="H202" s="14">
        <f t="shared" si="10"/>
        <v>17.516606805624647</v>
      </c>
      <c r="I202" s="14">
        <f t="shared" si="11"/>
        <v>14.837963961042014</v>
      </c>
    </row>
    <row r="203" spans="1:9" x14ac:dyDescent="0.35">
      <c r="A203" s="7">
        <v>202</v>
      </c>
      <c r="B203" s="2">
        <v>43756</v>
      </c>
      <c r="C203" s="4">
        <v>17.129982999999999</v>
      </c>
      <c r="D203" s="4">
        <v>17.00665</v>
      </c>
      <c r="E203" s="4">
        <v>17.519981999999999</v>
      </c>
      <c r="F203">
        <f t="shared" si="12"/>
        <v>17.218871666666669</v>
      </c>
      <c r="G203">
        <f t="shared" si="9"/>
        <v>0.70871551126495402</v>
      </c>
      <c r="H203" s="14">
        <f t="shared" si="10"/>
        <v>17.649298589196572</v>
      </c>
      <c r="I203" s="14">
        <f t="shared" si="11"/>
        <v>14.814436544136758</v>
      </c>
    </row>
    <row r="204" spans="1:9" x14ac:dyDescent="0.35">
      <c r="A204" s="7">
        <v>203</v>
      </c>
      <c r="B204" s="2">
        <v>43759</v>
      </c>
      <c r="C204" s="4">
        <v>16.899982999999999</v>
      </c>
      <c r="D204" s="4">
        <v>16.678650000000001</v>
      </c>
      <c r="E204" s="4">
        <v>17.299983000000001</v>
      </c>
      <c r="F204">
        <f t="shared" si="12"/>
        <v>16.959538666666663</v>
      </c>
      <c r="G204">
        <f t="shared" si="9"/>
        <v>0.72643911322854793</v>
      </c>
      <c r="H204" s="14">
        <f t="shared" si="10"/>
        <v>17.726468643123766</v>
      </c>
      <c r="I204" s="14">
        <f t="shared" si="11"/>
        <v>14.820712190209576</v>
      </c>
    </row>
    <row r="205" spans="1:9" x14ac:dyDescent="0.35">
      <c r="A205" s="7">
        <v>204</v>
      </c>
      <c r="B205" s="2">
        <v>43760</v>
      </c>
      <c r="C205" s="4">
        <v>17.038650000000001</v>
      </c>
      <c r="D205" s="4">
        <v>16.723317000000002</v>
      </c>
      <c r="E205" s="4">
        <v>17.221983000000002</v>
      </c>
      <c r="F205">
        <f t="shared" si="12"/>
        <v>16.99465</v>
      </c>
      <c r="G205">
        <f t="shared" si="9"/>
        <v>0.70420856195195769</v>
      </c>
      <c r="H205" s="14">
        <f t="shared" si="10"/>
        <v>17.767507457237251</v>
      </c>
      <c r="I205" s="14">
        <f t="shared" si="11"/>
        <v>14.95067320942942</v>
      </c>
    </row>
    <row r="206" spans="1:9" x14ac:dyDescent="0.35">
      <c r="A206" s="7">
        <v>205</v>
      </c>
      <c r="B206" s="2">
        <v>43761</v>
      </c>
      <c r="C206" s="4">
        <v>16.978649999999998</v>
      </c>
      <c r="D206" s="4">
        <v>16.75665</v>
      </c>
      <c r="E206" s="4">
        <v>17.075983000000001</v>
      </c>
      <c r="F206">
        <f t="shared" si="12"/>
        <v>16.937094333333331</v>
      </c>
      <c r="G206">
        <f t="shared" si="9"/>
        <v>0.64024348000624054</v>
      </c>
      <c r="H206" s="14">
        <f t="shared" si="10"/>
        <v>17.73527721001248</v>
      </c>
      <c r="I206" s="14">
        <f t="shared" si="11"/>
        <v>15.174303289987517</v>
      </c>
    </row>
    <row r="207" spans="1:9" x14ac:dyDescent="0.35">
      <c r="A207" s="7">
        <v>206</v>
      </c>
      <c r="B207" s="2">
        <v>43762</v>
      </c>
      <c r="C207" s="4">
        <v>19.978646999999999</v>
      </c>
      <c r="D207" s="4">
        <v>19.279980999999999</v>
      </c>
      <c r="E207" s="4">
        <v>20.328645999999999</v>
      </c>
      <c r="F207">
        <f t="shared" si="12"/>
        <v>19.862424666666666</v>
      </c>
      <c r="G207">
        <f t="shared" si="9"/>
        <v>0.97953361143050555</v>
      </c>
      <c r="H207" s="14">
        <f t="shared" si="10"/>
        <v>18.614457289527675</v>
      </c>
      <c r="I207" s="14">
        <f t="shared" si="11"/>
        <v>14.696322843805651</v>
      </c>
    </row>
    <row r="208" spans="1:9" x14ac:dyDescent="0.35">
      <c r="A208" s="7">
        <v>207</v>
      </c>
      <c r="B208" s="2">
        <v>43763</v>
      </c>
      <c r="C208" s="4">
        <v>21.875311</v>
      </c>
      <c r="D208" s="4">
        <v>19.740646999999999</v>
      </c>
      <c r="E208" s="4">
        <v>21.999977999999999</v>
      </c>
      <c r="F208">
        <f t="shared" si="12"/>
        <v>21.205311999999999</v>
      </c>
      <c r="G208">
        <f t="shared" si="9"/>
        <v>1.4046852695736209</v>
      </c>
      <c r="H208" s="14">
        <f t="shared" si="10"/>
        <v>19.71439368914724</v>
      </c>
      <c r="I208" s="14">
        <f t="shared" si="11"/>
        <v>14.095652610852756</v>
      </c>
    </row>
    <row r="209" spans="1:9" x14ac:dyDescent="0.35">
      <c r="A209" s="7">
        <v>208</v>
      </c>
      <c r="B209" s="2">
        <v>43766</v>
      </c>
      <c r="C209" s="4">
        <v>21.847311000000001</v>
      </c>
      <c r="D209" s="4">
        <v>21.506644999999999</v>
      </c>
      <c r="E209" s="4">
        <v>22.722643999999999</v>
      </c>
      <c r="F209">
        <f t="shared" si="12"/>
        <v>22.025533333333332</v>
      </c>
      <c r="G209">
        <f t="shared" si="9"/>
        <v>1.7936421211970939</v>
      </c>
      <c r="H209" s="14">
        <f t="shared" si="10"/>
        <v>20.792516975727519</v>
      </c>
      <c r="I209" s="14">
        <f t="shared" si="11"/>
        <v>13.617948490939146</v>
      </c>
    </row>
    <row r="210" spans="1:9" x14ac:dyDescent="0.35">
      <c r="A210" s="7">
        <v>209</v>
      </c>
      <c r="B210" s="2">
        <v>43767</v>
      </c>
      <c r="C210" s="4">
        <v>21.081312</v>
      </c>
      <c r="D210" s="4">
        <v>20.983312000000002</v>
      </c>
      <c r="E210" s="4">
        <v>21.619978</v>
      </c>
      <c r="F210">
        <f t="shared" si="12"/>
        <v>21.228200666666666</v>
      </c>
      <c r="G210">
        <f t="shared" si="9"/>
        <v>1.9878338396406343</v>
      </c>
      <c r="H210" s="14">
        <f t="shared" si="10"/>
        <v>21.4314557126146</v>
      </c>
      <c r="I210" s="14">
        <f t="shared" si="11"/>
        <v>13.480120354052062</v>
      </c>
    </row>
    <row r="211" spans="1:9" x14ac:dyDescent="0.35">
      <c r="A211" s="7">
        <v>210</v>
      </c>
      <c r="B211" s="2">
        <v>43768</v>
      </c>
      <c r="C211" s="4">
        <v>21.000646</v>
      </c>
      <c r="D211" s="4">
        <v>20.664646000000001</v>
      </c>
      <c r="E211" s="4">
        <v>21.252645000000001</v>
      </c>
      <c r="F211">
        <f t="shared" si="12"/>
        <v>20.972645666666669</v>
      </c>
      <c r="G211">
        <f t="shared" si="9"/>
        <v>2.1102501739586752</v>
      </c>
      <c r="H211" s="14">
        <f t="shared" si="10"/>
        <v>21.91691036458402</v>
      </c>
      <c r="I211" s="14">
        <f t="shared" si="11"/>
        <v>13.475909668749317</v>
      </c>
    </row>
    <row r="212" spans="1:9" x14ac:dyDescent="0.35">
      <c r="A212" s="7">
        <v>211</v>
      </c>
      <c r="B212" s="2">
        <v>43769</v>
      </c>
      <c r="C212" s="4">
        <v>20.994645999999999</v>
      </c>
      <c r="D212" s="4">
        <v>20.866645999999999</v>
      </c>
      <c r="E212" s="4">
        <v>21.266645</v>
      </c>
      <c r="F212">
        <f t="shared" si="12"/>
        <v>21.042645666666669</v>
      </c>
      <c r="G212">
        <f t="shared" si="9"/>
        <v>2.1618982123836963</v>
      </c>
      <c r="H212" s="14">
        <f t="shared" si="10"/>
        <v>22.303683941434059</v>
      </c>
      <c r="I212" s="14">
        <f t="shared" si="11"/>
        <v>13.656091091899276</v>
      </c>
    </row>
    <row r="213" spans="1:9" x14ac:dyDescent="0.35">
      <c r="A213" s="7">
        <v>212</v>
      </c>
      <c r="B213" s="2">
        <v>43770</v>
      </c>
      <c r="C213" s="4">
        <v>20.887312000000001</v>
      </c>
      <c r="D213" s="4">
        <v>20.653313000000001</v>
      </c>
      <c r="E213" s="4">
        <v>21.098645999999999</v>
      </c>
      <c r="F213">
        <f t="shared" si="12"/>
        <v>20.879757000000001</v>
      </c>
      <c r="G213">
        <f t="shared" si="9"/>
        <v>2.166925125132539</v>
      </c>
      <c r="H213" s="14">
        <f t="shared" si="10"/>
        <v>22.586304183598415</v>
      </c>
      <c r="I213" s="14">
        <f t="shared" si="11"/>
        <v>13.918603683068257</v>
      </c>
    </row>
    <row r="214" spans="1:9" x14ac:dyDescent="0.35">
      <c r="A214" s="7">
        <v>213</v>
      </c>
      <c r="B214" s="2">
        <v>43773</v>
      </c>
      <c r="C214" s="4">
        <v>21.164646000000001</v>
      </c>
      <c r="D214" s="4">
        <v>20.617312999999999</v>
      </c>
      <c r="E214" s="4">
        <v>21.462644999999998</v>
      </c>
      <c r="F214">
        <f t="shared" si="12"/>
        <v>21.081534666666666</v>
      </c>
      <c r="G214">
        <f t="shared" ref="G214:G277" si="13">_xlfn.STDEV.S(F195:F214)</f>
        <v>2.1648556428502252</v>
      </c>
      <c r="H214" s="14">
        <f t="shared" ref="H214:H277" si="14">AVERAGE(F195:F214)+$M$3*G214</f>
        <v>22.853098302367119</v>
      </c>
      <c r="I214" s="14">
        <f t="shared" ref="I214:I277" si="15">AVERAGE(F195:F214)-$M$3*G214</f>
        <v>14.193675730966216</v>
      </c>
    </row>
    <row r="215" spans="1:9" x14ac:dyDescent="0.35">
      <c r="A215" s="7">
        <v>214</v>
      </c>
      <c r="B215" s="2">
        <v>43774</v>
      </c>
      <c r="C215" s="4">
        <v>21.147978999999999</v>
      </c>
      <c r="D215" s="4">
        <v>21.074511999999999</v>
      </c>
      <c r="E215" s="4">
        <v>21.567312000000001</v>
      </c>
      <c r="F215">
        <f t="shared" si="12"/>
        <v>21.263267666666668</v>
      </c>
      <c r="G215">
        <f t="shared" si="13"/>
        <v>2.1595745445395851</v>
      </c>
      <c r="H215" s="14">
        <f t="shared" si="14"/>
        <v>23.107378072412502</v>
      </c>
      <c r="I215" s="14">
        <f t="shared" si="15"/>
        <v>14.469079894254163</v>
      </c>
    </row>
    <row r="216" spans="1:9" x14ac:dyDescent="0.35">
      <c r="A216" s="7">
        <v>215</v>
      </c>
      <c r="B216" s="2">
        <v>43775</v>
      </c>
      <c r="C216" s="4">
        <v>21.771978000000001</v>
      </c>
      <c r="D216" s="4">
        <v>20.966646000000001</v>
      </c>
      <c r="E216" s="4">
        <v>21.781312</v>
      </c>
      <c r="F216">
        <f t="shared" si="12"/>
        <v>21.506645333333335</v>
      </c>
      <c r="G216">
        <f t="shared" si="13"/>
        <v>2.156125683490155</v>
      </c>
      <c r="H216" s="14">
        <f t="shared" si="14"/>
        <v>23.361952316980304</v>
      </c>
      <c r="I216" s="14">
        <f t="shared" si="15"/>
        <v>14.737449583019686</v>
      </c>
    </row>
    <row r="217" spans="1:9" x14ac:dyDescent="0.35">
      <c r="A217" s="7">
        <v>216</v>
      </c>
      <c r="B217" s="2">
        <v>43776</v>
      </c>
      <c r="C217" s="4">
        <v>22.369311</v>
      </c>
      <c r="D217" s="4">
        <v>21.867978000000001</v>
      </c>
      <c r="E217" s="4">
        <v>22.766643999999999</v>
      </c>
      <c r="F217">
        <f t="shared" si="12"/>
        <v>22.334644333333333</v>
      </c>
      <c r="G217">
        <f t="shared" si="13"/>
        <v>2.1766735616453734</v>
      </c>
      <c r="H217" s="14">
        <f t="shared" si="14"/>
        <v>23.702447773290743</v>
      </c>
      <c r="I217" s="14">
        <f t="shared" si="15"/>
        <v>14.995753526709251</v>
      </c>
    </row>
    <row r="218" spans="1:9" x14ac:dyDescent="0.35">
      <c r="A218" s="7">
        <v>217</v>
      </c>
      <c r="B218" s="2">
        <v>43777</v>
      </c>
      <c r="C218" s="4">
        <v>22.475978000000001</v>
      </c>
      <c r="D218" s="4">
        <v>22.166644999999999</v>
      </c>
      <c r="E218" s="4">
        <v>22.497311</v>
      </c>
      <c r="F218">
        <f t="shared" si="12"/>
        <v>22.379977999999998</v>
      </c>
      <c r="G218">
        <f t="shared" si="13"/>
        <v>2.1741652738058921</v>
      </c>
      <c r="H218" s="14">
        <f t="shared" si="14"/>
        <v>23.987786480945115</v>
      </c>
      <c r="I218" s="14">
        <f t="shared" si="15"/>
        <v>15.291125385721546</v>
      </c>
    </row>
    <row r="219" spans="1:9" x14ac:dyDescent="0.35">
      <c r="A219" s="7">
        <v>218</v>
      </c>
      <c r="B219" s="2">
        <v>43780</v>
      </c>
      <c r="C219" s="4">
        <v>23.005977000000001</v>
      </c>
      <c r="D219" s="4">
        <v>22.799976999999998</v>
      </c>
      <c r="E219" s="4">
        <v>23.279309999999999</v>
      </c>
      <c r="F219">
        <f t="shared" si="12"/>
        <v>23.028421333333331</v>
      </c>
      <c r="G219">
        <f t="shared" si="13"/>
        <v>2.2029013085638813</v>
      </c>
      <c r="H219" s="14">
        <f t="shared" si="14"/>
        <v>24.349302683794424</v>
      </c>
      <c r="I219" s="14">
        <f t="shared" si="15"/>
        <v>15.5376974495389</v>
      </c>
    </row>
    <row r="220" spans="1:9" x14ac:dyDescent="0.35">
      <c r="A220" s="7">
        <v>219</v>
      </c>
      <c r="B220" s="2">
        <v>43781</v>
      </c>
      <c r="C220" s="4">
        <v>23.328643</v>
      </c>
      <c r="D220" s="4">
        <v>22.935977000000001</v>
      </c>
      <c r="E220" s="4">
        <v>23.357977000000002</v>
      </c>
      <c r="F220">
        <f t="shared" si="12"/>
        <v>23.207532333333333</v>
      </c>
      <c r="G220">
        <f t="shared" si="13"/>
        <v>2.2154235181445348</v>
      </c>
      <c r="H220" s="14">
        <f t="shared" si="14"/>
        <v>24.676935702955735</v>
      </c>
      <c r="I220" s="14">
        <f t="shared" si="15"/>
        <v>15.815241630377596</v>
      </c>
    </row>
    <row r="221" spans="1:9" x14ac:dyDescent="0.35">
      <c r="A221" s="7">
        <v>220</v>
      </c>
      <c r="B221" s="2">
        <v>43782</v>
      </c>
      <c r="C221" s="4">
        <v>23.073976999999999</v>
      </c>
      <c r="D221" s="4">
        <v>23.011977000000002</v>
      </c>
      <c r="E221" s="4">
        <v>23.755310000000001</v>
      </c>
      <c r="F221">
        <f t="shared" si="12"/>
        <v>23.280421333333333</v>
      </c>
      <c r="G221">
        <f t="shared" si="13"/>
        <v>2.2008632457322519</v>
      </c>
      <c r="H221" s="14">
        <f t="shared" si="14"/>
        <v>24.946537091464503</v>
      </c>
      <c r="I221" s="14">
        <f t="shared" si="15"/>
        <v>16.143084108535493</v>
      </c>
    </row>
    <row r="222" spans="1:9" x14ac:dyDescent="0.35">
      <c r="A222" s="7">
        <v>221</v>
      </c>
      <c r="B222" s="2">
        <v>43783</v>
      </c>
      <c r="C222" s="4">
        <v>23.289977</v>
      </c>
      <c r="D222" s="4">
        <v>22.860644000000001</v>
      </c>
      <c r="E222" s="4">
        <v>23.589310000000001</v>
      </c>
      <c r="F222">
        <f t="shared" si="12"/>
        <v>23.246643666666667</v>
      </c>
      <c r="G222">
        <f t="shared" si="13"/>
        <v>2.1560664419144175</v>
      </c>
      <c r="H222" s="14">
        <f t="shared" si="14"/>
        <v>25.144921000495501</v>
      </c>
      <c r="I222" s="14">
        <f t="shared" si="15"/>
        <v>16.520655232837832</v>
      </c>
    </row>
    <row r="223" spans="1:9" x14ac:dyDescent="0.35">
      <c r="A223" s="7">
        <v>222</v>
      </c>
      <c r="B223" s="2">
        <v>43784</v>
      </c>
      <c r="C223" s="4">
        <v>23.477976999999999</v>
      </c>
      <c r="D223" s="4">
        <v>23.223977000000001</v>
      </c>
      <c r="E223" s="4">
        <v>23.519976</v>
      </c>
      <c r="F223">
        <f t="shared" si="12"/>
        <v>23.407309999999999</v>
      </c>
      <c r="G223">
        <f t="shared" si="13"/>
        <v>2.0516586346166661</v>
      </c>
      <c r="H223" s="14">
        <f t="shared" si="14"/>
        <v>25.245527302566668</v>
      </c>
      <c r="I223" s="14">
        <f t="shared" si="15"/>
        <v>17.038892764100002</v>
      </c>
    </row>
    <row r="224" spans="1:9" x14ac:dyDescent="0.35">
      <c r="A224" s="7">
        <v>223</v>
      </c>
      <c r="B224" s="2">
        <v>43787</v>
      </c>
      <c r="C224" s="4">
        <v>23.332643000000001</v>
      </c>
      <c r="D224" s="4">
        <v>23.073309999999999</v>
      </c>
      <c r="E224" s="4">
        <v>23.543310000000002</v>
      </c>
      <c r="F224">
        <f t="shared" si="12"/>
        <v>23.316421000000002</v>
      </c>
      <c r="G224">
        <f t="shared" si="13"/>
        <v>1.852291835353016</v>
      </c>
      <c r="H224" s="14">
        <f t="shared" si="14"/>
        <v>25.16463782070603</v>
      </c>
      <c r="I224" s="14">
        <f t="shared" si="15"/>
        <v>17.755470479293965</v>
      </c>
    </row>
    <row r="225" spans="1:9" x14ac:dyDescent="0.35">
      <c r="A225" s="7">
        <v>224</v>
      </c>
      <c r="B225" s="2">
        <v>43788</v>
      </c>
      <c r="C225" s="4">
        <v>23.967976</v>
      </c>
      <c r="D225" s="4">
        <v>23.186643</v>
      </c>
      <c r="E225" s="4">
        <v>23.999309</v>
      </c>
      <c r="F225">
        <f t="shared" si="12"/>
        <v>23.717975999999997</v>
      </c>
      <c r="G225">
        <f t="shared" si="13"/>
        <v>1.5908775641094552</v>
      </c>
      <c r="H225" s="14">
        <f t="shared" si="14"/>
        <v>24.97797557821891</v>
      </c>
      <c r="I225" s="14">
        <f t="shared" si="15"/>
        <v>18.61446532178109</v>
      </c>
    </row>
    <row r="226" spans="1:9" x14ac:dyDescent="0.35">
      <c r="A226" s="7">
        <v>225</v>
      </c>
      <c r="B226" s="2">
        <v>43789</v>
      </c>
      <c r="C226" s="4">
        <v>23.481310000000001</v>
      </c>
      <c r="D226" s="4">
        <v>23.304642999999999</v>
      </c>
      <c r="E226" s="4">
        <v>24.079975999999998</v>
      </c>
      <c r="F226">
        <f t="shared" si="12"/>
        <v>23.621976333333333</v>
      </c>
      <c r="G226">
        <f t="shared" si="13"/>
        <v>1.1601912867669215</v>
      </c>
      <c r="H226" s="14">
        <f t="shared" si="14"/>
        <v>24.450847123533848</v>
      </c>
      <c r="I226" s="14">
        <f t="shared" si="15"/>
        <v>19.810081976466158</v>
      </c>
    </row>
    <row r="227" spans="1:9" x14ac:dyDescent="0.35">
      <c r="A227" s="7">
        <v>226</v>
      </c>
      <c r="B227" s="2">
        <v>43790</v>
      </c>
      <c r="C227" s="4">
        <v>23.65531</v>
      </c>
      <c r="D227" s="4">
        <v>23.600235999999999</v>
      </c>
      <c r="E227" s="4">
        <v>24.055976000000001</v>
      </c>
      <c r="F227">
        <f t="shared" si="12"/>
        <v>23.770507333333331</v>
      </c>
      <c r="G227">
        <f t="shared" si="13"/>
        <v>1.0847486375873796</v>
      </c>
      <c r="H227" s="14">
        <f t="shared" si="14"/>
        <v>24.495365958508092</v>
      </c>
      <c r="I227" s="14">
        <f t="shared" si="15"/>
        <v>20.156371408158574</v>
      </c>
    </row>
    <row r="228" spans="1:9" x14ac:dyDescent="0.35">
      <c r="A228" s="7">
        <v>227</v>
      </c>
      <c r="B228" s="2">
        <v>43791</v>
      </c>
      <c r="C228" s="4">
        <v>22.202643999999999</v>
      </c>
      <c r="D228" s="4">
        <v>21.999977999999999</v>
      </c>
      <c r="E228" s="4">
        <v>22.733311</v>
      </c>
      <c r="F228">
        <f t="shared" si="12"/>
        <v>22.311977666666667</v>
      </c>
      <c r="G228">
        <f t="shared" si="13"/>
        <v>1.0523213128252262</v>
      </c>
      <c r="H228" s="14">
        <f t="shared" si="14"/>
        <v>24.485844592317122</v>
      </c>
      <c r="I228" s="14">
        <f t="shared" si="15"/>
        <v>20.276559341016217</v>
      </c>
    </row>
    <row r="229" spans="1:9" x14ac:dyDescent="0.35">
      <c r="A229" s="7">
        <v>228</v>
      </c>
      <c r="B229" s="2">
        <v>43794</v>
      </c>
      <c r="C229" s="4">
        <v>22.422643999999998</v>
      </c>
      <c r="D229" s="4">
        <v>22.297311000000001</v>
      </c>
      <c r="E229" s="4">
        <v>22.971309999999999</v>
      </c>
      <c r="F229">
        <f t="shared" si="12"/>
        <v>22.563755</v>
      </c>
      <c r="G229">
        <f t="shared" si="13"/>
        <v>1.0496255991196015</v>
      </c>
      <c r="H229" s="14">
        <f t="shared" si="14"/>
        <v>24.507364248239206</v>
      </c>
      <c r="I229" s="14">
        <f t="shared" si="15"/>
        <v>20.308861851760803</v>
      </c>
    </row>
    <row r="230" spans="1:9" x14ac:dyDescent="0.35">
      <c r="A230" s="7">
        <v>229</v>
      </c>
      <c r="B230" s="2">
        <v>43795</v>
      </c>
      <c r="C230" s="4">
        <v>21.927978</v>
      </c>
      <c r="D230" s="4">
        <v>21.806645</v>
      </c>
      <c r="E230" s="4">
        <v>22.366644000000001</v>
      </c>
      <c r="F230">
        <f t="shared" si="12"/>
        <v>22.033755666666668</v>
      </c>
      <c r="G230">
        <f t="shared" si="13"/>
        <v>1.0169114318269923</v>
      </c>
      <c r="H230" s="14">
        <f t="shared" si="14"/>
        <v>24.482213663653987</v>
      </c>
      <c r="I230" s="14">
        <f t="shared" si="15"/>
        <v>20.414567936346018</v>
      </c>
    </row>
    <row r="231" spans="1:9" x14ac:dyDescent="0.35">
      <c r="A231" s="7">
        <v>230</v>
      </c>
      <c r="B231" s="2">
        <v>43796</v>
      </c>
      <c r="C231" s="4">
        <v>22.085978000000001</v>
      </c>
      <c r="D231" s="4">
        <v>21.904644999999999</v>
      </c>
      <c r="E231" s="4">
        <v>22.261977999999999</v>
      </c>
      <c r="F231">
        <f t="shared" si="12"/>
        <v>22.084200333333332</v>
      </c>
      <c r="G231">
        <f t="shared" si="13"/>
        <v>0.96084123372322183</v>
      </c>
      <c r="H231" s="14">
        <f t="shared" si="14"/>
        <v>24.42565100077978</v>
      </c>
      <c r="I231" s="14">
        <f t="shared" si="15"/>
        <v>20.58228606588689</v>
      </c>
    </row>
    <row r="232" spans="1:9" x14ac:dyDescent="0.35">
      <c r="A232" s="7">
        <v>231</v>
      </c>
      <c r="B232" s="2">
        <v>43798</v>
      </c>
      <c r="C232" s="4">
        <v>21.995978000000001</v>
      </c>
      <c r="D232" s="4">
        <v>21.833311999999999</v>
      </c>
      <c r="E232" s="4">
        <v>22.083977999999998</v>
      </c>
      <c r="F232">
        <f t="shared" si="12"/>
        <v>21.971089333333335</v>
      </c>
      <c r="G232">
        <f t="shared" si="13"/>
        <v>0.90746892047907179</v>
      </c>
      <c r="H232" s="14">
        <f t="shared" si="14"/>
        <v>24.365328557624814</v>
      </c>
      <c r="I232" s="14">
        <f t="shared" si="15"/>
        <v>20.735452875708525</v>
      </c>
    </row>
    <row r="233" spans="1:9" x14ac:dyDescent="0.35">
      <c r="A233" s="7">
        <v>232</v>
      </c>
      <c r="B233" s="2">
        <v>43801</v>
      </c>
      <c r="C233" s="4">
        <v>22.324643999999999</v>
      </c>
      <c r="D233" s="4">
        <v>21.912445000000002</v>
      </c>
      <c r="E233" s="4">
        <v>22.425491000000001</v>
      </c>
      <c r="F233">
        <f t="shared" si="12"/>
        <v>22.220859999999998</v>
      </c>
      <c r="G233">
        <f t="shared" si="13"/>
        <v>0.82315639641458016</v>
      </c>
      <c r="H233" s="14">
        <f t="shared" si="14"/>
        <v>24.263758659495831</v>
      </c>
      <c r="I233" s="14">
        <f t="shared" si="15"/>
        <v>20.97113307383751</v>
      </c>
    </row>
    <row r="234" spans="1:9" x14ac:dyDescent="0.35">
      <c r="A234" s="7">
        <v>233</v>
      </c>
      <c r="B234" s="2">
        <v>43802</v>
      </c>
      <c r="C234" s="4">
        <v>22.413311</v>
      </c>
      <c r="D234" s="4">
        <v>22.145710999999999</v>
      </c>
      <c r="E234" s="4">
        <v>22.527311000000001</v>
      </c>
      <c r="F234">
        <f t="shared" si="12"/>
        <v>22.362110999999999</v>
      </c>
      <c r="G234">
        <f t="shared" si="13"/>
        <v>0.74333252100120339</v>
      </c>
      <c r="H234" s="14">
        <f t="shared" si="14"/>
        <v>24.168139725335742</v>
      </c>
      <c r="I234" s="14">
        <f t="shared" si="15"/>
        <v>21.194809641330927</v>
      </c>
    </row>
    <row r="235" spans="1:9" x14ac:dyDescent="0.35">
      <c r="A235" s="7">
        <v>234</v>
      </c>
      <c r="B235" s="2">
        <v>43803</v>
      </c>
      <c r="C235" s="4">
        <v>22.201978</v>
      </c>
      <c r="D235" s="4">
        <v>22.189978</v>
      </c>
      <c r="E235" s="4">
        <v>22.523976999999999</v>
      </c>
      <c r="F235">
        <f t="shared" si="12"/>
        <v>22.305311</v>
      </c>
      <c r="G235">
        <f t="shared" si="13"/>
        <v>0.67176972706783977</v>
      </c>
      <c r="H235" s="14">
        <f t="shared" si="14"/>
        <v>24.077116304135679</v>
      </c>
      <c r="I235" s="14">
        <f t="shared" si="15"/>
        <v>21.390037395864319</v>
      </c>
    </row>
    <row r="236" spans="1:9" x14ac:dyDescent="0.35">
      <c r="A236" s="7">
        <v>235</v>
      </c>
      <c r="B236" s="2">
        <v>43804</v>
      </c>
      <c r="C236" s="4">
        <v>22.024645</v>
      </c>
      <c r="D236" s="4">
        <v>21.816645000000001</v>
      </c>
      <c r="E236" s="4">
        <v>22.294823999999998</v>
      </c>
      <c r="F236">
        <f t="shared" si="12"/>
        <v>22.045371333333332</v>
      </c>
      <c r="G236">
        <f t="shared" si="13"/>
        <v>0.62945136342013519</v>
      </c>
      <c r="H236" s="14">
        <f t="shared" si="14"/>
        <v>24.01941587684027</v>
      </c>
      <c r="I236" s="14">
        <f t="shared" si="15"/>
        <v>21.501610423159732</v>
      </c>
    </row>
    <row r="237" spans="1:9" x14ac:dyDescent="0.35">
      <c r="A237" s="7">
        <v>236</v>
      </c>
      <c r="B237" s="2">
        <v>43805</v>
      </c>
      <c r="C237" s="4">
        <v>22.392644000000001</v>
      </c>
      <c r="D237" s="4">
        <v>22.317978</v>
      </c>
      <c r="E237" s="4">
        <v>22.590644000000001</v>
      </c>
      <c r="F237">
        <f t="shared" si="12"/>
        <v>22.433755333333334</v>
      </c>
      <c r="G237">
        <f t="shared" si="13"/>
        <v>0.62630439175689556</v>
      </c>
      <c r="H237" s="14">
        <f t="shared" si="14"/>
        <v>24.018077483513792</v>
      </c>
      <c r="I237" s="14">
        <f t="shared" si="15"/>
        <v>21.512859916486214</v>
      </c>
    </row>
    <row r="238" spans="1:9" x14ac:dyDescent="0.35">
      <c r="A238" s="7">
        <v>237</v>
      </c>
      <c r="B238" s="2">
        <v>43808</v>
      </c>
      <c r="C238" s="4">
        <v>22.635311000000002</v>
      </c>
      <c r="D238" s="4">
        <v>22.338643999999999</v>
      </c>
      <c r="E238" s="4">
        <v>22.96331</v>
      </c>
      <c r="F238">
        <f t="shared" si="12"/>
        <v>22.645754999999998</v>
      </c>
      <c r="G238">
        <f t="shared" si="13"/>
        <v>0.62048720462825235</v>
      </c>
      <c r="H238" s="14">
        <f t="shared" si="14"/>
        <v>24.019731959256507</v>
      </c>
      <c r="I238" s="14">
        <f t="shared" si="15"/>
        <v>21.537783140743496</v>
      </c>
    </row>
    <row r="239" spans="1:9" x14ac:dyDescent="0.35">
      <c r="A239" s="7">
        <v>238</v>
      </c>
      <c r="B239" s="2">
        <v>43809</v>
      </c>
      <c r="C239" s="4">
        <v>23.255977000000001</v>
      </c>
      <c r="D239" s="4">
        <v>22.620643999999999</v>
      </c>
      <c r="E239" s="4">
        <v>23.381976999999999</v>
      </c>
      <c r="F239">
        <f t="shared" si="12"/>
        <v>23.086199333333337</v>
      </c>
      <c r="G239">
        <f t="shared" si="13"/>
        <v>0.62184380259146921</v>
      </c>
      <c r="H239" s="14">
        <f t="shared" si="14"/>
        <v>24.025334055182942</v>
      </c>
      <c r="I239" s="14">
        <f t="shared" si="15"/>
        <v>21.537958844817066</v>
      </c>
    </row>
    <row r="240" spans="1:9" x14ac:dyDescent="0.35">
      <c r="A240" s="7">
        <v>239</v>
      </c>
      <c r="B240" s="2">
        <v>43810</v>
      </c>
      <c r="C240" s="4">
        <v>23.513310000000001</v>
      </c>
      <c r="D240" s="4">
        <v>23.405977</v>
      </c>
      <c r="E240" s="4">
        <v>23.812636000000001</v>
      </c>
      <c r="F240">
        <f t="shared" si="12"/>
        <v>23.577307666666666</v>
      </c>
      <c r="G240">
        <f t="shared" si="13"/>
        <v>0.64039321299843499</v>
      </c>
      <c r="H240" s="14">
        <f t="shared" si="14"/>
        <v>24.080921642663537</v>
      </c>
      <c r="I240" s="14">
        <f t="shared" si="15"/>
        <v>21.519348790669799</v>
      </c>
    </row>
    <row r="241" spans="1:9" x14ac:dyDescent="0.35">
      <c r="A241" s="7">
        <v>240</v>
      </c>
      <c r="B241" s="2">
        <v>43811</v>
      </c>
      <c r="C241" s="4">
        <v>23.978643000000002</v>
      </c>
      <c r="D241" s="4">
        <v>23.548642999999998</v>
      </c>
      <c r="E241" s="4">
        <v>24.182642000000001</v>
      </c>
      <c r="F241">
        <f t="shared" si="12"/>
        <v>23.903309333333336</v>
      </c>
      <c r="G241">
        <f t="shared" si="13"/>
        <v>0.6789653422140135</v>
      </c>
      <c r="H241" s="14">
        <f t="shared" si="14"/>
        <v>24.189210301094697</v>
      </c>
      <c r="I241" s="14">
        <f t="shared" si="15"/>
        <v>21.473348932238643</v>
      </c>
    </row>
    <row r="242" spans="1:9" x14ac:dyDescent="0.35">
      <c r="A242" s="7">
        <v>241</v>
      </c>
      <c r="B242" s="2">
        <v>43812</v>
      </c>
      <c r="C242" s="4">
        <v>23.892643</v>
      </c>
      <c r="D242" s="4">
        <v>23.642643</v>
      </c>
      <c r="E242" s="4">
        <v>24.347308999999999</v>
      </c>
      <c r="F242">
        <f t="shared" si="12"/>
        <v>23.960864999999998</v>
      </c>
      <c r="G242">
        <f t="shared" si="13"/>
        <v>0.71953256102711516</v>
      </c>
      <c r="H242" s="14">
        <f t="shared" si="14"/>
        <v>24.306055805387565</v>
      </c>
      <c r="I242" s="14">
        <f t="shared" si="15"/>
        <v>21.427925561279103</v>
      </c>
    </row>
    <row r="243" spans="1:9" x14ac:dyDescent="0.35">
      <c r="A243" s="7">
        <v>242</v>
      </c>
      <c r="B243" s="2">
        <v>43815</v>
      </c>
      <c r="C243" s="4">
        <v>25.433308</v>
      </c>
      <c r="D243" s="4">
        <v>24.166643000000001</v>
      </c>
      <c r="E243" s="4">
        <v>25.573974</v>
      </c>
      <c r="F243">
        <f t="shared" si="12"/>
        <v>25.057974999999999</v>
      </c>
      <c r="G243">
        <f t="shared" si="13"/>
        <v>0.86478009331218086</v>
      </c>
      <c r="H243" s="14">
        <f t="shared" si="14"/>
        <v>24.679084119957697</v>
      </c>
      <c r="I243" s="14">
        <f t="shared" si="15"/>
        <v>21.219963746708974</v>
      </c>
    </row>
    <row r="244" spans="1:9" x14ac:dyDescent="0.35">
      <c r="A244" s="7">
        <v>243</v>
      </c>
      <c r="B244" s="2">
        <v>43816</v>
      </c>
      <c r="C244" s="4">
        <v>25.265975000000001</v>
      </c>
      <c r="D244" s="4">
        <v>25.059975000000001</v>
      </c>
      <c r="E244" s="4">
        <v>25.699974000000001</v>
      </c>
      <c r="F244">
        <f t="shared" si="12"/>
        <v>25.341974666666669</v>
      </c>
      <c r="G244">
        <f t="shared" si="13"/>
        <v>1.0154882480613303</v>
      </c>
      <c r="H244" s="14">
        <f t="shared" si="14"/>
        <v>25.08177811278933</v>
      </c>
      <c r="I244" s="14">
        <f t="shared" si="15"/>
        <v>21.019825120544006</v>
      </c>
    </row>
    <row r="245" spans="1:9" x14ac:dyDescent="0.35">
      <c r="A245" s="7">
        <v>244</v>
      </c>
      <c r="B245" s="2">
        <v>43817</v>
      </c>
      <c r="C245" s="4">
        <v>26.209973999999999</v>
      </c>
      <c r="D245" s="4">
        <v>25.371974999999999</v>
      </c>
      <c r="E245" s="4">
        <v>26.347974000000001</v>
      </c>
      <c r="F245">
        <f t="shared" si="12"/>
        <v>25.976641000000001</v>
      </c>
      <c r="G245">
        <f t="shared" si="13"/>
        <v>1.2020475364371905</v>
      </c>
      <c r="H245" s="14">
        <f t="shared" si="14"/>
        <v>25.567829939541046</v>
      </c>
      <c r="I245" s="14">
        <f t="shared" si="15"/>
        <v>20.759639793792285</v>
      </c>
    </row>
    <row r="246" spans="1:9" x14ac:dyDescent="0.35">
      <c r="A246" s="7">
        <v>245</v>
      </c>
      <c r="B246" s="2">
        <v>43818</v>
      </c>
      <c r="C246" s="4">
        <v>26.935973000000001</v>
      </c>
      <c r="D246" s="4">
        <v>26.433306999999999</v>
      </c>
      <c r="E246" s="4">
        <v>27.123305999999999</v>
      </c>
      <c r="F246">
        <f t="shared" si="12"/>
        <v>26.830862</v>
      </c>
      <c r="G246">
        <f t="shared" si="13"/>
        <v>1.4541489847367854</v>
      </c>
      <c r="H246" s="14">
        <f t="shared" si="14"/>
        <v>26.232477119473572</v>
      </c>
      <c r="I246" s="14">
        <f t="shared" si="15"/>
        <v>20.415881180526426</v>
      </c>
    </row>
    <row r="247" spans="1:9" x14ac:dyDescent="0.35">
      <c r="A247" s="7">
        <v>246</v>
      </c>
      <c r="B247" s="2">
        <v>43819</v>
      </c>
      <c r="C247" s="4">
        <v>27.039306</v>
      </c>
      <c r="D247" s="4">
        <v>26.678972999999999</v>
      </c>
      <c r="E247" s="4">
        <v>27.533306</v>
      </c>
      <c r="F247">
        <f t="shared" si="12"/>
        <v>27.083861666666664</v>
      </c>
      <c r="G247">
        <f t="shared" si="13"/>
        <v>1.6790273509322036</v>
      </c>
      <c r="H247" s="14">
        <f t="shared" si="14"/>
        <v>26.847901568531075</v>
      </c>
      <c r="I247" s="14">
        <f t="shared" si="15"/>
        <v>20.13179216480226</v>
      </c>
    </row>
    <row r="248" spans="1:9" x14ac:dyDescent="0.35">
      <c r="A248" s="7">
        <v>247</v>
      </c>
      <c r="B248" s="2">
        <v>43822</v>
      </c>
      <c r="C248" s="4">
        <v>27.947972</v>
      </c>
      <c r="D248" s="4">
        <v>27.333306</v>
      </c>
      <c r="E248" s="4">
        <v>28.133972</v>
      </c>
      <c r="F248">
        <f t="shared" si="12"/>
        <v>27.805083333333332</v>
      </c>
      <c r="G248">
        <f t="shared" si="13"/>
        <v>1.9096528132521167</v>
      </c>
      <c r="H248" s="14">
        <f t="shared" si="14"/>
        <v>27.58380777650423</v>
      </c>
      <c r="I248" s="14">
        <f t="shared" si="15"/>
        <v>19.945196523495767</v>
      </c>
    </row>
    <row r="249" spans="1:9" x14ac:dyDescent="0.35">
      <c r="A249" s="7">
        <v>248</v>
      </c>
      <c r="B249" s="2">
        <v>43823</v>
      </c>
      <c r="C249" s="4">
        <v>28.349972000000001</v>
      </c>
      <c r="D249" s="4">
        <v>27.512471999999999</v>
      </c>
      <c r="E249" s="4">
        <v>28.364637999999999</v>
      </c>
      <c r="F249">
        <f t="shared" si="12"/>
        <v>28.075693999999999</v>
      </c>
      <c r="G249">
        <f t="shared" si="13"/>
        <v>2.1140409216320144</v>
      </c>
      <c r="H249" s="14">
        <f t="shared" si="14"/>
        <v>28.268180943264031</v>
      </c>
      <c r="I249" s="14">
        <f t="shared" si="15"/>
        <v>19.812017256735974</v>
      </c>
    </row>
    <row r="250" spans="1:9" x14ac:dyDescent="0.35">
      <c r="A250" s="7">
        <v>249</v>
      </c>
      <c r="B250" s="2">
        <v>43825</v>
      </c>
      <c r="C250" s="4">
        <v>28.729305</v>
      </c>
      <c r="D250" s="4">
        <v>28.423304999999999</v>
      </c>
      <c r="E250" s="4">
        <v>28.898637999999998</v>
      </c>
      <c r="F250">
        <f t="shared" si="12"/>
        <v>28.683749333333328</v>
      </c>
      <c r="G250">
        <f t="shared" si="13"/>
        <v>2.2969220145444704</v>
      </c>
      <c r="H250" s="14">
        <f t="shared" si="14"/>
        <v>28.966442812422276</v>
      </c>
      <c r="I250" s="14">
        <f t="shared" si="15"/>
        <v>19.778754754244392</v>
      </c>
    </row>
    <row r="251" spans="1:9" x14ac:dyDescent="0.35">
      <c r="A251" s="7">
        <v>250</v>
      </c>
      <c r="B251" s="2">
        <v>43826</v>
      </c>
      <c r="C251" s="4">
        <v>28.691970999999999</v>
      </c>
      <c r="D251" s="4">
        <v>28.407305000000001</v>
      </c>
      <c r="E251" s="4">
        <v>29.020638000000002</v>
      </c>
      <c r="F251">
        <f t="shared" si="12"/>
        <v>28.706638000000002</v>
      </c>
      <c r="G251">
        <f t="shared" si="13"/>
        <v>2.4235191735885961</v>
      </c>
      <c r="H251" s="14">
        <f t="shared" si="14"/>
        <v>29.550759013843859</v>
      </c>
      <c r="I251" s="14">
        <f t="shared" si="15"/>
        <v>19.856682319489472</v>
      </c>
    </row>
    <row r="252" spans="1:9" x14ac:dyDescent="0.35">
      <c r="A252" s="7">
        <v>251</v>
      </c>
      <c r="B252" s="2">
        <v>43829</v>
      </c>
      <c r="C252" s="4">
        <v>27.646639</v>
      </c>
      <c r="D252" s="4">
        <v>27.283899000000002</v>
      </c>
      <c r="E252" s="4">
        <v>28.599971</v>
      </c>
      <c r="F252">
        <f t="shared" si="12"/>
        <v>27.843502999999998</v>
      </c>
      <c r="G252">
        <f t="shared" si="13"/>
        <v>2.4307477243958218</v>
      </c>
      <c r="H252" s="14">
        <f t="shared" si="14"/>
        <v>29.858836798791643</v>
      </c>
      <c r="I252" s="14">
        <f t="shared" si="15"/>
        <v>20.135845901208356</v>
      </c>
    </row>
    <row r="253" spans="1:9" x14ac:dyDescent="0.35">
      <c r="A253" s="7">
        <v>252</v>
      </c>
      <c r="B253" s="2">
        <v>43830</v>
      </c>
      <c r="C253" s="4">
        <v>27.888639000000001</v>
      </c>
      <c r="D253" s="4">
        <v>26.805306999999999</v>
      </c>
      <c r="E253" s="4">
        <v>28.085972000000002</v>
      </c>
      <c r="F253">
        <f t="shared" si="12"/>
        <v>27.593305999999998</v>
      </c>
      <c r="G253">
        <f t="shared" si="13"/>
        <v>2.4044824420615125</v>
      </c>
      <c r="H253" s="14">
        <f t="shared" si="14"/>
        <v>30.074928534123021</v>
      </c>
      <c r="I253" s="14">
        <f t="shared" si="15"/>
        <v>20.456998765876971</v>
      </c>
    </row>
    <row r="254" spans="1:9" x14ac:dyDescent="0.35">
      <c r="A254" s="7">
        <v>253</v>
      </c>
      <c r="B254" s="2">
        <v>43832</v>
      </c>
      <c r="C254" s="4">
        <v>28.683971</v>
      </c>
      <c r="D254" s="4">
        <v>28.113972</v>
      </c>
      <c r="E254" s="4">
        <v>28.713018000000002</v>
      </c>
      <c r="F254">
        <f t="shared" si="12"/>
        <v>28.503653666666668</v>
      </c>
      <c r="G254">
        <f t="shared" si="13"/>
        <v>2.4062804839818486</v>
      </c>
      <c r="H254" s="14">
        <f t="shared" si="14"/>
        <v>30.385601751297031</v>
      </c>
      <c r="I254" s="14">
        <f t="shared" si="15"/>
        <v>20.760479815369635</v>
      </c>
    </row>
    <row r="255" spans="1:9" x14ac:dyDescent="0.35">
      <c r="A255" s="7">
        <v>254</v>
      </c>
      <c r="B255" s="2">
        <v>43833</v>
      </c>
      <c r="C255" s="4">
        <v>29.53397</v>
      </c>
      <c r="D255" s="4">
        <v>29.127970999999999</v>
      </c>
      <c r="E255" s="4">
        <v>30.266635999999998</v>
      </c>
      <c r="F255">
        <f t="shared" si="12"/>
        <v>29.642858999999998</v>
      </c>
      <c r="G255">
        <f t="shared" si="13"/>
        <v>2.4409544232518146</v>
      </c>
      <c r="H255" s="14">
        <f t="shared" si="14"/>
        <v>30.82182702983696</v>
      </c>
      <c r="I255" s="14">
        <f t="shared" si="15"/>
        <v>21.058009336829706</v>
      </c>
    </row>
    <row r="256" spans="1:9" x14ac:dyDescent="0.35">
      <c r="A256" s="7">
        <v>255</v>
      </c>
      <c r="B256" s="2">
        <v>43836</v>
      </c>
      <c r="C256" s="4">
        <v>30.102637000000001</v>
      </c>
      <c r="D256" s="4">
        <v>29.333303999999998</v>
      </c>
      <c r="E256" s="4">
        <v>30.10397</v>
      </c>
      <c r="F256">
        <f t="shared" si="12"/>
        <v>29.846637000000001</v>
      </c>
      <c r="G256">
        <f t="shared" si="13"/>
        <v>2.4089622233499579</v>
      </c>
      <c r="H256" s="14">
        <f t="shared" si="14"/>
        <v>31.147905913366579</v>
      </c>
      <c r="I256" s="14">
        <f t="shared" si="15"/>
        <v>21.512057019966747</v>
      </c>
    </row>
    <row r="257" spans="1:9" x14ac:dyDescent="0.35">
      <c r="A257" s="7">
        <v>256</v>
      </c>
      <c r="B257" s="2">
        <v>43837</v>
      </c>
      <c r="C257" s="4">
        <v>31.270634999999999</v>
      </c>
      <c r="D257" s="4">
        <v>30.223635999999999</v>
      </c>
      <c r="E257" s="4">
        <v>31.441969</v>
      </c>
      <c r="F257">
        <f t="shared" si="12"/>
        <v>30.978746666666666</v>
      </c>
      <c r="G257">
        <f t="shared" si="13"/>
        <v>2.4391378636004784</v>
      </c>
      <c r="H257" s="14">
        <f t="shared" si="14"/>
        <v>31.635506760534287</v>
      </c>
      <c r="I257" s="14">
        <f t="shared" si="15"/>
        <v>21.878955306132372</v>
      </c>
    </row>
    <row r="258" spans="1:9" x14ac:dyDescent="0.35">
      <c r="A258" s="7">
        <v>257</v>
      </c>
      <c r="B258" s="2">
        <v>43838</v>
      </c>
      <c r="C258" s="4">
        <v>32.809300999999998</v>
      </c>
      <c r="D258" s="4">
        <v>31.215302000000001</v>
      </c>
      <c r="E258" s="4">
        <v>33.232633</v>
      </c>
      <c r="F258">
        <f t="shared" si="12"/>
        <v>32.419078666666671</v>
      </c>
      <c r="G258">
        <f t="shared" si="13"/>
        <v>2.5486308761153058</v>
      </c>
      <c r="H258" s="14">
        <f t="shared" si="14"/>
        <v>32.343158968897271</v>
      </c>
      <c r="I258" s="14">
        <f t="shared" si="15"/>
        <v>22.148635464436044</v>
      </c>
    </row>
    <row r="259" spans="1:9" x14ac:dyDescent="0.35">
      <c r="A259" s="7">
        <v>258</v>
      </c>
      <c r="B259" s="2">
        <v>43839</v>
      </c>
      <c r="C259" s="4">
        <v>32.089300999999999</v>
      </c>
      <c r="D259" s="4">
        <v>31.524635</v>
      </c>
      <c r="E259" s="4">
        <v>33.253300000000003</v>
      </c>
      <c r="F259">
        <f t="shared" ref="F259:F322" si="16">SUM(C259:E259)/3</f>
        <v>32.289078666666661</v>
      </c>
      <c r="G259">
        <f t="shared" si="13"/>
        <v>2.5885457283446844</v>
      </c>
      <c r="H259" s="14">
        <f t="shared" si="14"/>
        <v>32.883132640022694</v>
      </c>
      <c r="I259" s="14">
        <f t="shared" si="15"/>
        <v>22.528949726643958</v>
      </c>
    </row>
    <row r="260" spans="1:9" x14ac:dyDescent="0.35">
      <c r="A260" s="7">
        <v>259</v>
      </c>
      <c r="B260" s="2">
        <v>43840</v>
      </c>
      <c r="C260" s="4">
        <v>31.876635</v>
      </c>
      <c r="D260" s="4">
        <v>31.579968000000001</v>
      </c>
      <c r="E260" s="4">
        <v>32.329301000000001</v>
      </c>
      <c r="F260">
        <f t="shared" si="16"/>
        <v>31.928634666666667</v>
      </c>
      <c r="G260">
        <f t="shared" si="13"/>
        <v>2.5609150596047203</v>
      </c>
      <c r="H260" s="14">
        <f t="shared" si="14"/>
        <v>33.245437652542769</v>
      </c>
      <c r="I260" s="14">
        <f t="shared" si="15"/>
        <v>23.00177741412389</v>
      </c>
    </row>
    <row r="261" spans="1:9" x14ac:dyDescent="0.35">
      <c r="A261" s="7">
        <v>260</v>
      </c>
      <c r="B261" s="2">
        <v>43843</v>
      </c>
      <c r="C261" s="4">
        <v>34.990631999999998</v>
      </c>
      <c r="D261" s="4">
        <v>32.799967000000002</v>
      </c>
      <c r="E261" s="4">
        <v>35.041964999999998</v>
      </c>
      <c r="F261">
        <f t="shared" si="16"/>
        <v>34.277521333333333</v>
      </c>
      <c r="G261">
        <f t="shared" si="13"/>
        <v>2.7075523743542438</v>
      </c>
      <c r="H261" s="14">
        <f t="shared" si="14"/>
        <v>34.05742288204182</v>
      </c>
      <c r="I261" s="14">
        <f t="shared" si="15"/>
        <v>23.227213384624847</v>
      </c>
    </row>
    <row r="262" spans="1:9" x14ac:dyDescent="0.35">
      <c r="A262" s="7">
        <v>261</v>
      </c>
      <c r="B262" s="2">
        <v>43844</v>
      </c>
      <c r="C262" s="4">
        <v>35.861297</v>
      </c>
      <c r="D262" s="4">
        <v>34.993298000000003</v>
      </c>
      <c r="E262" s="4">
        <v>36.493963999999998</v>
      </c>
      <c r="F262">
        <f t="shared" si="16"/>
        <v>35.782852999999996</v>
      </c>
      <c r="G262">
        <f t="shared" si="13"/>
        <v>2.9142952751677229</v>
      </c>
      <c r="H262" s="14">
        <f t="shared" si="14"/>
        <v>35.062008083668779</v>
      </c>
      <c r="I262" s="14">
        <f t="shared" si="15"/>
        <v>23.404826982997889</v>
      </c>
    </row>
    <row r="263" spans="1:9" x14ac:dyDescent="0.35">
      <c r="A263" s="7">
        <v>262</v>
      </c>
      <c r="B263" s="2">
        <v>43845</v>
      </c>
      <c r="C263" s="4">
        <v>34.566631999999998</v>
      </c>
      <c r="D263" s="4">
        <v>34.452319000000003</v>
      </c>
      <c r="E263" s="4">
        <v>35.855964</v>
      </c>
      <c r="F263">
        <f t="shared" si="16"/>
        <v>34.958305000000003</v>
      </c>
      <c r="G263">
        <f t="shared" si="13"/>
        <v>3.0070829676984165</v>
      </c>
      <c r="H263" s="14">
        <f t="shared" si="14"/>
        <v>35.742599968730168</v>
      </c>
      <c r="I263" s="14">
        <f t="shared" si="15"/>
        <v>23.7142680979365</v>
      </c>
    </row>
    <row r="264" spans="1:9" x14ac:dyDescent="0.35">
      <c r="A264" s="7">
        <v>263</v>
      </c>
      <c r="B264" s="2">
        <v>43846</v>
      </c>
      <c r="C264" s="4">
        <v>34.232632000000002</v>
      </c>
      <c r="D264" s="4">
        <v>32.811301</v>
      </c>
      <c r="E264" s="4">
        <v>34.297299000000002</v>
      </c>
      <c r="F264">
        <f t="shared" si="16"/>
        <v>33.780410666666675</v>
      </c>
      <c r="G264">
        <f t="shared" si="13"/>
        <v>2.9506960844517001</v>
      </c>
      <c r="H264" s="14">
        <f t="shared" si="14"/>
        <v>36.051748002236728</v>
      </c>
      <c r="I264" s="14">
        <f t="shared" si="15"/>
        <v>24.24896366442993</v>
      </c>
    </row>
    <row r="265" spans="1:9" x14ac:dyDescent="0.35">
      <c r="A265" s="7">
        <v>264</v>
      </c>
      <c r="B265" s="2">
        <v>43847</v>
      </c>
      <c r="C265" s="4">
        <v>34.033299</v>
      </c>
      <c r="D265" s="4">
        <v>33.543965999999998</v>
      </c>
      <c r="E265" s="4">
        <v>34.377958999999997</v>
      </c>
      <c r="F265">
        <f t="shared" si="16"/>
        <v>33.985074666666662</v>
      </c>
      <c r="G265">
        <f t="shared" si="13"/>
        <v>2.8974032185302354</v>
      </c>
      <c r="H265" s="14">
        <f t="shared" si="14"/>
        <v>36.345583953727136</v>
      </c>
      <c r="I265" s="14">
        <f t="shared" si="15"/>
        <v>24.755971079606191</v>
      </c>
    </row>
    <row r="266" spans="1:9" x14ac:dyDescent="0.35">
      <c r="A266" s="7">
        <v>265</v>
      </c>
      <c r="B266" s="2">
        <v>43851</v>
      </c>
      <c r="C266" s="4">
        <v>36.479964000000002</v>
      </c>
      <c r="D266" s="4">
        <v>35.227297999999998</v>
      </c>
      <c r="E266" s="4">
        <v>36.571962999999997</v>
      </c>
      <c r="F266">
        <f t="shared" si="16"/>
        <v>36.093074999999999</v>
      </c>
      <c r="G266">
        <f t="shared" si="13"/>
        <v>3.0095796459760664</v>
      </c>
      <c r="H266" s="14">
        <f t="shared" si="14"/>
        <v>37.033047458618796</v>
      </c>
      <c r="I266" s="14">
        <f t="shared" si="15"/>
        <v>24.994728874714532</v>
      </c>
    </row>
    <row r="267" spans="1:9" x14ac:dyDescent="0.35">
      <c r="A267" s="7">
        <v>266</v>
      </c>
      <c r="B267" s="2">
        <v>43852</v>
      </c>
      <c r="C267" s="4">
        <v>37.970629000000002</v>
      </c>
      <c r="D267" s="4">
        <v>37.273296000000002</v>
      </c>
      <c r="E267" s="4">
        <v>39.633293999999999</v>
      </c>
      <c r="F267">
        <f t="shared" si="16"/>
        <v>38.292406333333332</v>
      </c>
      <c r="G267">
        <f t="shared" si="13"/>
        <v>3.2714391489354622</v>
      </c>
      <c r="H267" s="14">
        <f t="shared" si="14"/>
        <v>38.117193697870917</v>
      </c>
      <c r="I267" s="14">
        <f t="shared" si="15"/>
        <v>25.031437102129072</v>
      </c>
    </row>
    <row r="268" spans="1:9" x14ac:dyDescent="0.35">
      <c r="A268" s="7">
        <v>267</v>
      </c>
      <c r="B268" s="2">
        <v>43853</v>
      </c>
      <c r="C268" s="4">
        <v>38.146628999999997</v>
      </c>
      <c r="D268" s="4">
        <v>37.040143</v>
      </c>
      <c r="E268" s="4">
        <v>38.799961000000003</v>
      </c>
      <c r="F268">
        <f t="shared" si="16"/>
        <v>37.995577666666662</v>
      </c>
      <c r="G268">
        <f t="shared" si="13"/>
        <v>3.4425905024651042</v>
      </c>
      <c r="H268" s="14">
        <f t="shared" si="14"/>
        <v>38.969021121596882</v>
      </c>
      <c r="I268" s="14">
        <f t="shared" si="15"/>
        <v>25.198659111736461</v>
      </c>
    </row>
    <row r="269" spans="1:9" x14ac:dyDescent="0.35">
      <c r="A269" s="7">
        <v>268</v>
      </c>
      <c r="B269" s="2">
        <v>43854</v>
      </c>
      <c r="C269" s="4">
        <v>37.654629</v>
      </c>
      <c r="D269" s="4">
        <v>36.950629999999997</v>
      </c>
      <c r="E269" s="4">
        <v>38.257294999999999</v>
      </c>
      <c r="F269">
        <f t="shared" si="16"/>
        <v>37.620851333333327</v>
      </c>
      <c r="G269">
        <f t="shared" si="13"/>
        <v>3.5184843812480202</v>
      </c>
      <c r="H269" s="14">
        <f t="shared" si="14"/>
        <v>39.598066745829371</v>
      </c>
      <c r="I269" s="14">
        <f t="shared" si="15"/>
        <v>25.524129220837292</v>
      </c>
    </row>
    <row r="270" spans="1:9" x14ac:dyDescent="0.35">
      <c r="A270" s="7">
        <v>269</v>
      </c>
      <c r="B270" s="2">
        <v>43857</v>
      </c>
      <c r="C270" s="4">
        <v>37.201295999999999</v>
      </c>
      <c r="D270" s="4">
        <v>35.951963999999997</v>
      </c>
      <c r="E270" s="4">
        <v>37.629295999999997</v>
      </c>
      <c r="F270">
        <f t="shared" si="16"/>
        <v>36.927518666666664</v>
      </c>
      <c r="G270">
        <f t="shared" si="13"/>
        <v>3.5232216482388612</v>
      </c>
      <c r="H270" s="14">
        <f t="shared" si="14"/>
        <v>40.019729746477722</v>
      </c>
      <c r="I270" s="14">
        <f t="shared" si="15"/>
        <v>25.926843153522281</v>
      </c>
    </row>
    <row r="271" spans="1:9" x14ac:dyDescent="0.35">
      <c r="A271" s="7">
        <v>270</v>
      </c>
      <c r="B271" s="2">
        <v>43858</v>
      </c>
      <c r="C271" s="4">
        <v>37.793295999999998</v>
      </c>
      <c r="D271" s="4">
        <v>37.205295999999997</v>
      </c>
      <c r="E271" s="4">
        <v>38.453961999999997</v>
      </c>
      <c r="F271">
        <f t="shared" si="16"/>
        <v>37.817518</v>
      </c>
      <c r="G271">
        <f t="shared" si="13"/>
        <v>3.5315168089436186</v>
      </c>
      <c r="H271" s="14">
        <f t="shared" si="14"/>
        <v>40.491864067887235</v>
      </c>
      <c r="I271" s="14">
        <f t="shared" si="15"/>
        <v>26.365796832112764</v>
      </c>
    </row>
    <row r="272" spans="1:9" x14ac:dyDescent="0.35">
      <c r="A272" s="7">
        <v>271</v>
      </c>
      <c r="B272" s="2">
        <v>43859</v>
      </c>
      <c r="C272" s="4">
        <v>38.732627999999998</v>
      </c>
      <c r="D272" s="4">
        <v>37.828628999999999</v>
      </c>
      <c r="E272" s="4">
        <v>39.319954000000003</v>
      </c>
      <c r="F272">
        <f t="shared" si="16"/>
        <v>38.627070333333336</v>
      </c>
      <c r="G272">
        <f t="shared" si="13"/>
        <v>3.4562845689105712</v>
      </c>
      <c r="H272" s="14">
        <f t="shared" si="14"/>
        <v>40.880577954487805</v>
      </c>
      <c r="I272" s="14">
        <f t="shared" si="15"/>
        <v>27.055439678845516</v>
      </c>
    </row>
    <row r="273" spans="1:9" x14ac:dyDescent="0.35">
      <c r="A273" s="7">
        <v>272</v>
      </c>
      <c r="B273" s="2">
        <v>43860</v>
      </c>
      <c r="C273" s="4">
        <v>42.720624000000001</v>
      </c>
      <c r="D273" s="4">
        <v>41.199959</v>
      </c>
      <c r="E273" s="4">
        <v>43.391956999999998</v>
      </c>
      <c r="F273">
        <f t="shared" si="16"/>
        <v>42.437513333333328</v>
      </c>
      <c r="G273">
        <f t="shared" si="13"/>
        <v>3.6059184069480805</v>
      </c>
      <c r="H273" s="14">
        <f t="shared" si="14"/>
        <v>41.922055997229492</v>
      </c>
      <c r="I273" s="14">
        <f t="shared" si="15"/>
        <v>27.498382369437167</v>
      </c>
    </row>
    <row r="274" spans="1:9" x14ac:dyDescent="0.35">
      <c r="A274" s="7">
        <v>273</v>
      </c>
      <c r="B274" s="2">
        <v>43861</v>
      </c>
      <c r="C274" s="4">
        <v>43.371290000000002</v>
      </c>
      <c r="D274" s="4">
        <v>42.167957999999999</v>
      </c>
      <c r="E274" s="4">
        <v>43.533290000000001</v>
      </c>
      <c r="F274">
        <f t="shared" si="16"/>
        <v>43.024179333333336</v>
      </c>
      <c r="G274">
        <f t="shared" si="13"/>
        <v>3.7494455602413974</v>
      </c>
      <c r="H274" s="14">
        <f t="shared" si="14"/>
        <v>42.935136587149458</v>
      </c>
      <c r="I274" s="14">
        <f t="shared" si="15"/>
        <v>27.937354346183866</v>
      </c>
    </row>
    <row r="275" spans="1:9" x14ac:dyDescent="0.35">
      <c r="A275" s="7">
        <v>274</v>
      </c>
      <c r="B275" s="2">
        <v>43864</v>
      </c>
      <c r="C275" s="4">
        <v>51.999948000000003</v>
      </c>
      <c r="D275" s="4">
        <v>44.901288000000001</v>
      </c>
      <c r="E275" s="4">
        <v>52.409281</v>
      </c>
      <c r="F275">
        <f t="shared" si="16"/>
        <v>49.770172333333335</v>
      </c>
      <c r="G275">
        <f t="shared" si="13"/>
        <v>4.6946284744036175</v>
      </c>
      <c r="H275" s="14">
        <f t="shared" si="14"/>
        <v>45.831868082140566</v>
      </c>
      <c r="I275" s="14">
        <f t="shared" si="15"/>
        <v>27.053354184526093</v>
      </c>
    </row>
    <row r="276" spans="1:9" x14ac:dyDescent="0.35">
      <c r="A276" s="7">
        <v>275</v>
      </c>
      <c r="B276" s="2">
        <v>43865</v>
      </c>
      <c r="C276" s="4">
        <v>59.137273999999998</v>
      </c>
      <c r="D276" s="4">
        <v>55.591943999999998</v>
      </c>
      <c r="E276" s="4">
        <v>64.599261999999996</v>
      </c>
      <c r="F276">
        <f t="shared" si="16"/>
        <v>59.776160000000004</v>
      </c>
      <c r="G276">
        <f t="shared" si="13"/>
        <v>6.7858599281931173</v>
      </c>
      <c r="H276" s="14">
        <f t="shared" si="14"/>
        <v>51.510807139719574</v>
      </c>
      <c r="I276" s="14">
        <f t="shared" si="15"/>
        <v>24.367367426947101</v>
      </c>
    </row>
    <row r="277" spans="1:9" x14ac:dyDescent="0.35">
      <c r="A277" s="7">
        <v>276</v>
      </c>
      <c r="B277" s="2">
        <v>43866</v>
      </c>
      <c r="C277" s="4">
        <v>48.979951</v>
      </c>
      <c r="D277" s="4">
        <v>46.940660000000001</v>
      </c>
      <c r="E277" s="4">
        <v>56.398609999999998</v>
      </c>
      <c r="F277">
        <f t="shared" si="16"/>
        <v>50.773073666666669</v>
      </c>
      <c r="G277">
        <f t="shared" si="13"/>
        <v>7.1509443625686906</v>
      </c>
      <c r="H277" s="14">
        <f t="shared" si="14"/>
        <v>53.230692358470712</v>
      </c>
      <c r="I277" s="14">
        <f t="shared" si="15"/>
        <v>24.62691490819595</v>
      </c>
    </row>
    <row r="278" spans="1:9" x14ac:dyDescent="0.35">
      <c r="A278" s="7">
        <v>277</v>
      </c>
      <c r="B278" s="2">
        <v>43867</v>
      </c>
      <c r="C278" s="4">
        <v>49.930616999999998</v>
      </c>
      <c r="D278" s="4">
        <v>45.799954</v>
      </c>
      <c r="E278" s="4">
        <v>53.055280000000003</v>
      </c>
      <c r="F278">
        <f t="shared" si="16"/>
        <v>49.595283666666667</v>
      </c>
      <c r="G278">
        <f t="shared" ref="G278:G341" si="17">_xlfn.STDEV.S(F259:F278)</f>
        <v>7.3564517924002155</v>
      </c>
      <c r="H278" s="14">
        <f t="shared" ref="H278:H341" si="18">AVERAGE(F259:F278)+$M$3*G278</f>
        <v>54.500517468133765</v>
      </c>
      <c r="I278" s="14">
        <f t="shared" ref="I278:I341" si="19">AVERAGE(F259:F278)-$M$3*G278</f>
        <v>25.074710298532906</v>
      </c>
    </row>
    <row r="279" spans="1:9" x14ac:dyDescent="0.35">
      <c r="A279" s="7">
        <v>278</v>
      </c>
      <c r="B279" s="2">
        <v>43868</v>
      </c>
      <c r="C279" s="4">
        <v>49.871282999999998</v>
      </c>
      <c r="D279" s="4">
        <v>48.666618</v>
      </c>
      <c r="E279" s="4">
        <v>51.316614999999999</v>
      </c>
      <c r="F279">
        <f t="shared" si="16"/>
        <v>49.95150533333333</v>
      </c>
      <c r="G279">
        <f t="shared" si="17"/>
        <v>7.4682093595674583</v>
      </c>
      <c r="H279" s="14">
        <f t="shared" si="18"/>
        <v>55.607153935801577</v>
      </c>
      <c r="I279" s="14">
        <f t="shared" si="19"/>
        <v>25.734316497531747</v>
      </c>
    </row>
    <row r="280" spans="1:9" x14ac:dyDescent="0.35">
      <c r="A280" s="7">
        <v>279</v>
      </c>
      <c r="B280" s="2">
        <v>43871</v>
      </c>
      <c r="C280" s="4">
        <v>51.418615000000003</v>
      </c>
      <c r="D280" s="4">
        <v>50.159950000000002</v>
      </c>
      <c r="E280" s="4">
        <v>54.665945000000001</v>
      </c>
      <c r="F280">
        <f t="shared" si="16"/>
        <v>52.08150333333333</v>
      </c>
      <c r="G280">
        <f t="shared" si="17"/>
        <v>7.5852463129680894</v>
      </c>
      <c r="H280" s="14">
        <f t="shared" si="18"/>
        <v>56.848871275936176</v>
      </c>
      <c r="I280" s="14">
        <f t="shared" si="19"/>
        <v>26.507886024063822</v>
      </c>
    </row>
    <row r="281" spans="1:9" x14ac:dyDescent="0.35">
      <c r="A281" s="7">
        <v>280</v>
      </c>
      <c r="B281" s="2">
        <v>43872</v>
      </c>
      <c r="C281" s="4">
        <v>51.625281999999999</v>
      </c>
      <c r="D281" s="4">
        <v>50.533282999999997</v>
      </c>
      <c r="E281" s="4">
        <v>52.233688000000001</v>
      </c>
      <c r="F281">
        <f t="shared" si="16"/>
        <v>51.464084333333325</v>
      </c>
      <c r="G281">
        <f t="shared" si="17"/>
        <v>7.6756680499623258</v>
      </c>
      <c r="H281" s="14">
        <f t="shared" si="18"/>
        <v>57.889042899924647</v>
      </c>
      <c r="I281" s="14">
        <f t="shared" si="19"/>
        <v>27.186370700075344</v>
      </c>
    </row>
    <row r="282" spans="1:9" x14ac:dyDescent="0.35">
      <c r="A282" s="7">
        <v>281</v>
      </c>
      <c r="B282" s="2">
        <v>43873</v>
      </c>
      <c r="C282" s="4">
        <v>51.152616000000002</v>
      </c>
      <c r="D282" s="4">
        <v>50.891281999999997</v>
      </c>
      <c r="E282" s="4">
        <v>52.649946999999997</v>
      </c>
      <c r="F282">
        <f t="shared" si="16"/>
        <v>51.564615000000003</v>
      </c>
      <c r="G282">
        <f t="shared" si="17"/>
        <v>7.7554922523591863</v>
      </c>
      <c r="H282" s="14">
        <f t="shared" si="18"/>
        <v>58.837779404718368</v>
      </c>
      <c r="I282" s="14">
        <f t="shared" si="19"/>
        <v>27.815810395281623</v>
      </c>
    </row>
    <row r="283" spans="1:9" x14ac:dyDescent="0.35">
      <c r="A283" s="7">
        <v>282</v>
      </c>
      <c r="B283" s="2">
        <v>43874</v>
      </c>
      <c r="C283" s="4">
        <v>53.599946000000003</v>
      </c>
      <c r="D283" s="4">
        <v>48.999951000000003</v>
      </c>
      <c r="E283" s="4">
        <v>54.533279</v>
      </c>
      <c r="F283">
        <f t="shared" si="16"/>
        <v>52.377725333333331</v>
      </c>
      <c r="G283">
        <f t="shared" si="17"/>
        <v>7.7443407171295924</v>
      </c>
      <c r="H283" s="14">
        <f t="shared" si="18"/>
        <v>59.686447350925846</v>
      </c>
      <c r="I283" s="14">
        <f t="shared" si="19"/>
        <v>28.709084482407476</v>
      </c>
    </row>
    <row r="284" spans="1:9" x14ac:dyDescent="0.35">
      <c r="A284" s="7">
        <v>283</v>
      </c>
      <c r="B284" s="2">
        <v>43875</v>
      </c>
      <c r="C284" s="4">
        <v>53.335279999999997</v>
      </c>
      <c r="D284" s="4">
        <v>52.366613999999998</v>
      </c>
      <c r="E284" s="4">
        <v>54.197946000000002</v>
      </c>
      <c r="F284">
        <f t="shared" si="16"/>
        <v>53.299946666666663</v>
      </c>
      <c r="G284">
        <f t="shared" si="17"/>
        <v>7.5908505848715278</v>
      </c>
      <c r="H284" s="14">
        <f t="shared" si="18"/>
        <v>60.355443886409716</v>
      </c>
      <c r="I284" s="14">
        <f t="shared" si="19"/>
        <v>29.992041546923602</v>
      </c>
    </row>
    <row r="285" spans="1:9" x14ac:dyDescent="0.35">
      <c r="A285" s="7">
        <v>284</v>
      </c>
      <c r="B285" s="2">
        <v>43879</v>
      </c>
      <c r="C285" s="4">
        <v>57.226609000000003</v>
      </c>
      <c r="D285" s="4">
        <v>55.490611000000001</v>
      </c>
      <c r="E285" s="4">
        <v>57.333275999999998</v>
      </c>
      <c r="F285">
        <f t="shared" si="16"/>
        <v>56.683498666666672</v>
      </c>
      <c r="G285">
        <f t="shared" si="17"/>
        <v>7.5265372835277162</v>
      </c>
      <c r="H285" s="14">
        <f t="shared" si="18"/>
        <v>61.361738483722092</v>
      </c>
      <c r="I285" s="14">
        <f t="shared" si="19"/>
        <v>31.255589349611228</v>
      </c>
    </row>
    <row r="286" spans="1:9" x14ac:dyDescent="0.35">
      <c r="A286" s="7">
        <v>285</v>
      </c>
      <c r="B286" s="2">
        <v>43880</v>
      </c>
      <c r="C286" s="4">
        <v>61.161271999999997</v>
      </c>
      <c r="D286" s="4">
        <v>60.06794</v>
      </c>
      <c r="E286" s="4">
        <v>62.98527</v>
      </c>
      <c r="F286">
        <f t="shared" si="16"/>
        <v>61.404827333333323</v>
      </c>
      <c r="G286">
        <f t="shared" si="17"/>
        <v>7.8399387712616582</v>
      </c>
      <c r="H286" s="14">
        <f t="shared" si="18"/>
        <v>63.254129075856639</v>
      </c>
      <c r="I286" s="14">
        <f t="shared" si="19"/>
        <v>31.89437399081001</v>
      </c>
    </row>
    <row r="287" spans="1:9" x14ac:dyDescent="0.35">
      <c r="A287" s="7">
        <v>286</v>
      </c>
      <c r="B287" s="2">
        <v>43881</v>
      </c>
      <c r="C287" s="4">
        <v>59.960607000000003</v>
      </c>
      <c r="D287" s="4">
        <v>57.329276</v>
      </c>
      <c r="E287" s="4">
        <v>60.799939000000002</v>
      </c>
      <c r="F287">
        <f t="shared" si="16"/>
        <v>59.363273999999997</v>
      </c>
      <c r="G287">
        <f t="shared" si="17"/>
        <v>7.9420847256445128</v>
      </c>
      <c r="H287" s="14">
        <f t="shared" si="18"/>
        <v>64.511964367955699</v>
      </c>
      <c r="I287" s="14">
        <f t="shared" si="19"/>
        <v>32.74362546537764</v>
      </c>
    </row>
    <row r="288" spans="1:9" x14ac:dyDescent="0.35">
      <c r="A288" s="7">
        <v>287</v>
      </c>
      <c r="B288" s="2">
        <v>43882</v>
      </c>
      <c r="C288" s="4">
        <v>60.066606999999998</v>
      </c>
      <c r="D288" s="4">
        <v>58.696607999999998</v>
      </c>
      <c r="E288" s="4">
        <v>60.870606000000002</v>
      </c>
      <c r="F288">
        <f t="shared" si="16"/>
        <v>59.877940333333335</v>
      </c>
      <c r="G288">
        <f t="shared" si="17"/>
        <v>7.907482547189975</v>
      </c>
      <c r="H288" s="14">
        <f t="shared" si="18"/>
        <v>65.536878144379955</v>
      </c>
      <c r="I288" s="14">
        <f t="shared" si="19"/>
        <v>33.906947955620048</v>
      </c>
    </row>
    <row r="289" spans="1:9" x14ac:dyDescent="0.35">
      <c r="A289" s="7">
        <v>288</v>
      </c>
      <c r="B289" s="2">
        <v>43885</v>
      </c>
      <c r="C289" s="4">
        <v>55.585943999999998</v>
      </c>
      <c r="D289" s="4">
        <v>54.813279000000001</v>
      </c>
      <c r="E289" s="4">
        <v>57.566609</v>
      </c>
      <c r="F289">
        <f t="shared" si="16"/>
        <v>55.988610666666666</v>
      </c>
      <c r="G289">
        <f t="shared" si="17"/>
        <v>7.4833302453202046</v>
      </c>
      <c r="H289" s="14">
        <f t="shared" si="18"/>
        <v>65.606961507307076</v>
      </c>
      <c r="I289" s="14">
        <f t="shared" si="19"/>
        <v>35.673640526026261</v>
      </c>
    </row>
    <row r="290" spans="1:9" x14ac:dyDescent="0.35">
      <c r="A290" s="7">
        <v>289</v>
      </c>
      <c r="B290" s="2">
        <v>43886</v>
      </c>
      <c r="C290" s="4">
        <v>53.327280000000002</v>
      </c>
      <c r="D290" s="4">
        <v>52.466614</v>
      </c>
      <c r="E290" s="4">
        <v>57.106610000000003</v>
      </c>
      <c r="F290">
        <f t="shared" si="16"/>
        <v>54.300168000000006</v>
      </c>
      <c r="G290">
        <f t="shared" si="17"/>
        <v>6.7833704515032869</v>
      </c>
      <c r="H290" s="14">
        <f t="shared" si="18"/>
        <v>65.075674386339912</v>
      </c>
      <c r="I290" s="14">
        <f t="shared" si="19"/>
        <v>37.942192580326761</v>
      </c>
    </row>
    <row r="291" spans="1:9" x14ac:dyDescent="0.35">
      <c r="A291" s="7">
        <v>290</v>
      </c>
      <c r="B291" s="2">
        <v>43887</v>
      </c>
      <c r="C291" s="4">
        <v>51.919947999999998</v>
      </c>
      <c r="D291" s="4">
        <v>51.740614999999998</v>
      </c>
      <c r="E291" s="4">
        <v>54.220612000000003</v>
      </c>
      <c r="F291">
        <f t="shared" si="16"/>
        <v>52.627058333333331</v>
      </c>
      <c r="G291">
        <f t="shared" si="17"/>
        <v>5.9696486715054773</v>
      </c>
      <c r="H291" s="14">
        <f t="shared" si="18"/>
        <v>64.188707843010945</v>
      </c>
      <c r="I291" s="14">
        <f t="shared" si="19"/>
        <v>40.31011315698904</v>
      </c>
    </row>
    <row r="292" spans="1:9" x14ac:dyDescent="0.35">
      <c r="A292" s="7">
        <v>291</v>
      </c>
      <c r="B292" s="2">
        <v>43888</v>
      </c>
      <c r="C292" s="4">
        <v>45.266621000000001</v>
      </c>
      <c r="D292" s="4">
        <v>44.599955000000001</v>
      </c>
      <c r="E292" s="4">
        <v>49.317951000000001</v>
      </c>
      <c r="F292">
        <f t="shared" si="16"/>
        <v>46.394842333333337</v>
      </c>
      <c r="G292">
        <f t="shared" si="17"/>
        <v>5.2454908087678644</v>
      </c>
      <c r="H292" s="14">
        <f t="shared" si="18"/>
        <v>63.128780717535726</v>
      </c>
      <c r="I292" s="14">
        <f t="shared" si="19"/>
        <v>42.146817482464265</v>
      </c>
    </row>
    <row r="293" spans="1:9" x14ac:dyDescent="0.35">
      <c r="A293" s="7">
        <v>292</v>
      </c>
      <c r="B293" s="2">
        <v>43889</v>
      </c>
      <c r="C293" s="4">
        <v>44.532622000000003</v>
      </c>
      <c r="D293" s="4">
        <v>40.767958999999998</v>
      </c>
      <c r="E293" s="4">
        <v>46.034621000000001</v>
      </c>
      <c r="F293">
        <f t="shared" si="16"/>
        <v>43.778400666666663</v>
      </c>
      <c r="G293">
        <f t="shared" si="17"/>
        <v>5.1152070216342311</v>
      </c>
      <c r="H293" s="14">
        <f t="shared" si="18"/>
        <v>62.935257509935134</v>
      </c>
      <c r="I293" s="14">
        <f t="shared" si="19"/>
        <v>42.474429423398213</v>
      </c>
    </row>
    <row r="294" spans="1:9" x14ac:dyDescent="0.35">
      <c r="A294" s="7">
        <v>293</v>
      </c>
      <c r="B294" s="2">
        <v>43892</v>
      </c>
      <c r="C294" s="4">
        <v>49.574617000000003</v>
      </c>
      <c r="D294" s="4">
        <v>45.777954000000001</v>
      </c>
      <c r="E294" s="4">
        <v>49.579284000000001</v>
      </c>
      <c r="F294">
        <f t="shared" si="16"/>
        <v>48.310618333333338</v>
      </c>
      <c r="G294">
        <f t="shared" si="17"/>
        <v>4.7091073531387453</v>
      </c>
      <c r="H294" s="14">
        <f t="shared" si="18"/>
        <v>62.387380122944158</v>
      </c>
      <c r="I294" s="14">
        <f t="shared" si="19"/>
        <v>43.550950710389181</v>
      </c>
    </row>
    <row r="295" spans="1:9" x14ac:dyDescent="0.35">
      <c r="A295" s="7">
        <v>294</v>
      </c>
      <c r="B295" s="2">
        <v>43893</v>
      </c>
      <c r="C295" s="4">
        <v>49.700617000000001</v>
      </c>
      <c r="D295" s="4">
        <v>47.740659000000001</v>
      </c>
      <c r="E295" s="4">
        <v>53.798613000000003</v>
      </c>
      <c r="F295">
        <f t="shared" si="16"/>
        <v>50.413296333333335</v>
      </c>
      <c r="G295">
        <f t="shared" si="17"/>
        <v>4.6882629417249513</v>
      </c>
      <c r="H295" s="14">
        <f t="shared" si="18"/>
        <v>62.377847500116566</v>
      </c>
      <c r="I295" s="14">
        <f t="shared" si="19"/>
        <v>43.624795733216764</v>
      </c>
    </row>
    <row r="296" spans="1:9" x14ac:dyDescent="0.35">
      <c r="A296" s="7">
        <v>295</v>
      </c>
      <c r="B296" s="2">
        <v>43894</v>
      </c>
      <c r="C296" s="4">
        <v>49.966616999999999</v>
      </c>
      <c r="D296" s="4">
        <v>48.315584999999999</v>
      </c>
      <c r="E296" s="4">
        <v>51.101281999999998</v>
      </c>
      <c r="F296">
        <f t="shared" si="16"/>
        <v>49.794494666666672</v>
      </c>
      <c r="G296">
        <f t="shared" si="17"/>
        <v>4.4545659640294604</v>
      </c>
      <c r="H296" s="14">
        <f t="shared" si="18"/>
        <v>61.411370278058925</v>
      </c>
      <c r="I296" s="14">
        <f t="shared" si="19"/>
        <v>43.593106421941087</v>
      </c>
    </row>
    <row r="297" spans="1:9" x14ac:dyDescent="0.35">
      <c r="A297" s="7">
        <v>296</v>
      </c>
      <c r="B297" s="2">
        <v>43895</v>
      </c>
      <c r="C297" s="4">
        <v>48.302618000000002</v>
      </c>
      <c r="D297" s="4">
        <v>47.871285</v>
      </c>
      <c r="E297" s="4">
        <v>49.716616999999999</v>
      </c>
      <c r="F297">
        <f t="shared" si="16"/>
        <v>48.630173333333325</v>
      </c>
      <c r="G297">
        <f t="shared" si="17"/>
        <v>4.5235830961585801</v>
      </c>
      <c r="H297" s="14">
        <f t="shared" si="18"/>
        <v>61.442259525650485</v>
      </c>
      <c r="I297" s="14">
        <f t="shared" si="19"/>
        <v>43.347927141016172</v>
      </c>
    </row>
    <row r="298" spans="1:9" x14ac:dyDescent="0.35">
      <c r="A298" s="7">
        <v>297</v>
      </c>
      <c r="B298" s="2">
        <v>43896</v>
      </c>
      <c r="C298" s="4">
        <v>46.898620000000001</v>
      </c>
      <c r="D298" s="4">
        <v>45.617953999999997</v>
      </c>
      <c r="E298" s="4">
        <v>47.133285999999998</v>
      </c>
      <c r="F298">
        <f t="shared" si="16"/>
        <v>46.549953333333328</v>
      </c>
      <c r="G298">
        <f t="shared" si="17"/>
        <v>4.6716181245860966</v>
      </c>
      <c r="H298" s="14">
        <f t="shared" si="18"/>
        <v>61.586063065838857</v>
      </c>
      <c r="I298" s="14">
        <f t="shared" si="19"/>
        <v>42.899590567494471</v>
      </c>
    </row>
    <row r="299" spans="1:9" x14ac:dyDescent="0.35">
      <c r="A299" s="7">
        <v>298</v>
      </c>
      <c r="B299" s="2">
        <v>43899</v>
      </c>
      <c r="C299" s="4">
        <v>40.533293</v>
      </c>
      <c r="D299" s="4">
        <v>40.333292999999998</v>
      </c>
      <c r="E299" s="4">
        <v>44.199821999999998</v>
      </c>
      <c r="F299">
        <f t="shared" si="16"/>
        <v>41.688802666666668</v>
      </c>
      <c r="G299">
        <f t="shared" si="17"/>
        <v>5.2182874836995712</v>
      </c>
      <c r="H299" s="14">
        <f t="shared" si="18"/>
        <v>62.266266650732476</v>
      </c>
      <c r="I299" s="14">
        <f t="shared" si="19"/>
        <v>41.393116715934184</v>
      </c>
    </row>
    <row r="300" spans="1:9" x14ac:dyDescent="0.35">
      <c r="A300" s="7">
        <v>299</v>
      </c>
      <c r="B300" s="2">
        <v>43900</v>
      </c>
      <c r="C300" s="4">
        <v>43.021957</v>
      </c>
      <c r="D300" s="4">
        <v>40.533293</v>
      </c>
      <c r="E300" s="4">
        <v>44.533289000000003</v>
      </c>
      <c r="F300">
        <f t="shared" si="16"/>
        <v>42.696179666666666</v>
      </c>
      <c r="G300">
        <f t="shared" si="17"/>
        <v>5.6023180288129888</v>
      </c>
      <c r="H300" s="14">
        <f t="shared" si="18"/>
        <v>62.565061557625974</v>
      </c>
      <c r="I300" s="14">
        <f t="shared" si="19"/>
        <v>40.155789442374022</v>
      </c>
    </row>
    <row r="301" spans="1:9" x14ac:dyDescent="0.35">
      <c r="A301" s="7">
        <v>300</v>
      </c>
      <c r="B301" s="2">
        <v>43901</v>
      </c>
      <c r="C301" s="4">
        <v>42.281958000000003</v>
      </c>
      <c r="D301" s="4">
        <v>40.866625999999997</v>
      </c>
      <c r="E301" s="4">
        <v>43.571956</v>
      </c>
      <c r="F301">
        <f t="shared" si="16"/>
        <v>42.240180000000002</v>
      </c>
      <c r="G301">
        <f t="shared" si="17"/>
        <v>5.961488205633847</v>
      </c>
      <c r="H301" s="14">
        <f t="shared" si="18"/>
        <v>62.822206694601022</v>
      </c>
      <c r="I301" s="14">
        <f t="shared" si="19"/>
        <v>38.976253872065641</v>
      </c>
    </row>
    <row r="302" spans="1:9" x14ac:dyDescent="0.35">
      <c r="A302" s="7">
        <v>301</v>
      </c>
      <c r="B302" s="2">
        <v>43902</v>
      </c>
      <c r="C302" s="4">
        <v>37.369962999999998</v>
      </c>
      <c r="D302" s="4">
        <v>36.416629999999998</v>
      </c>
      <c r="E302" s="4">
        <v>39.633293999999999</v>
      </c>
      <c r="F302">
        <f t="shared" si="16"/>
        <v>37.806628999999994</v>
      </c>
      <c r="G302">
        <f t="shared" si="17"/>
        <v>6.6362515318936799</v>
      </c>
      <c r="H302" s="14">
        <f t="shared" si="18"/>
        <v>63.483834047120695</v>
      </c>
      <c r="I302" s="14">
        <f t="shared" si="19"/>
        <v>36.938827919545972</v>
      </c>
    </row>
    <row r="303" spans="1:9" x14ac:dyDescent="0.35">
      <c r="A303" s="7">
        <v>302</v>
      </c>
      <c r="B303" s="2">
        <v>43903</v>
      </c>
      <c r="C303" s="4">
        <v>36.441296999999999</v>
      </c>
      <c r="D303" s="4">
        <v>33.466633000000002</v>
      </c>
      <c r="E303" s="4">
        <v>40.504626000000002</v>
      </c>
      <c r="F303">
        <f t="shared" si="16"/>
        <v>36.804185333333329</v>
      </c>
      <c r="G303">
        <f t="shared" si="17"/>
        <v>7.2536320705767947</v>
      </c>
      <c r="H303" s="14">
        <f t="shared" si="18"/>
        <v>63.939918124486915</v>
      </c>
      <c r="I303" s="14">
        <f t="shared" si="19"/>
        <v>34.925389842179733</v>
      </c>
    </row>
    <row r="304" spans="1:9" x14ac:dyDescent="0.35">
      <c r="A304" s="7">
        <v>303</v>
      </c>
      <c r="B304" s="2">
        <v>43906</v>
      </c>
      <c r="C304" s="4">
        <v>29.671303999999999</v>
      </c>
      <c r="D304" s="4">
        <v>29.477971</v>
      </c>
      <c r="E304" s="4">
        <v>32.991294000000003</v>
      </c>
      <c r="F304">
        <f t="shared" si="16"/>
        <v>30.713522999999999</v>
      </c>
      <c r="G304">
        <f t="shared" si="17"/>
        <v>8.3022855808722351</v>
      </c>
      <c r="H304" s="14">
        <f t="shared" si="18"/>
        <v>64.907903961744466</v>
      </c>
      <c r="I304" s="14">
        <f t="shared" si="19"/>
        <v>31.69876163825553</v>
      </c>
    </row>
    <row r="305" spans="1:9" x14ac:dyDescent="0.35">
      <c r="A305" s="7">
        <v>304</v>
      </c>
      <c r="B305" s="2">
        <v>43907</v>
      </c>
      <c r="C305" s="4">
        <v>28.679970999999998</v>
      </c>
      <c r="D305" s="4">
        <v>26.399974</v>
      </c>
      <c r="E305" s="4">
        <v>31.456634999999999</v>
      </c>
      <c r="F305">
        <f t="shared" si="16"/>
        <v>28.845526666666661</v>
      </c>
      <c r="G305">
        <f t="shared" si="17"/>
        <v>9.1169661873856427</v>
      </c>
      <c r="H305" s="14">
        <f t="shared" si="18"/>
        <v>65.145366574771273</v>
      </c>
      <c r="I305" s="14">
        <f t="shared" si="19"/>
        <v>28.677501825228703</v>
      </c>
    </row>
    <row r="306" spans="1:9" x14ac:dyDescent="0.35">
      <c r="A306" s="7">
        <v>305</v>
      </c>
      <c r="B306" s="2">
        <v>43908</v>
      </c>
      <c r="C306" s="4">
        <v>24.081309000000001</v>
      </c>
      <c r="D306" s="4">
        <v>23.36731</v>
      </c>
      <c r="E306" s="4">
        <v>26.990639999999999</v>
      </c>
      <c r="F306">
        <f t="shared" si="16"/>
        <v>24.813086333333331</v>
      </c>
      <c r="G306">
        <f t="shared" si="17"/>
        <v>9.7078187024280354</v>
      </c>
      <c r="H306" s="14">
        <f t="shared" si="18"/>
        <v>64.497484554856072</v>
      </c>
      <c r="I306" s="14">
        <f t="shared" si="19"/>
        <v>25.666209745143931</v>
      </c>
    </row>
    <row r="307" spans="1:9" x14ac:dyDescent="0.35">
      <c r="A307" s="7">
        <v>306</v>
      </c>
      <c r="B307" s="2">
        <v>43909</v>
      </c>
      <c r="C307" s="4">
        <v>28.509305000000001</v>
      </c>
      <c r="D307" s="4">
        <v>23.897309</v>
      </c>
      <c r="E307" s="4">
        <v>30.133303000000002</v>
      </c>
      <c r="F307">
        <f t="shared" si="16"/>
        <v>27.513305666666668</v>
      </c>
      <c r="G307">
        <f t="shared" si="17"/>
        <v>9.8530428323410408</v>
      </c>
      <c r="H307" s="14">
        <f t="shared" si="18"/>
        <v>63.195434398015422</v>
      </c>
      <c r="I307" s="14">
        <f t="shared" si="19"/>
        <v>23.783263068651255</v>
      </c>
    </row>
    <row r="308" spans="1:9" x14ac:dyDescent="0.35">
      <c r="A308" s="7">
        <v>307</v>
      </c>
      <c r="B308" s="2">
        <v>43910</v>
      </c>
      <c r="C308" s="4">
        <v>28.501971000000001</v>
      </c>
      <c r="D308" s="4">
        <v>28.385971999999999</v>
      </c>
      <c r="E308" s="4">
        <v>31.799968</v>
      </c>
      <c r="F308">
        <f t="shared" si="16"/>
        <v>29.562636999999999</v>
      </c>
      <c r="G308">
        <f t="shared" si="17"/>
        <v>9.5255420962610113</v>
      </c>
      <c r="H308" s="14">
        <f t="shared" si="18"/>
        <v>61.024667759188702</v>
      </c>
      <c r="I308" s="14">
        <f t="shared" si="19"/>
        <v>22.922499374144653</v>
      </c>
    </row>
    <row r="309" spans="1:9" x14ac:dyDescent="0.35">
      <c r="A309" s="7">
        <v>308</v>
      </c>
      <c r="B309" s="2">
        <v>43913</v>
      </c>
      <c r="C309" s="4">
        <v>28.952638</v>
      </c>
      <c r="D309" s="4">
        <v>27.366638999999999</v>
      </c>
      <c r="E309" s="4">
        <v>29.466631</v>
      </c>
      <c r="F309">
        <f t="shared" si="16"/>
        <v>28.595302666666669</v>
      </c>
      <c r="G309">
        <f t="shared" si="17"/>
        <v>9.3724704415914744</v>
      </c>
      <c r="H309" s="14">
        <f t="shared" si="18"/>
        <v>59.348859049849615</v>
      </c>
      <c r="I309" s="14">
        <f t="shared" si="19"/>
        <v>21.858977283483718</v>
      </c>
    </row>
    <row r="310" spans="1:9" x14ac:dyDescent="0.35">
      <c r="A310" s="7">
        <v>309</v>
      </c>
      <c r="B310" s="2">
        <v>43914</v>
      </c>
      <c r="C310" s="4">
        <v>33.666632999999997</v>
      </c>
      <c r="D310" s="4">
        <v>31.599968000000001</v>
      </c>
      <c r="E310" s="4">
        <v>34.245966000000003</v>
      </c>
      <c r="F310">
        <f t="shared" si="16"/>
        <v>33.170855666666661</v>
      </c>
      <c r="G310">
        <f t="shared" si="17"/>
        <v>8.9276672500934815</v>
      </c>
      <c r="H310" s="14">
        <f t="shared" si="18"/>
        <v>57.402787050186959</v>
      </c>
      <c r="I310" s="14">
        <f t="shared" si="19"/>
        <v>21.692118049813033</v>
      </c>
    </row>
    <row r="311" spans="1:9" x14ac:dyDescent="0.35">
      <c r="A311" s="7">
        <v>310</v>
      </c>
      <c r="B311" s="2">
        <v>43915</v>
      </c>
      <c r="C311" s="4">
        <v>35.949964000000001</v>
      </c>
      <c r="D311" s="4">
        <v>34.073965999999999</v>
      </c>
      <c r="E311" s="4">
        <v>37.133296000000001</v>
      </c>
      <c r="F311">
        <f t="shared" si="16"/>
        <v>35.719075333333336</v>
      </c>
      <c r="G311">
        <f t="shared" si="17"/>
        <v>8.4094182734183054</v>
      </c>
      <c r="H311" s="14">
        <f t="shared" si="18"/>
        <v>55.520889946836604</v>
      </c>
      <c r="I311" s="14">
        <f t="shared" si="19"/>
        <v>21.883216853163379</v>
      </c>
    </row>
    <row r="312" spans="1:9" x14ac:dyDescent="0.35">
      <c r="A312" s="7">
        <v>311</v>
      </c>
      <c r="B312" s="2">
        <v>43916</v>
      </c>
      <c r="C312" s="4">
        <v>35.210630999999999</v>
      </c>
      <c r="D312" s="4">
        <v>34.149965999999999</v>
      </c>
      <c r="E312" s="4">
        <v>37.333295999999997</v>
      </c>
      <c r="F312">
        <f t="shared" si="16"/>
        <v>35.564630999999999</v>
      </c>
      <c r="G312">
        <f t="shared" si="17"/>
        <v>8.2348672763269715</v>
      </c>
      <c r="H312" s="14">
        <f t="shared" si="18"/>
        <v>54.63027738598727</v>
      </c>
      <c r="I312" s="14">
        <f t="shared" si="19"/>
        <v>21.690808280679388</v>
      </c>
    </row>
    <row r="313" spans="1:9" x14ac:dyDescent="0.35">
      <c r="A313" s="7">
        <v>312</v>
      </c>
      <c r="B313" s="2">
        <v>43917</v>
      </c>
      <c r="C313" s="4">
        <v>34.290632000000002</v>
      </c>
      <c r="D313" s="4">
        <v>32.935299999999998</v>
      </c>
      <c r="E313" s="4">
        <v>35.053297999999998</v>
      </c>
      <c r="F313">
        <f t="shared" si="16"/>
        <v>34.093076666666668</v>
      </c>
      <c r="G313">
        <f t="shared" si="17"/>
        <v>8.1716500345236991</v>
      </c>
      <c r="H313" s="14">
        <f t="shared" si="18"/>
        <v>54.019576702380718</v>
      </c>
      <c r="I313" s="14">
        <f t="shared" si="19"/>
        <v>21.332976564285925</v>
      </c>
    </row>
    <row r="314" spans="1:9" x14ac:dyDescent="0.35">
      <c r="A314" s="7">
        <v>313</v>
      </c>
      <c r="B314" s="2">
        <v>43920</v>
      </c>
      <c r="C314" s="4">
        <v>33.475299999999997</v>
      </c>
      <c r="D314" s="4">
        <v>32.748634000000003</v>
      </c>
      <c r="E314" s="4">
        <v>34.443106</v>
      </c>
      <c r="F314">
        <f t="shared" si="16"/>
        <v>33.555680000000002</v>
      </c>
      <c r="G314">
        <f t="shared" si="17"/>
        <v>7.8194969026790195</v>
      </c>
      <c r="H314" s="14">
        <f t="shared" si="18"/>
        <v>52.577523522024705</v>
      </c>
      <c r="I314" s="14">
        <f t="shared" si="19"/>
        <v>21.299535911308624</v>
      </c>
    </row>
    <row r="315" spans="1:9" x14ac:dyDescent="0.35">
      <c r="A315" s="7">
        <v>314</v>
      </c>
      <c r="B315" s="2">
        <v>43921</v>
      </c>
      <c r="C315" s="4">
        <v>34.933298000000001</v>
      </c>
      <c r="D315" s="4">
        <v>33.133299999999998</v>
      </c>
      <c r="E315" s="4">
        <v>36.197296999999999</v>
      </c>
      <c r="F315">
        <f t="shared" si="16"/>
        <v>34.754631666666661</v>
      </c>
      <c r="G315">
        <f t="shared" si="17"/>
        <v>7.1550000580055855</v>
      </c>
      <c r="H315" s="14">
        <f t="shared" si="18"/>
        <v>50.465596599344494</v>
      </c>
      <c r="I315" s="14">
        <f t="shared" si="19"/>
        <v>21.845596367322155</v>
      </c>
    </row>
    <row r="316" spans="1:9" x14ac:dyDescent="0.35">
      <c r="A316" s="7">
        <v>315</v>
      </c>
      <c r="B316" s="2">
        <v>43922</v>
      </c>
      <c r="C316" s="4">
        <v>32.103968000000002</v>
      </c>
      <c r="D316" s="4">
        <v>31.673302</v>
      </c>
      <c r="E316" s="4">
        <v>34.263618999999998</v>
      </c>
      <c r="F316">
        <f t="shared" si="16"/>
        <v>32.680296333333331</v>
      </c>
      <c r="G316">
        <f t="shared" si="17"/>
        <v>6.4240496697084826</v>
      </c>
      <c r="H316" s="14">
        <f t="shared" si="18"/>
        <v>48.147985906083633</v>
      </c>
      <c r="I316" s="14">
        <f t="shared" si="19"/>
        <v>22.451787227249707</v>
      </c>
    </row>
    <row r="317" spans="1:9" x14ac:dyDescent="0.35">
      <c r="A317" s="7">
        <v>316</v>
      </c>
      <c r="B317" s="2">
        <v>43923</v>
      </c>
      <c r="C317" s="4">
        <v>30.297969999999999</v>
      </c>
      <c r="D317" s="4">
        <v>29.759969999999999</v>
      </c>
      <c r="E317" s="4">
        <v>32.950626999999997</v>
      </c>
      <c r="F317">
        <f t="shared" si="16"/>
        <v>31.002855666666665</v>
      </c>
      <c r="G317">
        <f t="shared" si="17"/>
        <v>5.6630458695255559</v>
      </c>
      <c r="H317" s="14">
        <f t="shared" si="18"/>
        <v>45.744612422384449</v>
      </c>
      <c r="I317" s="14">
        <f t="shared" si="19"/>
        <v>23.092428944282222</v>
      </c>
    </row>
    <row r="318" spans="1:9" x14ac:dyDescent="0.35">
      <c r="A318" s="7">
        <v>317</v>
      </c>
      <c r="B318" s="2">
        <v>43924</v>
      </c>
      <c r="C318" s="4">
        <v>32.000635000000003</v>
      </c>
      <c r="D318" s="4">
        <v>31.225974999999998</v>
      </c>
      <c r="E318" s="4">
        <v>34.365966</v>
      </c>
      <c r="F318">
        <f t="shared" si="16"/>
        <v>32.530858666666667</v>
      </c>
      <c r="G318">
        <f t="shared" si="17"/>
        <v>4.8984237038733074</v>
      </c>
      <c r="H318" s="14">
        <f t="shared" si="18"/>
        <v>43.514413357746619</v>
      </c>
      <c r="I318" s="14">
        <f t="shared" si="19"/>
        <v>23.920718542253386</v>
      </c>
    </row>
    <row r="319" spans="1:9" x14ac:dyDescent="0.35">
      <c r="A319" s="7">
        <v>318</v>
      </c>
      <c r="B319" s="2">
        <v>43927</v>
      </c>
      <c r="C319" s="4">
        <v>34.415965999999997</v>
      </c>
      <c r="D319" s="4">
        <v>33.197299999999998</v>
      </c>
      <c r="E319" s="4">
        <v>34.733299000000002</v>
      </c>
      <c r="F319">
        <f t="shared" si="16"/>
        <v>34.115521666666666</v>
      </c>
      <c r="G319">
        <f t="shared" si="17"/>
        <v>4.5285443552666882</v>
      </c>
      <c r="H319" s="14">
        <f t="shared" si="18"/>
        <v>42.395990610533374</v>
      </c>
      <c r="I319" s="14">
        <f t="shared" si="19"/>
        <v>24.281813189466618</v>
      </c>
    </row>
    <row r="320" spans="1:9" x14ac:dyDescent="0.35">
      <c r="A320" s="7">
        <v>319</v>
      </c>
      <c r="B320" s="2">
        <v>43928</v>
      </c>
      <c r="C320" s="4">
        <v>36.363297000000003</v>
      </c>
      <c r="D320" s="4">
        <v>35.489297999999998</v>
      </c>
      <c r="E320" s="4">
        <v>37.666629</v>
      </c>
      <c r="F320">
        <f t="shared" si="16"/>
        <v>36.506408</v>
      </c>
      <c r="G320">
        <f t="shared" si="17"/>
        <v>4.0406184362600808</v>
      </c>
      <c r="H320" s="14">
        <f t="shared" si="18"/>
        <v>41.110650189186828</v>
      </c>
      <c r="I320" s="14">
        <f t="shared" si="19"/>
        <v>24.948176444146501</v>
      </c>
    </row>
    <row r="321" spans="1:9" x14ac:dyDescent="0.35">
      <c r="A321" s="7">
        <v>320</v>
      </c>
      <c r="B321" s="2">
        <v>43929</v>
      </c>
      <c r="C321" s="4">
        <v>36.589297000000002</v>
      </c>
      <c r="D321" s="4">
        <v>35.555298000000001</v>
      </c>
      <c r="E321" s="4">
        <v>37.147170000000003</v>
      </c>
      <c r="F321">
        <f t="shared" si="16"/>
        <v>36.43058833333334</v>
      </c>
      <c r="G321">
        <f t="shared" si="17"/>
        <v>3.5187284667676413</v>
      </c>
      <c r="H321" s="14">
        <f t="shared" si="18"/>
        <v>39.776390666868608</v>
      </c>
      <c r="I321" s="14">
        <f t="shared" si="19"/>
        <v>25.701476799798044</v>
      </c>
    </row>
    <row r="322" spans="1:9" x14ac:dyDescent="0.35">
      <c r="A322" s="7">
        <v>321</v>
      </c>
      <c r="B322" s="2">
        <v>43930</v>
      </c>
      <c r="C322" s="4">
        <v>38.199961999999999</v>
      </c>
      <c r="D322" s="4">
        <v>37.140630000000002</v>
      </c>
      <c r="E322" s="4">
        <v>38.345415000000003</v>
      </c>
      <c r="F322">
        <f t="shared" si="16"/>
        <v>37.895335666666668</v>
      </c>
      <c r="G322">
        <f t="shared" si="17"/>
        <v>3.5255018498499897</v>
      </c>
      <c r="H322" s="14">
        <f t="shared" si="18"/>
        <v>39.794372766366649</v>
      </c>
      <c r="I322" s="14">
        <f t="shared" si="19"/>
        <v>25.692365366966687</v>
      </c>
    </row>
    <row r="323" spans="1:9" x14ac:dyDescent="0.35">
      <c r="A323" s="7">
        <v>322</v>
      </c>
      <c r="B323" s="2">
        <v>43934</v>
      </c>
      <c r="C323" s="4">
        <v>43.396622999999998</v>
      </c>
      <c r="D323" s="4">
        <v>38.701960999999997</v>
      </c>
      <c r="E323" s="4">
        <v>43.466622999999998</v>
      </c>
      <c r="F323">
        <f t="shared" ref="F323:F386" si="20">SUM(C323:E323)/3</f>
        <v>41.855068999999993</v>
      </c>
      <c r="G323">
        <f t="shared" si="17"/>
        <v>3.9829331839301925</v>
      </c>
      <c r="H323" s="14">
        <f t="shared" si="18"/>
        <v>40.961779617860387</v>
      </c>
      <c r="I323" s="14">
        <f t="shared" si="19"/>
        <v>25.030046882139615</v>
      </c>
    </row>
    <row r="324" spans="1:9" x14ac:dyDescent="0.35">
      <c r="A324" s="7">
        <v>323</v>
      </c>
      <c r="B324" s="2">
        <v>43935</v>
      </c>
      <c r="C324" s="4">
        <v>47.325952999999998</v>
      </c>
      <c r="D324" s="4">
        <v>46.161954000000001</v>
      </c>
      <c r="E324" s="4">
        <v>49.458616999999997</v>
      </c>
      <c r="F324">
        <f t="shared" si="20"/>
        <v>47.648841333333337</v>
      </c>
      <c r="G324">
        <f t="shared" si="17"/>
        <v>5.1122665897811501</v>
      </c>
      <c r="H324" s="14">
        <f t="shared" si="18"/>
        <v>44.067212346228978</v>
      </c>
      <c r="I324" s="14">
        <f t="shared" si="19"/>
        <v>23.618145987104377</v>
      </c>
    </row>
    <row r="325" spans="1:9" x14ac:dyDescent="0.35">
      <c r="A325" s="7">
        <v>324</v>
      </c>
      <c r="B325" s="2">
        <v>43936</v>
      </c>
      <c r="C325" s="4">
        <v>48.655284999999999</v>
      </c>
      <c r="D325" s="4">
        <v>47.333286000000001</v>
      </c>
      <c r="E325" s="4">
        <v>50.208615999999999</v>
      </c>
      <c r="F325">
        <f t="shared" si="20"/>
        <v>48.732395666666669</v>
      </c>
      <c r="G325">
        <f t="shared" si="17"/>
        <v>5.9538924482702624</v>
      </c>
      <c r="H325" s="14">
        <f t="shared" si="18"/>
        <v>46.744807513207199</v>
      </c>
      <c r="I325" s="14">
        <f t="shared" si="19"/>
        <v>22.929237720126146</v>
      </c>
    </row>
    <row r="326" spans="1:9" x14ac:dyDescent="0.35">
      <c r="A326" s="7">
        <v>325</v>
      </c>
      <c r="B326" s="2">
        <v>43937</v>
      </c>
      <c r="C326" s="4">
        <v>49.680616999999998</v>
      </c>
      <c r="D326" s="4">
        <v>47.114286</v>
      </c>
      <c r="E326" s="4">
        <v>50.629949000000003</v>
      </c>
      <c r="F326">
        <f t="shared" si="20"/>
        <v>49.141617333333336</v>
      </c>
      <c r="G326">
        <f t="shared" si="17"/>
        <v>6.2747452487214126</v>
      </c>
      <c r="H326" s="14">
        <f t="shared" si="18"/>
        <v>48.602939664109499</v>
      </c>
      <c r="I326" s="14">
        <f t="shared" si="19"/>
        <v>23.503958669223849</v>
      </c>
    </row>
    <row r="327" spans="1:9" x14ac:dyDescent="0.35">
      <c r="A327" s="7">
        <v>326</v>
      </c>
      <c r="B327" s="2">
        <v>43938</v>
      </c>
      <c r="C327" s="4">
        <v>50.259283000000003</v>
      </c>
      <c r="D327" s="4">
        <v>49.84395</v>
      </c>
      <c r="E327" s="4">
        <v>51.663282000000002</v>
      </c>
      <c r="F327">
        <f t="shared" si="20"/>
        <v>50.588838333333335</v>
      </c>
      <c r="G327">
        <f t="shared" si="17"/>
        <v>6.7269904415916262</v>
      </c>
      <c r="H327" s="14">
        <f t="shared" si="18"/>
        <v>50.661206683183252</v>
      </c>
      <c r="I327" s="14">
        <f t="shared" si="19"/>
        <v>23.753244916816744</v>
      </c>
    </row>
    <row r="328" spans="1:9" x14ac:dyDescent="0.35">
      <c r="A328" s="7">
        <v>327</v>
      </c>
      <c r="B328" s="2">
        <v>43941</v>
      </c>
      <c r="C328" s="4">
        <v>49.757283999999999</v>
      </c>
      <c r="D328" s="4">
        <v>47.480618999999997</v>
      </c>
      <c r="E328" s="4">
        <v>51.037948999999998</v>
      </c>
      <c r="F328">
        <f t="shared" si="20"/>
        <v>49.425283999999998</v>
      </c>
      <c r="G328">
        <f t="shared" si="17"/>
        <v>6.9996638212101594</v>
      </c>
      <c r="H328" s="14">
        <f t="shared" si="18"/>
        <v>52.199685792420318</v>
      </c>
      <c r="I328" s="14">
        <f t="shared" si="19"/>
        <v>24.201030507579681</v>
      </c>
    </row>
    <row r="329" spans="1:9" x14ac:dyDescent="0.35">
      <c r="A329" s="7">
        <v>328</v>
      </c>
      <c r="B329" s="2">
        <v>43942</v>
      </c>
      <c r="C329" s="4">
        <v>45.781288000000004</v>
      </c>
      <c r="D329" s="4">
        <v>44.919288000000002</v>
      </c>
      <c r="E329" s="4">
        <v>50.22195</v>
      </c>
      <c r="F329">
        <f t="shared" si="20"/>
        <v>46.974175333333335</v>
      </c>
      <c r="G329">
        <f t="shared" si="17"/>
        <v>6.8776686980896802</v>
      </c>
      <c r="H329" s="14">
        <f t="shared" si="18"/>
        <v>52.874639179512698</v>
      </c>
      <c r="I329" s="14">
        <f t="shared" si="19"/>
        <v>25.363964387153974</v>
      </c>
    </row>
    <row r="330" spans="1:9" x14ac:dyDescent="0.35">
      <c r="A330" s="7">
        <v>329</v>
      </c>
      <c r="B330" s="2">
        <v>43943</v>
      </c>
      <c r="C330" s="4">
        <v>48.807285</v>
      </c>
      <c r="D330" s="4">
        <v>45.913953999999997</v>
      </c>
      <c r="E330" s="4">
        <v>48.933284</v>
      </c>
      <c r="F330">
        <f t="shared" si="20"/>
        <v>47.884840999999994</v>
      </c>
      <c r="G330">
        <f t="shared" si="17"/>
        <v>6.9938687660938292</v>
      </c>
      <c r="H330" s="14">
        <f t="shared" si="18"/>
        <v>53.842738582187671</v>
      </c>
      <c r="I330" s="14">
        <f t="shared" si="19"/>
        <v>25.867263517812354</v>
      </c>
    </row>
    <row r="331" spans="1:9" x14ac:dyDescent="0.35">
      <c r="A331" s="7">
        <v>330</v>
      </c>
      <c r="B331" s="2">
        <v>43944</v>
      </c>
      <c r="C331" s="4">
        <v>47.041952999999999</v>
      </c>
      <c r="D331" s="4">
        <v>46.875286000000003</v>
      </c>
      <c r="E331" s="4">
        <v>48.933284</v>
      </c>
      <c r="F331">
        <f t="shared" si="20"/>
        <v>47.616841000000001</v>
      </c>
      <c r="G331">
        <f t="shared" si="17"/>
        <v>7.1282693053865351</v>
      </c>
      <c r="H331" s="14">
        <f t="shared" si="18"/>
        <v>54.706427944106409</v>
      </c>
      <c r="I331" s="14">
        <f t="shared" si="19"/>
        <v>26.193350722560268</v>
      </c>
    </row>
    <row r="332" spans="1:9" x14ac:dyDescent="0.35">
      <c r="A332" s="7">
        <v>331</v>
      </c>
      <c r="B332" s="2">
        <v>43945</v>
      </c>
      <c r="C332" s="4">
        <v>48.343285000000002</v>
      </c>
      <c r="D332" s="4">
        <v>46.545287000000002</v>
      </c>
      <c r="E332" s="4">
        <v>48.715285000000002</v>
      </c>
      <c r="F332">
        <f t="shared" si="20"/>
        <v>47.867952333333335</v>
      </c>
      <c r="G332">
        <f t="shared" si="17"/>
        <v>7.2148442241972317</v>
      </c>
      <c r="H332" s="14">
        <f t="shared" si="18"/>
        <v>55.494743848394471</v>
      </c>
      <c r="I332" s="14">
        <f t="shared" si="19"/>
        <v>26.63536695160554</v>
      </c>
    </row>
    <row r="333" spans="1:9" x14ac:dyDescent="0.35">
      <c r="A333" s="7">
        <v>332</v>
      </c>
      <c r="B333" s="2">
        <v>43948</v>
      </c>
      <c r="C333" s="4">
        <v>53.249946999999999</v>
      </c>
      <c r="D333" s="4">
        <v>48.999951000000003</v>
      </c>
      <c r="E333" s="4">
        <v>53.299280000000003</v>
      </c>
      <c r="F333">
        <f t="shared" si="20"/>
        <v>51.849726000000004</v>
      </c>
      <c r="G333">
        <f t="shared" si="17"/>
        <v>7.4018534987575437</v>
      </c>
      <c r="H333" s="14">
        <f t="shared" si="18"/>
        <v>56.756594864181757</v>
      </c>
      <c r="I333" s="14">
        <f t="shared" si="19"/>
        <v>27.149180869151586</v>
      </c>
    </row>
    <row r="334" spans="1:9" x14ac:dyDescent="0.35">
      <c r="A334" s="7">
        <v>333</v>
      </c>
      <c r="B334" s="2">
        <v>43949</v>
      </c>
      <c r="C334" s="4">
        <v>51.274614999999997</v>
      </c>
      <c r="D334" s="4">
        <v>50.445950000000003</v>
      </c>
      <c r="E334" s="4">
        <v>53.666612999999998</v>
      </c>
      <c r="F334">
        <f t="shared" si="20"/>
        <v>51.795726000000002</v>
      </c>
      <c r="G334">
        <f t="shared" si="17"/>
        <v>7.4363781074533195</v>
      </c>
      <c r="H334" s="14">
        <f t="shared" si="18"/>
        <v>57.737646381573306</v>
      </c>
      <c r="I334" s="14">
        <f t="shared" si="19"/>
        <v>27.992133951760032</v>
      </c>
    </row>
    <row r="335" spans="1:9" x14ac:dyDescent="0.35">
      <c r="A335" s="7">
        <v>334</v>
      </c>
      <c r="B335" s="2">
        <v>43950</v>
      </c>
      <c r="C335" s="4">
        <v>53.367280000000001</v>
      </c>
      <c r="D335" s="4">
        <v>52.210614</v>
      </c>
      <c r="E335" s="4">
        <v>53.546605999999997</v>
      </c>
      <c r="F335">
        <f t="shared" si="20"/>
        <v>53.041500000000006</v>
      </c>
      <c r="G335">
        <f t="shared" si="17"/>
        <v>7.5105584797398466</v>
      </c>
      <c r="H335" s="14">
        <f t="shared" si="18"/>
        <v>58.800350542813028</v>
      </c>
      <c r="I335" s="14">
        <f t="shared" si="19"/>
        <v>28.758116623853645</v>
      </c>
    </row>
    <row r="336" spans="1:9" x14ac:dyDescent="0.35">
      <c r="A336" s="7">
        <v>335</v>
      </c>
      <c r="B336" s="2">
        <v>43951</v>
      </c>
      <c r="C336" s="4">
        <v>52.125281000000001</v>
      </c>
      <c r="D336" s="4">
        <v>50.899948999999999</v>
      </c>
      <c r="E336" s="4">
        <v>57.987941999999997</v>
      </c>
      <c r="F336">
        <f t="shared" si="20"/>
        <v>53.67105733333333</v>
      </c>
      <c r="G336">
        <f t="shared" si="17"/>
        <v>7.3427101390209089</v>
      </c>
      <c r="H336" s="14">
        <f t="shared" si="18"/>
        <v>59.51419191137515</v>
      </c>
      <c r="I336" s="14">
        <f t="shared" si="19"/>
        <v>30.143351355291514</v>
      </c>
    </row>
    <row r="337" spans="1:9" x14ac:dyDescent="0.35">
      <c r="A337" s="7">
        <v>336</v>
      </c>
      <c r="B337" s="2">
        <v>43952</v>
      </c>
      <c r="C337" s="4">
        <v>46.754620000000003</v>
      </c>
      <c r="D337" s="4">
        <v>45.535953999999997</v>
      </c>
      <c r="E337" s="4">
        <v>51.517947999999997</v>
      </c>
      <c r="F337">
        <f t="shared" si="20"/>
        <v>47.936173999999994</v>
      </c>
      <c r="G337">
        <f t="shared" si="17"/>
        <v>6.603649649566</v>
      </c>
      <c r="H337" s="14">
        <f t="shared" si="18"/>
        <v>58.882736849132002</v>
      </c>
      <c r="I337" s="14">
        <f t="shared" si="19"/>
        <v>32.468138250868009</v>
      </c>
    </row>
    <row r="338" spans="1:9" x14ac:dyDescent="0.35">
      <c r="A338" s="7">
        <v>337</v>
      </c>
      <c r="B338" s="2">
        <v>43955</v>
      </c>
      <c r="C338" s="4">
        <v>50.745949000000003</v>
      </c>
      <c r="D338" s="4">
        <v>46.533287000000001</v>
      </c>
      <c r="E338" s="4">
        <v>50.799948999999998</v>
      </c>
      <c r="F338">
        <f t="shared" si="20"/>
        <v>49.359728333333329</v>
      </c>
      <c r="G338">
        <f t="shared" si="17"/>
        <v>5.8722769144208247</v>
      </c>
      <c r="H338" s="14">
        <f t="shared" si="18"/>
        <v>58.26143486217498</v>
      </c>
      <c r="I338" s="14">
        <f t="shared" si="19"/>
        <v>34.772327204491688</v>
      </c>
    </row>
    <row r="339" spans="1:9" x14ac:dyDescent="0.35">
      <c r="A339" s="7">
        <v>338</v>
      </c>
      <c r="B339" s="2">
        <v>43956</v>
      </c>
      <c r="C339" s="4">
        <v>51.213949</v>
      </c>
      <c r="D339" s="4">
        <v>50.811948999999998</v>
      </c>
      <c r="E339" s="4">
        <v>53.261279999999999</v>
      </c>
      <c r="F339">
        <f t="shared" si="20"/>
        <v>51.762392666666663</v>
      </c>
      <c r="G339">
        <f t="shared" si="17"/>
        <v>5.1978748814595113</v>
      </c>
      <c r="H339" s="14">
        <f t="shared" si="18"/>
        <v>57.79497434625236</v>
      </c>
      <c r="I339" s="14">
        <f t="shared" si="19"/>
        <v>37.003474820414311</v>
      </c>
    </row>
    <row r="340" spans="1:9" x14ac:dyDescent="0.35">
      <c r="A340" s="7">
        <v>339</v>
      </c>
      <c r="B340" s="2">
        <v>43957</v>
      </c>
      <c r="C340" s="4">
        <v>52.171948</v>
      </c>
      <c r="D340" s="4">
        <v>50.740616000000003</v>
      </c>
      <c r="E340" s="4">
        <v>52.653281</v>
      </c>
      <c r="F340">
        <f t="shared" si="20"/>
        <v>51.855281666666663</v>
      </c>
      <c r="G340">
        <f t="shared" si="17"/>
        <v>4.6041386293824695</v>
      </c>
      <c r="H340" s="14">
        <f t="shared" si="18"/>
        <v>57.374945525431606</v>
      </c>
      <c r="I340" s="14">
        <f t="shared" si="19"/>
        <v>38.958391007901731</v>
      </c>
    </row>
    <row r="341" spans="1:9" x14ac:dyDescent="0.35">
      <c r="A341" s="7">
        <v>340</v>
      </c>
      <c r="B341" s="2">
        <v>43958</v>
      </c>
      <c r="C341" s="4">
        <v>52.002614999999999</v>
      </c>
      <c r="D341" s="4">
        <v>51.489949000000003</v>
      </c>
      <c r="E341" s="4">
        <v>53.09328</v>
      </c>
      <c r="F341">
        <f t="shared" si="20"/>
        <v>52.195281333333334</v>
      </c>
      <c r="G341">
        <f t="shared" si="17"/>
        <v>3.7615200708376957</v>
      </c>
      <c r="H341" s="14">
        <f t="shared" si="18"/>
        <v>56.477943058342063</v>
      </c>
      <c r="I341" s="14">
        <f t="shared" si="19"/>
        <v>41.431862774991274</v>
      </c>
    </row>
    <row r="342" spans="1:9" x14ac:dyDescent="0.35">
      <c r="A342" s="7">
        <v>341</v>
      </c>
      <c r="B342" s="2">
        <v>43959</v>
      </c>
      <c r="C342" s="4">
        <v>54.627944999999997</v>
      </c>
      <c r="D342" s="4">
        <v>52.467281</v>
      </c>
      <c r="E342" s="4">
        <v>54.933278000000001</v>
      </c>
      <c r="F342">
        <f t="shared" si="20"/>
        <v>54.009501333333333</v>
      </c>
      <c r="G342">
        <f t="shared" ref="G342:G405" si="21">_xlfn.STDEV.S(F323:F342)</f>
        <v>2.8935795739318722</v>
      </c>
      <c r="H342" s="14">
        <f t="shared" ref="H342:H405" si="22">AVERAGE(F323:F342)+$M$3*G342</f>
        <v>55.547770347863754</v>
      </c>
      <c r="I342" s="14">
        <f t="shared" ref="I342:I405" si="23">AVERAGE(F323:F342)-$M$3*G342</f>
        <v>43.97345205213626</v>
      </c>
    </row>
    <row r="343" spans="1:9" x14ac:dyDescent="0.35">
      <c r="A343" s="7">
        <v>342</v>
      </c>
      <c r="B343" s="2">
        <v>43962</v>
      </c>
      <c r="C343" s="4">
        <v>54.085946</v>
      </c>
      <c r="D343" s="4">
        <v>52.333280999999999</v>
      </c>
      <c r="E343" s="4">
        <v>54.933278000000001</v>
      </c>
      <c r="F343">
        <f t="shared" si="20"/>
        <v>53.784168333333334</v>
      </c>
      <c r="G343">
        <f t="shared" si="21"/>
        <v>2.3581828000081271</v>
      </c>
      <c r="H343" s="14">
        <f t="shared" si="22"/>
        <v>55.07343176668293</v>
      </c>
      <c r="I343" s="14">
        <f t="shared" si="23"/>
        <v>45.640700566650423</v>
      </c>
    </row>
    <row r="344" spans="1:9" x14ac:dyDescent="0.35">
      <c r="A344" s="7">
        <v>343</v>
      </c>
      <c r="B344" s="2">
        <v>43963</v>
      </c>
      <c r="C344" s="4">
        <v>53.960613000000002</v>
      </c>
      <c r="D344" s="4">
        <v>53.866613000000001</v>
      </c>
      <c r="E344" s="4">
        <v>56.219276999999998</v>
      </c>
      <c r="F344">
        <f t="shared" si="20"/>
        <v>54.682167666666665</v>
      </c>
      <c r="G344">
        <f t="shared" si="21"/>
        <v>2.4554786597223992</v>
      </c>
      <c r="H344" s="14">
        <f t="shared" si="22"/>
        <v>55.61968980277814</v>
      </c>
      <c r="I344" s="14">
        <f t="shared" si="23"/>
        <v>45.797775163888545</v>
      </c>
    </row>
    <row r="345" spans="1:9" x14ac:dyDescent="0.35">
      <c r="A345" s="7">
        <v>344</v>
      </c>
      <c r="B345" s="2">
        <v>43964</v>
      </c>
      <c r="C345" s="4">
        <v>52.730614000000003</v>
      </c>
      <c r="D345" s="4">
        <v>50.886615999999997</v>
      </c>
      <c r="E345" s="4">
        <v>55.066611999999999</v>
      </c>
      <c r="F345">
        <f t="shared" si="20"/>
        <v>52.894613999999997</v>
      </c>
      <c r="G345">
        <f t="shared" si="21"/>
        <v>2.4555426159690903</v>
      </c>
      <c r="H345" s="14">
        <f t="shared" si="22"/>
        <v>55.827928631938192</v>
      </c>
      <c r="I345" s="14">
        <f t="shared" si="23"/>
        <v>46.005758168061831</v>
      </c>
    </row>
    <row r="346" spans="1:9" x14ac:dyDescent="0.35">
      <c r="A346" s="7">
        <v>345</v>
      </c>
      <c r="B346" s="2">
        <v>43965</v>
      </c>
      <c r="C346" s="4">
        <v>53.555280000000003</v>
      </c>
      <c r="D346" s="4">
        <v>50.933281999999998</v>
      </c>
      <c r="E346" s="4">
        <v>53.557279999999999</v>
      </c>
      <c r="F346">
        <f t="shared" si="20"/>
        <v>52.681947333333333</v>
      </c>
      <c r="G346">
        <f t="shared" si="21"/>
        <v>2.448432030162818</v>
      </c>
      <c r="H346" s="14">
        <f t="shared" si="22"/>
        <v>55.990723960325639</v>
      </c>
      <c r="I346" s="14">
        <f t="shared" si="23"/>
        <v>46.196995839674372</v>
      </c>
    </row>
    <row r="347" spans="1:9" x14ac:dyDescent="0.35">
      <c r="A347" s="7">
        <v>346</v>
      </c>
      <c r="B347" s="2">
        <v>43966</v>
      </c>
      <c r="C347" s="4">
        <v>53.277946999999998</v>
      </c>
      <c r="D347" s="4">
        <v>52.436748000000001</v>
      </c>
      <c r="E347" s="4">
        <v>53.669853000000003</v>
      </c>
      <c r="F347">
        <f t="shared" si="20"/>
        <v>53.128182666666667</v>
      </c>
      <c r="G347">
        <f t="shared" si="21"/>
        <v>2.4864112541894112</v>
      </c>
      <c r="H347" s="14">
        <f t="shared" si="22"/>
        <v>56.193649625045495</v>
      </c>
      <c r="I347" s="14">
        <f t="shared" si="23"/>
        <v>46.248004608287843</v>
      </c>
    </row>
    <row r="348" spans="1:9" x14ac:dyDescent="0.35">
      <c r="A348" s="7">
        <v>347</v>
      </c>
      <c r="B348" s="2">
        <v>43969</v>
      </c>
      <c r="C348" s="4">
        <v>54.241945999999999</v>
      </c>
      <c r="D348" s="4">
        <v>53.591946</v>
      </c>
      <c r="E348" s="4">
        <v>55.647950999999999</v>
      </c>
      <c r="F348">
        <f t="shared" si="20"/>
        <v>54.493947666666664</v>
      </c>
      <c r="G348">
        <f t="shared" si="21"/>
        <v>2.5512365738264973</v>
      </c>
      <c r="H348" s="14">
        <f t="shared" si="22"/>
        <v>56.576733447653005</v>
      </c>
      <c r="I348" s="14">
        <f t="shared" si="23"/>
        <v>46.371787152347018</v>
      </c>
    </row>
    <row r="349" spans="1:9" x14ac:dyDescent="0.35">
      <c r="A349" s="7">
        <v>348</v>
      </c>
      <c r="B349" s="2">
        <v>43970</v>
      </c>
      <c r="C349" s="4">
        <v>53.867279000000003</v>
      </c>
      <c r="D349" s="4">
        <v>53.738613000000001</v>
      </c>
      <c r="E349" s="4">
        <v>54.804611999999999</v>
      </c>
      <c r="F349">
        <f t="shared" si="20"/>
        <v>54.136834666666665</v>
      </c>
      <c r="G349">
        <f t="shared" si="21"/>
        <v>2.3835036812433468</v>
      </c>
      <c r="H349" s="14">
        <f t="shared" si="22"/>
        <v>56.599400629153372</v>
      </c>
      <c r="I349" s="14">
        <f t="shared" si="23"/>
        <v>47.065385904179983</v>
      </c>
    </row>
    <row r="350" spans="1:9" x14ac:dyDescent="0.35">
      <c r="A350" s="7">
        <v>349</v>
      </c>
      <c r="B350" s="2">
        <v>43971</v>
      </c>
      <c r="C350" s="4">
        <v>54.370612000000001</v>
      </c>
      <c r="D350" s="4">
        <v>54.119945999999999</v>
      </c>
      <c r="E350" s="4">
        <v>55.066611999999999</v>
      </c>
      <c r="F350">
        <f t="shared" si="20"/>
        <v>54.519056666666664</v>
      </c>
      <c r="G350">
        <f t="shared" si="21"/>
        <v>2.2638469427381578</v>
      </c>
      <c r="H350" s="14">
        <f t="shared" si="22"/>
        <v>56.69179793547633</v>
      </c>
      <c r="I350" s="14">
        <f t="shared" si="23"/>
        <v>47.636410164523696</v>
      </c>
    </row>
    <row r="351" spans="1:9" x14ac:dyDescent="0.35">
      <c r="A351" s="7">
        <v>350</v>
      </c>
      <c r="B351" s="2">
        <v>43972</v>
      </c>
      <c r="C351" s="4">
        <v>55.173278000000003</v>
      </c>
      <c r="D351" s="4">
        <v>53.066614000000001</v>
      </c>
      <c r="E351" s="4">
        <v>55.499944999999997</v>
      </c>
      <c r="F351">
        <f t="shared" si="20"/>
        <v>54.579945666666667</v>
      </c>
      <c r="G351">
        <f t="shared" si="21"/>
        <v>2.0533605928834753</v>
      </c>
      <c r="H351" s="14">
        <f t="shared" si="22"/>
        <v>56.618980469100293</v>
      </c>
      <c r="I351" s="14">
        <f t="shared" si="23"/>
        <v>48.405538097566392</v>
      </c>
    </row>
    <row r="352" spans="1:9" x14ac:dyDescent="0.35">
      <c r="A352" s="7">
        <v>351</v>
      </c>
      <c r="B352" s="2">
        <v>43973</v>
      </c>
      <c r="C352" s="4">
        <v>54.458612000000002</v>
      </c>
      <c r="D352" s="4">
        <v>54.133279000000002</v>
      </c>
      <c r="E352" s="4">
        <v>55.451945000000002</v>
      </c>
      <c r="F352">
        <f t="shared" si="20"/>
        <v>54.681278666666664</v>
      </c>
      <c r="G352">
        <f t="shared" si="21"/>
        <v>1.7906701482517879</v>
      </c>
      <c r="H352" s="14">
        <f t="shared" si="22"/>
        <v>56.434265896503582</v>
      </c>
      <c r="I352" s="14">
        <f t="shared" si="23"/>
        <v>49.27158530349643</v>
      </c>
    </row>
    <row r="353" spans="1:9" x14ac:dyDescent="0.35">
      <c r="A353" s="7">
        <v>352</v>
      </c>
      <c r="B353" s="2">
        <v>43977</v>
      </c>
      <c r="C353" s="4">
        <v>54.591279</v>
      </c>
      <c r="D353" s="4">
        <v>54.380279000000002</v>
      </c>
      <c r="E353" s="4">
        <v>55.639944</v>
      </c>
      <c r="F353">
        <f t="shared" si="20"/>
        <v>54.870500666666665</v>
      </c>
      <c r="G353">
        <f t="shared" si="21"/>
        <v>1.8285950567496752</v>
      </c>
      <c r="H353" s="14">
        <f t="shared" si="22"/>
        <v>56.661154446832697</v>
      </c>
      <c r="I353" s="14">
        <f t="shared" si="23"/>
        <v>49.346774219833989</v>
      </c>
    </row>
    <row r="354" spans="1:9" x14ac:dyDescent="0.35">
      <c r="A354" s="7">
        <v>353</v>
      </c>
      <c r="B354" s="2">
        <v>43978</v>
      </c>
      <c r="C354" s="4">
        <v>54.681944999999999</v>
      </c>
      <c r="D354" s="4">
        <v>52.333280999999999</v>
      </c>
      <c r="E354" s="4">
        <v>55.180610999999999</v>
      </c>
      <c r="F354">
        <f t="shared" si="20"/>
        <v>54.065278999999997</v>
      </c>
      <c r="G354">
        <f t="shared" si="21"/>
        <v>1.8200700269982792</v>
      </c>
      <c r="H354" s="14">
        <f t="shared" si="22"/>
        <v>56.757582037329904</v>
      </c>
      <c r="I354" s="14">
        <f t="shared" si="23"/>
        <v>49.477301929336782</v>
      </c>
    </row>
    <row r="355" spans="1:9" x14ac:dyDescent="0.35">
      <c r="A355" s="7">
        <v>354</v>
      </c>
      <c r="B355" s="2">
        <v>43979</v>
      </c>
      <c r="C355" s="4">
        <v>53.720613</v>
      </c>
      <c r="D355" s="4">
        <v>53.445946999999997</v>
      </c>
      <c r="E355" s="4">
        <v>54.983277999999999</v>
      </c>
      <c r="F355">
        <f t="shared" si="20"/>
        <v>54.049945999999998</v>
      </c>
      <c r="G355">
        <f t="shared" si="21"/>
        <v>1.831786466955341</v>
      </c>
      <c r="H355" s="14">
        <f t="shared" si="22"/>
        <v>56.831437217244016</v>
      </c>
      <c r="I355" s="14">
        <f t="shared" si="23"/>
        <v>49.504291349422658</v>
      </c>
    </row>
    <row r="356" spans="1:9" x14ac:dyDescent="0.35">
      <c r="A356" s="7">
        <v>355</v>
      </c>
      <c r="B356" s="2">
        <v>43980</v>
      </c>
      <c r="C356" s="4">
        <v>55.666611000000003</v>
      </c>
      <c r="D356" s="4">
        <v>53.613945999999999</v>
      </c>
      <c r="E356" s="4">
        <v>55.666611000000003</v>
      </c>
      <c r="F356">
        <f t="shared" si="20"/>
        <v>54.982389333333337</v>
      </c>
      <c r="G356">
        <f t="shared" si="21"/>
        <v>1.8737340973053886</v>
      </c>
      <c r="H356" s="14">
        <f t="shared" si="22"/>
        <v>56.980899077944109</v>
      </c>
      <c r="I356" s="14">
        <f t="shared" si="23"/>
        <v>49.485962688722559</v>
      </c>
    </row>
    <row r="357" spans="1:9" x14ac:dyDescent="0.35">
      <c r="A357" s="7">
        <v>356</v>
      </c>
      <c r="B357" s="2">
        <v>43983</v>
      </c>
      <c r="C357" s="4">
        <v>59.873272999999998</v>
      </c>
      <c r="D357" s="4">
        <v>56.939943</v>
      </c>
      <c r="E357" s="4">
        <v>59.933273</v>
      </c>
      <c r="F357">
        <f t="shared" si="20"/>
        <v>58.91549633333333</v>
      </c>
      <c r="G357">
        <f t="shared" si="21"/>
        <v>1.8482476939521815</v>
      </c>
      <c r="H357" s="14">
        <f t="shared" si="22"/>
        <v>57.478892387904367</v>
      </c>
      <c r="I357" s="14">
        <f t="shared" si="23"/>
        <v>50.08590161209564</v>
      </c>
    </row>
    <row r="358" spans="1:9" x14ac:dyDescent="0.35">
      <c r="A358" s="7">
        <v>357</v>
      </c>
      <c r="B358" s="2">
        <v>43984</v>
      </c>
      <c r="C358" s="4">
        <v>58.770608000000003</v>
      </c>
      <c r="D358" s="4">
        <v>58.066609</v>
      </c>
      <c r="E358" s="4">
        <v>60.577272999999998</v>
      </c>
      <c r="F358">
        <f t="shared" si="20"/>
        <v>59.138163333333331</v>
      </c>
      <c r="G358">
        <f t="shared" si="21"/>
        <v>1.909087913327943</v>
      </c>
      <c r="H358" s="14">
        <f t="shared" si="22"/>
        <v>58.089494576655888</v>
      </c>
      <c r="I358" s="14">
        <f t="shared" si="23"/>
        <v>50.45314292334411</v>
      </c>
    </row>
    <row r="359" spans="1:9" x14ac:dyDescent="0.35">
      <c r="A359" s="7">
        <v>358</v>
      </c>
      <c r="B359" s="2">
        <v>43985</v>
      </c>
      <c r="C359" s="4">
        <v>58.863940999999997</v>
      </c>
      <c r="D359" s="4">
        <v>58.673274999999997</v>
      </c>
      <c r="E359" s="4">
        <v>59.862606999999997</v>
      </c>
      <c r="F359">
        <f t="shared" si="20"/>
        <v>59.133274333333333</v>
      </c>
      <c r="G359">
        <f t="shared" si="21"/>
        <v>2.1010664426348331</v>
      </c>
      <c r="H359" s="14">
        <f t="shared" si="22"/>
        <v>58.841995718602988</v>
      </c>
      <c r="I359" s="14">
        <f t="shared" si="23"/>
        <v>50.437729948063662</v>
      </c>
    </row>
    <row r="360" spans="1:9" x14ac:dyDescent="0.35">
      <c r="A360" s="7">
        <v>359</v>
      </c>
      <c r="B360" s="2">
        <v>43986</v>
      </c>
      <c r="C360" s="4">
        <v>57.625275999999999</v>
      </c>
      <c r="D360" s="4">
        <v>57.229275999999999</v>
      </c>
      <c r="E360" s="4">
        <v>59.716607000000003</v>
      </c>
      <c r="F360">
        <f t="shared" si="20"/>
        <v>58.190386333333329</v>
      </c>
      <c r="G360">
        <f t="shared" si="21"/>
        <v>2.136410800044318</v>
      </c>
      <c r="H360" s="14">
        <f t="shared" si="22"/>
        <v>59.22943966675529</v>
      </c>
      <c r="I360" s="14">
        <f t="shared" si="23"/>
        <v>50.683796466578023</v>
      </c>
    </row>
    <row r="361" spans="1:9" x14ac:dyDescent="0.35">
      <c r="A361" s="7">
        <v>360</v>
      </c>
      <c r="B361" s="2">
        <v>43987</v>
      </c>
      <c r="C361" s="4">
        <v>59.043940999999997</v>
      </c>
      <c r="D361" s="4">
        <v>57.746608999999999</v>
      </c>
      <c r="E361" s="4">
        <v>59.101273999999997</v>
      </c>
      <c r="F361">
        <f t="shared" si="20"/>
        <v>58.630607999999995</v>
      </c>
      <c r="G361">
        <f t="shared" si="21"/>
        <v>2.182747195073425</v>
      </c>
      <c r="H361" s="14">
        <f t="shared" si="22"/>
        <v>59.643878790146843</v>
      </c>
      <c r="I361" s="14">
        <f t="shared" si="23"/>
        <v>50.912890009853143</v>
      </c>
    </row>
    <row r="362" spans="1:9" x14ac:dyDescent="0.35">
      <c r="A362" s="7">
        <v>361</v>
      </c>
      <c r="B362" s="2">
        <v>43990</v>
      </c>
      <c r="C362" s="4">
        <v>63.327936999999999</v>
      </c>
      <c r="D362" s="4">
        <v>60.610605999999997</v>
      </c>
      <c r="E362" s="4">
        <v>63.333269999999999</v>
      </c>
      <c r="F362">
        <f t="shared" si="20"/>
        <v>62.423937666666667</v>
      </c>
      <c r="G362">
        <f t="shared" si="21"/>
        <v>2.6796705546128976</v>
      </c>
      <c r="H362" s="14">
        <f t="shared" si="22"/>
        <v>61.058447325892459</v>
      </c>
      <c r="I362" s="14">
        <f t="shared" si="23"/>
        <v>50.339765107440869</v>
      </c>
    </row>
    <row r="363" spans="1:9" x14ac:dyDescent="0.35">
      <c r="A363" s="7">
        <v>362</v>
      </c>
      <c r="B363" s="2">
        <v>43991</v>
      </c>
      <c r="C363" s="4">
        <v>62.711271000000004</v>
      </c>
      <c r="D363" s="4">
        <v>61.595337999999998</v>
      </c>
      <c r="E363" s="4">
        <v>63.629263000000002</v>
      </c>
      <c r="F363">
        <f t="shared" si="20"/>
        <v>62.645290666666675</v>
      </c>
      <c r="G363">
        <f t="shared" si="21"/>
        <v>3.0529413617725445</v>
      </c>
      <c r="H363" s="14">
        <f t="shared" si="22"/>
        <v>62.248045056878418</v>
      </c>
      <c r="I363" s="14">
        <f t="shared" si="23"/>
        <v>50.036279609788245</v>
      </c>
    </row>
    <row r="364" spans="1:9" x14ac:dyDescent="0.35">
      <c r="A364" s="7">
        <v>363</v>
      </c>
      <c r="B364" s="2">
        <v>43992</v>
      </c>
      <c r="C364" s="4">
        <v>68.336597999999995</v>
      </c>
      <c r="D364" s="4">
        <v>65.499934999999994</v>
      </c>
      <c r="E364" s="4">
        <v>68.498598000000001</v>
      </c>
      <c r="F364">
        <f t="shared" si="20"/>
        <v>67.445043666666663</v>
      </c>
      <c r="G364">
        <f t="shared" si="21"/>
        <v>3.9374554970194264</v>
      </c>
      <c r="H364" s="14">
        <f t="shared" si="22"/>
        <v>64.655217127372183</v>
      </c>
      <c r="I364" s="14">
        <f t="shared" si="23"/>
        <v>48.90539513929447</v>
      </c>
    </row>
    <row r="365" spans="1:9" x14ac:dyDescent="0.35">
      <c r="A365" s="7">
        <v>364</v>
      </c>
      <c r="B365" s="2">
        <v>43993</v>
      </c>
      <c r="C365" s="4">
        <v>64.855935000000002</v>
      </c>
      <c r="D365" s="4">
        <v>64.799935000000005</v>
      </c>
      <c r="E365" s="4">
        <v>67.930592000000004</v>
      </c>
      <c r="F365">
        <f t="shared" si="20"/>
        <v>65.86215399999999</v>
      </c>
      <c r="G365">
        <f t="shared" si="21"/>
        <v>4.3136323847518003</v>
      </c>
      <c r="H365" s="14">
        <f t="shared" si="22"/>
        <v>66.055947902836934</v>
      </c>
      <c r="I365" s="14">
        <f t="shared" si="23"/>
        <v>48.80141836382974</v>
      </c>
    </row>
    <row r="366" spans="1:9" x14ac:dyDescent="0.35">
      <c r="A366" s="7">
        <v>365</v>
      </c>
      <c r="B366" s="2">
        <v>43994</v>
      </c>
      <c r="C366" s="4">
        <v>62.351937999999997</v>
      </c>
      <c r="D366" s="4">
        <v>60.839939000000001</v>
      </c>
      <c r="E366" s="4">
        <v>65.865267000000003</v>
      </c>
      <c r="F366">
        <f t="shared" si="20"/>
        <v>63.019047999999998</v>
      </c>
      <c r="G366">
        <f t="shared" si="21"/>
        <v>4.3341906228124376</v>
      </c>
      <c r="H366" s="14">
        <f t="shared" si="22"/>
        <v>66.613919412291537</v>
      </c>
      <c r="I366" s="14">
        <f t="shared" si="23"/>
        <v>49.277156921041794</v>
      </c>
    </row>
    <row r="367" spans="1:9" x14ac:dyDescent="0.35">
      <c r="A367" s="7">
        <v>366</v>
      </c>
      <c r="B367" s="2">
        <v>43997</v>
      </c>
      <c r="C367" s="4">
        <v>66.059933999999998</v>
      </c>
      <c r="D367" s="4">
        <v>60.566606</v>
      </c>
      <c r="E367" s="4">
        <v>66.589267000000007</v>
      </c>
      <c r="F367">
        <f t="shared" si="20"/>
        <v>64.405269000000004</v>
      </c>
      <c r="G367">
        <f t="shared" si="21"/>
        <v>4.4074191837227232</v>
      </c>
      <c r="H367" s="14">
        <f t="shared" si="22"/>
        <v>67.324230850778775</v>
      </c>
      <c r="I367" s="14">
        <f t="shared" si="23"/>
        <v>49.694554115887883</v>
      </c>
    </row>
    <row r="368" spans="1:9" x14ac:dyDescent="0.35">
      <c r="A368" s="7">
        <v>367</v>
      </c>
      <c r="B368" s="2">
        <v>43998</v>
      </c>
      <c r="C368" s="4">
        <v>65.475268</v>
      </c>
      <c r="D368" s="4">
        <v>64.159268999999995</v>
      </c>
      <c r="E368" s="4">
        <v>67.525266000000002</v>
      </c>
      <c r="F368">
        <f t="shared" si="20"/>
        <v>65.719934333333342</v>
      </c>
      <c r="G368">
        <f t="shared" si="21"/>
        <v>4.5805567991973701</v>
      </c>
      <c r="H368" s="14">
        <f t="shared" si="22"/>
        <v>68.231805415061416</v>
      </c>
      <c r="I368" s="14">
        <f t="shared" si="23"/>
        <v>49.909578218271939</v>
      </c>
    </row>
    <row r="369" spans="1:9" x14ac:dyDescent="0.35">
      <c r="A369" s="7">
        <v>368</v>
      </c>
      <c r="B369" s="2">
        <v>43999</v>
      </c>
      <c r="C369" s="4">
        <v>66.119266999999994</v>
      </c>
      <c r="D369" s="4">
        <v>65.504667999999995</v>
      </c>
      <c r="E369" s="4">
        <v>66.999932999999999</v>
      </c>
      <c r="F369">
        <f t="shared" si="20"/>
        <v>66.207955999999996</v>
      </c>
      <c r="G369">
        <f t="shared" si="21"/>
        <v>4.69019417371962</v>
      </c>
      <c r="H369" s="14">
        <f t="shared" si="22"/>
        <v>69.054636230772587</v>
      </c>
      <c r="I369" s="14">
        <f t="shared" si="23"/>
        <v>50.293859535894114</v>
      </c>
    </row>
    <row r="370" spans="1:9" x14ac:dyDescent="0.35">
      <c r="A370" s="7">
        <v>369</v>
      </c>
      <c r="B370" s="2">
        <v>44000</v>
      </c>
      <c r="C370" s="4">
        <v>66.930599999999998</v>
      </c>
      <c r="D370" s="4">
        <v>66.297987000000006</v>
      </c>
      <c r="E370" s="4">
        <v>67.946599000000006</v>
      </c>
      <c r="F370">
        <f t="shared" si="20"/>
        <v>67.058395333333337</v>
      </c>
      <c r="G370">
        <f t="shared" si="21"/>
        <v>4.8015808401737647</v>
      </c>
      <c r="H370" s="14">
        <f t="shared" si="22"/>
        <v>69.904376497014198</v>
      </c>
      <c r="I370" s="14">
        <f t="shared" si="23"/>
        <v>50.698053136319132</v>
      </c>
    </row>
    <row r="371" spans="1:9" x14ac:dyDescent="0.35">
      <c r="A371" s="7">
        <v>370</v>
      </c>
      <c r="B371" s="2">
        <v>44001</v>
      </c>
      <c r="C371" s="4">
        <v>66.726600000000005</v>
      </c>
      <c r="D371" s="4">
        <v>66.089267000000007</v>
      </c>
      <c r="E371" s="4">
        <v>67.731258999999994</v>
      </c>
      <c r="F371">
        <f t="shared" si="20"/>
        <v>66.849042000000011</v>
      </c>
      <c r="G371">
        <f t="shared" si="21"/>
        <v>4.8158891435920035</v>
      </c>
      <c r="H371" s="14">
        <f t="shared" si="22"/>
        <v>70.546447920517338</v>
      </c>
      <c r="I371" s="14">
        <f t="shared" si="23"/>
        <v>51.282891346149327</v>
      </c>
    </row>
    <row r="372" spans="1:9" x14ac:dyDescent="0.35">
      <c r="A372" s="7">
        <v>371</v>
      </c>
      <c r="B372" s="2">
        <v>44004</v>
      </c>
      <c r="C372" s="4">
        <v>66.287934000000007</v>
      </c>
      <c r="D372" s="4">
        <v>66.001266999999999</v>
      </c>
      <c r="E372" s="4">
        <v>67.258599000000004</v>
      </c>
      <c r="F372">
        <f t="shared" si="20"/>
        <v>66.515933333333336</v>
      </c>
      <c r="G372">
        <f t="shared" si="21"/>
        <v>4.7360821925857675</v>
      </c>
      <c r="H372" s="14">
        <f t="shared" si="22"/>
        <v>70.978566751838201</v>
      </c>
      <c r="I372" s="14">
        <f t="shared" si="23"/>
        <v>52.034237981495139</v>
      </c>
    </row>
    <row r="373" spans="1:9" x14ac:dyDescent="0.35">
      <c r="A373" s="7">
        <v>372</v>
      </c>
      <c r="B373" s="2">
        <v>44005</v>
      </c>
      <c r="C373" s="4">
        <v>66.785267000000005</v>
      </c>
      <c r="D373" s="4">
        <v>66.267274</v>
      </c>
      <c r="E373" s="4">
        <v>67.466599000000002</v>
      </c>
      <c r="F373">
        <f t="shared" si="20"/>
        <v>66.839713333333336</v>
      </c>
      <c r="G373">
        <f t="shared" si="21"/>
        <v>4.6079161180330201</v>
      </c>
      <c r="H373" s="14">
        <f t="shared" si="22"/>
        <v>71.32069523606603</v>
      </c>
      <c r="I373" s="14">
        <f t="shared" si="23"/>
        <v>52.889030763933945</v>
      </c>
    </row>
    <row r="374" spans="1:9" x14ac:dyDescent="0.35">
      <c r="A374" s="7">
        <v>373</v>
      </c>
      <c r="B374" s="2">
        <v>44006</v>
      </c>
      <c r="C374" s="4">
        <v>64.056602999999996</v>
      </c>
      <c r="D374" s="4">
        <v>63.542695999999999</v>
      </c>
      <c r="E374" s="4">
        <v>66.725572999999997</v>
      </c>
      <c r="F374">
        <f t="shared" si="20"/>
        <v>64.774957333333333</v>
      </c>
      <c r="G374">
        <f t="shared" si="21"/>
        <v>4.2313650927916049</v>
      </c>
      <c r="H374" s="14">
        <f t="shared" si="22"/>
        <v>71.10307710224987</v>
      </c>
      <c r="I374" s="14">
        <f t="shared" si="23"/>
        <v>54.177616731083447</v>
      </c>
    </row>
    <row r="375" spans="1:9" x14ac:dyDescent="0.35">
      <c r="A375" s="7">
        <v>374</v>
      </c>
      <c r="B375" s="2">
        <v>44007</v>
      </c>
      <c r="C375" s="4">
        <v>65.731933999999995</v>
      </c>
      <c r="D375" s="4">
        <v>62.476604000000002</v>
      </c>
      <c r="E375" s="4">
        <v>65.731933999999995</v>
      </c>
      <c r="F375">
        <f t="shared" si="20"/>
        <v>64.646823999999995</v>
      </c>
      <c r="G375">
        <f t="shared" si="21"/>
        <v>3.7332138801992958</v>
      </c>
      <c r="H375" s="14">
        <f t="shared" si="22"/>
        <v>70.636618577065249</v>
      </c>
      <c r="I375" s="14">
        <f t="shared" si="23"/>
        <v>55.703763056268073</v>
      </c>
    </row>
    <row r="376" spans="1:9" x14ac:dyDescent="0.35">
      <c r="A376" s="7">
        <v>375</v>
      </c>
      <c r="B376" s="2">
        <v>44008</v>
      </c>
      <c r="C376" s="4">
        <v>63.982602999999997</v>
      </c>
      <c r="D376" s="4">
        <v>63.657935999999999</v>
      </c>
      <c r="E376" s="4">
        <v>66.333267000000006</v>
      </c>
      <c r="F376">
        <f t="shared" si="20"/>
        <v>64.657935333333327</v>
      </c>
      <c r="G376">
        <f t="shared" si="21"/>
        <v>3.206024860587783</v>
      </c>
      <c r="H376" s="14">
        <f t="shared" si="22"/>
        <v>70.066017837842239</v>
      </c>
      <c r="I376" s="14">
        <f t="shared" si="23"/>
        <v>57.241918395491105</v>
      </c>
    </row>
    <row r="377" spans="1:9" x14ac:dyDescent="0.35">
      <c r="A377" s="7">
        <v>376</v>
      </c>
      <c r="B377" s="2">
        <v>44011</v>
      </c>
      <c r="C377" s="4">
        <v>67.289933000000005</v>
      </c>
      <c r="D377" s="4">
        <v>63.234610000000004</v>
      </c>
      <c r="E377" s="4">
        <v>67.333265999999995</v>
      </c>
      <c r="F377">
        <f t="shared" si="20"/>
        <v>65.952602999999996</v>
      </c>
      <c r="G377">
        <f t="shared" si="21"/>
        <v>3.0404975069097162</v>
      </c>
      <c r="H377" s="14">
        <f t="shared" si="22"/>
        <v>70.086818463819426</v>
      </c>
      <c r="I377" s="14">
        <f t="shared" si="23"/>
        <v>57.924828436180562</v>
      </c>
    </row>
    <row r="378" spans="1:9" x14ac:dyDescent="0.35">
      <c r="A378" s="7">
        <v>377</v>
      </c>
      <c r="B378" s="2">
        <v>44012</v>
      </c>
      <c r="C378" s="4">
        <v>71.987261000000004</v>
      </c>
      <c r="D378" s="4">
        <v>66.915266000000003</v>
      </c>
      <c r="E378" s="4">
        <v>72.512594000000007</v>
      </c>
      <c r="F378">
        <f t="shared" si="20"/>
        <v>70.471707000000009</v>
      </c>
      <c r="G378">
        <f t="shared" si="21"/>
        <v>3.1400549037231578</v>
      </c>
      <c r="H378" s="14">
        <f t="shared" si="22"/>
        <v>70.852610440779642</v>
      </c>
      <c r="I378" s="14">
        <f t="shared" si="23"/>
        <v>58.292390825887004</v>
      </c>
    </row>
    <row r="379" spans="1:9" x14ac:dyDescent="0.35">
      <c r="A379" s="7">
        <v>378</v>
      </c>
      <c r="B379" s="2">
        <v>44013</v>
      </c>
      <c r="C379" s="4">
        <v>74.641925000000001</v>
      </c>
      <c r="D379" s="4">
        <v>72.033260999999996</v>
      </c>
      <c r="E379" s="4">
        <v>75.688591000000002</v>
      </c>
      <c r="F379">
        <f t="shared" si="20"/>
        <v>74.121258999999995</v>
      </c>
      <c r="G379">
        <f t="shared" si="21"/>
        <v>3.5370264834914966</v>
      </c>
      <c r="H379" s="14">
        <f t="shared" si="22"/>
        <v>72.395952833649645</v>
      </c>
      <c r="I379" s="14">
        <f t="shared" si="23"/>
        <v>58.247846899683665</v>
      </c>
    </row>
    <row r="380" spans="1:9" x14ac:dyDescent="0.35">
      <c r="A380" s="7">
        <v>379</v>
      </c>
      <c r="B380" s="2">
        <v>44014</v>
      </c>
      <c r="C380" s="4">
        <v>80.577252999999999</v>
      </c>
      <c r="D380" s="4">
        <v>79.039921000000007</v>
      </c>
      <c r="E380" s="4">
        <v>81.866585000000001</v>
      </c>
      <c r="F380">
        <f t="shared" si="20"/>
        <v>80.494586333333345</v>
      </c>
      <c r="G380">
        <f t="shared" si="21"/>
        <v>4.5432346059604631</v>
      </c>
      <c r="H380" s="14">
        <f t="shared" si="22"/>
        <v>75.523579078587588</v>
      </c>
      <c r="I380" s="14">
        <f t="shared" si="23"/>
        <v>57.350640654745732</v>
      </c>
    </row>
    <row r="381" spans="1:9" x14ac:dyDescent="0.35">
      <c r="A381" s="7">
        <v>380</v>
      </c>
      <c r="B381" s="2">
        <v>44018</v>
      </c>
      <c r="C381" s="4">
        <v>91.438575</v>
      </c>
      <c r="D381" s="4">
        <v>84.402849000000003</v>
      </c>
      <c r="E381" s="4">
        <v>91.852575000000002</v>
      </c>
      <c r="F381">
        <f t="shared" si="20"/>
        <v>89.231333000000006</v>
      </c>
      <c r="G381">
        <f t="shared" si="21"/>
        <v>6.5050326725291985</v>
      </c>
      <c r="H381" s="14">
        <f t="shared" si="22"/>
        <v>80.977211461725062</v>
      </c>
      <c r="I381" s="14">
        <f t="shared" si="23"/>
        <v>54.957080771608275</v>
      </c>
    </row>
    <row r="382" spans="1:9" x14ac:dyDescent="0.35">
      <c r="A382" s="7">
        <v>381</v>
      </c>
      <c r="B382" s="2">
        <v>44019</v>
      </c>
      <c r="C382" s="4">
        <v>92.657240999999999</v>
      </c>
      <c r="D382" s="4">
        <v>89.113911000000002</v>
      </c>
      <c r="E382" s="4">
        <v>95.299904999999995</v>
      </c>
      <c r="F382">
        <f t="shared" si="20"/>
        <v>92.357018999999994</v>
      </c>
      <c r="G382">
        <f t="shared" si="21"/>
        <v>8.3456033895647561</v>
      </c>
      <c r="H382" s="14">
        <f t="shared" si="22"/>
        <v>86.155006962462849</v>
      </c>
      <c r="I382" s="14">
        <f t="shared" si="23"/>
        <v>52.772593404203818</v>
      </c>
    </row>
    <row r="383" spans="1:9" x14ac:dyDescent="0.35">
      <c r="A383" s="7">
        <v>382</v>
      </c>
      <c r="B383" s="2">
        <v>44020</v>
      </c>
      <c r="C383" s="4">
        <v>91.058576000000002</v>
      </c>
      <c r="D383" s="4">
        <v>87.422578999999999</v>
      </c>
      <c r="E383" s="4">
        <v>94.483906000000005</v>
      </c>
      <c r="F383">
        <f t="shared" si="20"/>
        <v>90.988353666666669</v>
      </c>
      <c r="G383">
        <f t="shared" si="21"/>
        <v>9.458999313934715</v>
      </c>
      <c r="H383" s="14">
        <f t="shared" si="22"/>
        <v>89.798951961202761</v>
      </c>
      <c r="I383" s="14">
        <f t="shared" si="23"/>
        <v>51.962954705463893</v>
      </c>
    </row>
    <row r="384" spans="1:9" x14ac:dyDescent="0.35">
      <c r="A384" s="7">
        <v>383</v>
      </c>
      <c r="B384" s="2">
        <v>44021</v>
      </c>
      <c r="C384" s="4">
        <v>92.951907000000006</v>
      </c>
      <c r="D384" s="4">
        <v>90.085243000000006</v>
      </c>
      <c r="E384" s="4">
        <v>93.903906000000006</v>
      </c>
      <c r="F384">
        <f t="shared" si="20"/>
        <v>92.313685333333339</v>
      </c>
      <c r="G384">
        <f t="shared" si="21"/>
        <v>10.554656620678974</v>
      </c>
      <c r="H384" s="14">
        <f t="shared" si="22"/>
        <v>93.233698658024608</v>
      </c>
      <c r="I384" s="14">
        <f t="shared" si="23"/>
        <v>51.015072175308703</v>
      </c>
    </row>
    <row r="385" spans="1:9" x14ac:dyDescent="0.35">
      <c r="A385" s="7">
        <v>384</v>
      </c>
      <c r="B385" s="2">
        <v>44022</v>
      </c>
      <c r="C385" s="4">
        <v>102.976564</v>
      </c>
      <c r="D385" s="4">
        <v>91.733914999999996</v>
      </c>
      <c r="E385" s="4">
        <v>103.260897</v>
      </c>
      <c r="F385">
        <f t="shared" si="20"/>
        <v>99.323791999999983</v>
      </c>
      <c r="G385">
        <f t="shared" si="21"/>
        <v>12.055186406286143</v>
      </c>
      <c r="H385" s="14">
        <f t="shared" si="22"/>
        <v>97.907840129238963</v>
      </c>
      <c r="I385" s="14">
        <f t="shared" si="23"/>
        <v>49.687094504094382</v>
      </c>
    </row>
    <row r="386" spans="1:9" x14ac:dyDescent="0.35">
      <c r="A386" s="7">
        <v>385</v>
      </c>
      <c r="B386" s="2">
        <v>44025</v>
      </c>
      <c r="C386" s="4">
        <v>99.803899999999999</v>
      </c>
      <c r="D386" s="4">
        <v>98.073909</v>
      </c>
      <c r="E386" s="4">
        <v>119.66588</v>
      </c>
      <c r="F386">
        <f t="shared" si="20"/>
        <v>105.84789633333334</v>
      </c>
      <c r="G386">
        <f t="shared" si="21"/>
        <v>13.727734184996185</v>
      </c>
      <c r="H386" s="14">
        <f t="shared" si="22"/>
        <v>103.39437810332571</v>
      </c>
      <c r="I386" s="14">
        <f t="shared" si="23"/>
        <v>48.483441363340958</v>
      </c>
    </row>
    <row r="387" spans="1:9" x14ac:dyDescent="0.35">
      <c r="A387" s="7">
        <v>386</v>
      </c>
      <c r="B387" s="2">
        <v>44026</v>
      </c>
      <c r="C387" s="4">
        <v>101.119899</v>
      </c>
      <c r="D387" s="4">
        <v>95.399905000000004</v>
      </c>
      <c r="E387" s="4">
        <v>105.999894</v>
      </c>
      <c r="F387">
        <f t="shared" ref="F387:F450" si="24">SUM(C387:E387)/3</f>
        <v>100.83989933333334</v>
      </c>
      <c r="G387">
        <f t="shared" si="21"/>
        <v>14.51174357717097</v>
      </c>
      <c r="H387" s="14">
        <f t="shared" si="22"/>
        <v>106.78412840434194</v>
      </c>
      <c r="I387" s="14">
        <f t="shared" si="23"/>
        <v>48.73715409565807</v>
      </c>
    </row>
    <row r="388" spans="1:9" x14ac:dyDescent="0.35">
      <c r="A388" s="7">
        <v>387</v>
      </c>
      <c r="B388" s="2">
        <v>44027</v>
      </c>
      <c r="C388" s="4">
        <v>103.06723</v>
      </c>
      <c r="D388" s="4">
        <v>97.133235999999997</v>
      </c>
      <c r="E388" s="4">
        <v>103.33323</v>
      </c>
      <c r="F388">
        <f t="shared" si="24"/>
        <v>101.17789866666668</v>
      </c>
      <c r="G388">
        <f t="shared" si="21"/>
        <v>15.116650442604293</v>
      </c>
      <c r="H388" s="14">
        <f t="shared" si="22"/>
        <v>109.76684035187526</v>
      </c>
      <c r="I388" s="14">
        <f t="shared" si="23"/>
        <v>49.300238581458082</v>
      </c>
    </row>
    <row r="389" spans="1:9" x14ac:dyDescent="0.35">
      <c r="A389" s="7">
        <v>388</v>
      </c>
      <c r="B389" s="2">
        <v>44028</v>
      </c>
      <c r="C389" s="4">
        <v>100.04256700000001</v>
      </c>
      <c r="D389" s="4">
        <v>97.733236000000005</v>
      </c>
      <c r="E389" s="4">
        <v>102.11389800000001</v>
      </c>
      <c r="F389">
        <f t="shared" si="24"/>
        <v>99.963233666666667</v>
      </c>
      <c r="G389">
        <f t="shared" si="21"/>
        <v>15.43164824456305</v>
      </c>
      <c r="H389" s="14">
        <f t="shared" si="22"/>
        <v>112.0845998391261</v>
      </c>
      <c r="I389" s="14">
        <f t="shared" si="23"/>
        <v>50.3580068608739</v>
      </c>
    </row>
    <row r="390" spans="1:9" x14ac:dyDescent="0.35">
      <c r="A390" s="7">
        <v>389</v>
      </c>
      <c r="B390" s="2">
        <v>44029</v>
      </c>
      <c r="C390" s="4">
        <v>100.05589999999999</v>
      </c>
      <c r="D390" s="4">
        <v>99.333234000000004</v>
      </c>
      <c r="E390" s="4">
        <v>102.500564</v>
      </c>
      <c r="F390">
        <f t="shared" si="24"/>
        <v>100.62989933333334</v>
      </c>
      <c r="G390">
        <f t="shared" si="21"/>
        <v>15.634531490883671</v>
      </c>
      <c r="H390" s="14">
        <f t="shared" si="22"/>
        <v>114.16894153176733</v>
      </c>
      <c r="I390" s="14">
        <f t="shared" si="23"/>
        <v>51.630815568232642</v>
      </c>
    </row>
    <row r="391" spans="1:9" x14ac:dyDescent="0.35">
      <c r="A391" s="7">
        <v>390</v>
      </c>
      <c r="B391" s="2">
        <v>44032</v>
      </c>
      <c r="C391" s="4">
        <v>109.533224</v>
      </c>
      <c r="D391" s="4">
        <v>99.199900999999997</v>
      </c>
      <c r="E391" s="4">
        <v>109.99988999999999</v>
      </c>
      <c r="F391">
        <f t="shared" si="24"/>
        <v>106.24433833333335</v>
      </c>
      <c r="G391">
        <f t="shared" si="21"/>
        <v>15.98365596774685</v>
      </c>
      <c r="H391" s="14">
        <f t="shared" si="22"/>
        <v>116.83695530216036</v>
      </c>
      <c r="I391" s="14">
        <f t="shared" si="23"/>
        <v>52.902331431172968</v>
      </c>
    </row>
    <row r="392" spans="1:9" x14ac:dyDescent="0.35">
      <c r="A392" s="7">
        <v>391</v>
      </c>
      <c r="B392" s="2">
        <v>44033</v>
      </c>
      <c r="C392" s="4">
        <v>104.55722900000001</v>
      </c>
      <c r="D392" s="4">
        <v>103.866563</v>
      </c>
      <c r="E392" s="4">
        <v>111.666555</v>
      </c>
      <c r="F392">
        <f t="shared" si="24"/>
        <v>106.69678233333333</v>
      </c>
      <c r="G392">
        <f t="shared" si="21"/>
        <v>16.08023991044999</v>
      </c>
      <c r="H392" s="14">
        <f t="shared" si="22"/>
        <v>119.03916563756664</v>
      </c>
      <c r="I392" s="14">
        <f t="shared" si="23"/>
        <v>54.718205995766681</v>
      </c>
    </row>
    <row r="393" spans="1:9" x14ac:dyDescent="0.35">
      <c r="A393" s="7">
        <v>392</v>
      </c>
      <c r="B393" s="2">
        <v>44034</v>
      </c>
      <c r="C393" s="4">
        <v>106.155227</v>
      </c>
      <c r="D393" s="4">
        <v>104.133229</v>
      </c>
      <c r="E393" s="4">
        <v>108.427892</v>
      </c>
      <c r="F393">
        <f t="shared" si="24"/>
        <v>106.23878266666667</v>
      </c>
      <c r="G393">
        <f t="shared" si="21"/>
        <v>15.90853262380705</v>
      </c>
      <c r="H393" s="14">
        <f t="shared" si="22"/>
        <v>120.66570453094742</v>
      </c>
      <c r="I393" s="14">
        <f t="shared" si="23"/>
        <v>57.031574035719231</v>
      </c>
    </row>
    <row r="394" spans="1:9" x14ac:dyDescent="0.35">
      <c r="A394" s="7">
        <v>393</v>
      </c>
      <c r="B394" s="2">
        <v>44035</v>
      </c>
      <c r="C394" s="4">
        <v>100.87123200000001</v>
      </c>
      <c r="D394" s="4">
        <v>98.717900999999998</v>
      </c>
      <c r="E394" s="4">
        <v>112.599887</v>
      </c>
      <c r="F394">
        <f t="shared" si="24"/>
        <v>104.06300666666668</v>
      </c>
      <c r="G394">
        <f t="shared" si="21"/>
        <v>15.188818716127477</v>
      </c>
      <c r="H394" s="14">
        <f t="shared" si="22"/>
        <v>121.19067918225495</v>
      </c>
      <c r="I394" s="14">
        <f t="shared" si="23"/>
        <v>60.435404317745039</v>
      </c>
    </row>
    <row r="395" spans="1:9" x14ac:dyDescent="0.35">
      <c r="A395" s="7">
        <v>394</v>
      </c>
      <c r="B395" s="2">
        <v>44036</v>
      </c>
      <c r="C395" s="4">
        <v>94.466571999999999</v>
      </c>
      <c r="D395" s="4">
        <v>91.102581999999998</v>
      </c>
      <c r="E395" s="4">
        <v>97.666568999999996</v>
      </c>
      <c r="F395">
        <f t="shared" si="24"/>
        <v>94.411907666666664</v>
      </c>
      <c r="G395">
        <f t="shared" si="21"/>
        <v>13.892987515664604</v>
      </c>
      <c r="H395" s="14">
        <f t="shared" si="22"/>
        <v>120.08727096466254</v>
      </c>
      <c r="I395" s="14">
        <f t="shared" si="23"/>
        <v>64.515320902004106</v>
      </c>
    </row>
    <row r="396" spans="1:9" x14ac:dyDescent="0.35">
      <c r="A396" s="7">
        <v>395</v>
      </c>
      <c r="B396" s="2">
        <v>44039</v>
      </c>
      <c r="C396" s="4">
        <v>102.639897</v>
      </c>
      <c r="D396" s="4">
        <v>94.199926000000005</v>
      </c>
      <c r="E396" s="4">
        <v>103.195897</v>
      </c>
      <c r="F396">
        <f t="shared" si="24"/>
        <v>100.01190666666668</v>
      </c>
      <c r="G396">
        <f t="shared" si="21"/>
        <v>12.354606871986331</v>
      </c>
      <c r="H396" s="14">
        <f t="shared" si="22"/>
        <v>118.77820824397264</v>
      </c>
      <c r="I396" s="14">
        <f t="shared" si="23"/>
        <v>69.359780756027334</v>
      </c>
    </row>
    <row r="397" spans="1:9" x14ac:dyDescent="0.35">
      <c r="A397" s="7">
        <v>396</v>
      </c>
      <c r="B397" s="2">
        <v>44040</v>
      </c>
      <c r="C397" s="4">
        <v>98.432568000000003</v>
      </c>
      <c r="D397" s="4">
        <v>98.294567999999998</v>
      </c>
      <c r="E397" s="4">
        <v>104.31322900000001</v>
      </c>
      <c r="F397">
        <f t="shared" si="24"/>
        <v>100.34678833333334</v>
      </c>
      <c r="G397">
        <f t="shared" si="21"/>
        <v>10.487639675904893</v>
      </c>
      <c r="H397" s="14">
        <f t="shared" si="22"/>
        <v>116.76398311847645</v>
      </c>
      <c r="I397" s="14">
        <f t="shared" si="23"/>
        <v>74.813424414856868</v>
      </c>
    </row>
    <row r="398" spans="1:9" x14ac:dyDescent="0.35">
      <c r="A398" s="7">
        <v>397</v>
      </c>
      <c r="B398" s="2">
        <v>44041</v>
      </c>
      <c r="C398" s="4">
        <v>99.940567000000001</v>
      </c>
      <c r="D398" s="4">
        <v>99.133234000000002</v>
      </c>
      <c r="E398" s="4">
        <v>102.320564</v>
      </c>
      <c r="F398">
        <f t="shared" si="24"/>
        <v>100.46478833333333</v>
      </c>
      <c r="G398">
        <f t="shared" si="21"/>
        <v>8.6625550158758315</v>
      </c>
      <c r="H398" s="14">
        <f t="shared" si="22"/>
        <v>114.613467865085</v>
      </c>
      <c r="I398" s="14">
        <f t="shared" si="23"/>
        <v>79.963247801581673</v>
      </c>
    </row>
    <row r="399" spans="1:9" x14ac:dyDescent="0.35">
      <c r="A399" s="7">
        <v>398</v>
      </c>
      <c r="B399" s="2">
        <v>44042</v>
      </c>
      <c r="C399" s="4">
        <v>99.165901000000005</v>
      </c>
      <c r="D399" s="4">
        <v>98.066569000000001</v>
      </c>
      <c r="E399" s="4">
        <v>100.882566</v>
      </c>
      <c r="F399">
        <f t="shared" si="24"/>
        <v>99.371678666666682</v>
      </c>
      <c r="G399">
        <f t="shared" si="21"/>
        <v>6.7336699203662578</v>
      </c>
      <c r="H399" s="14">
        <f t="shared" si="22"/>
        <v>112.01821865739919</v>
      </c>
      <c r="I399" s="14">
        <f t="shared" si="23"/>
        <v>85.083538975934147</v>
      </c>
    </row>
    <row r="400" spans="1:9" x14ac:dyDescent="0.35">
      <c r="A400" s="7">
        <v>399</v>
      </c>
      <c r="B400" s="2">
        <v>44043</v>
      </c>
      <c r="C400" s="4">
        <v>95.383904999999999</v>
      </c>
      <c r="D400" s="4">
        <v>94.731904999999998</v>
      </c>
      <c r="E400" s="4">
        <v>101.136566</v>
      </c>
      <c r="F400">
        <f t="shared" si="24"/>
        <v>97.084125333333347</v>
      </c>
      <c r="G400">
        <f t="shared" si="21"/>
        <v>5.2508892913888809</v>
      </c>
      <c r="H400" s="14">
        <f t="shared" si="22"/>
        <v>109.88213434944443</v>
      </c>
      <c r="I400" s="14">
        <f t="shared" si="23"/>
        <v>88.878577183888908</v>
      </c>
    </row>
    <row r="401" spans="1:9" x14ac:dyDescent="0.35">
      <c r="A401" s="7">
        <v>400</v>
      </c>
      <c r="B401" s="2">
        <v>44046</v>
      </c>
      <c r="C401" s="4">
        <v>98.999900999999994</v>
      </c>
      <c r="D401" s="4">
        <v>96.292197000000002</v>
      </c>
      <c r="E401" s="4">
        <v>100.65390600000001</v>
      </c>
      <c r="F401">
        <f t="shared" si="24"/>
        <v>98.648668000000001</v>
      </c>
      <c r="G401">
        <f t="shared" si="21"/>
        <v>4.6845958237301319</v>
      </c>
      <c r="H401" s="14">
        <f t="shared" si="22"/>
        <v>109.22041416412694</v>
      </c>
      <c r="I401" s="14">
        <f t="shared" si="23"/>
        <v>90.482030869206397</v>
      </c>
    </row>
    <row r="402" spans="1:9" x14ac:dyDescent="0.35">
      <c r="A402" s="7">
        <v>401</v>
      </c>
      <c r="B402" s="2">
        <v>44047</v>
      </c>
      <c r="C402" s="4">
        <v>99.133234000000002</v>
      </c>
      <c r="D402" s="4">
        <v>97.466569000000007</v>
      </c>
      <c r="E402" s="4">
        <v>101.827232</v>
      </c>
      <c r="F402">
        <f t="shared" si="24"/>
        <v>99.475678333333335</v>
      </c>
      <c r="G402">
        <f t="shared" si="21"/>
        <v>4.3432191805260603</v>
      </c>
      <c r="H402" s="14">
        <f t="shared" si="22"/>
        <v>108.89359384438545</v>
      </c>
      <c r="I402" s="14">
        <f t="shared" si="23"/>
        <v>91.520717122281198</v>
      </c>
    </row>
    <row r="403" spans="1:9" x14ac:dyDescent="0.35">
      <c r="A403" s="7">
        <v>402</v>
      </c>
      <c r="B403" s="2">
        <v>44048</v>
      </c>
      <c r="C403" s="4">
        <v>99.001233999999997</v>
      </c>
      <c r="D403" s="4">
        <v>97.887235000000004</v>
      </c>
      <c r="E403" s="4">
        <v>99.989126999999996</v>
      </c>
      <c r="F403">
        <f t="shared" si="24"/>
        <v>98.959198666666666</v>
      </c>
      <c r="G403">
        <f t="shared" si="21"/>
        <v>3.7822429639753983</v>
      </c>
      <c r="H403" s="14">
        <f t="shared" si="22"/>
        <v>108.17018366128413</v>
      </c>
      <c r="I403" s="14">
        <f t="shared" si="23"/>
        <v>93.041211805382531</v>
      </c>
    </row>
    <row r="404" spans="1:9" x14ac:dyDescent="0.35">
      <c r="A404" s="7">
        <v>403</v>
      </c>
      <c r="B404" s="2">
        <v>44049</v>
      </c>
      <c r="C404" s="4">
        <v>99.305233999999999</v>
      </c>
      <c r="D404" s="4">
        <v>98.483902</v>
      </c>
      <c r="E404" s="4">
        <v>101.153899</v>
      </c>
      <c r="F404">
        <f t="shared" si="24"/>
        <v>99.647678333333332</v>
      </c>
      <c r="G404">
        <f t="shared" si="21"/>
        <v>3.2547360940401497</v>
      </c>
      <c r="H404" s="14">
        <f t="shared" si="22"/>
        <v>107.48186957141361</v>
      </c>
      <c r="I404" s="14">
        <f t="shared" si="23"/>
        <v>94.462925195253021</v>
      </c>
    </row>
    <row r="405" spans="1:9" x14ac:dyDescent="0.35">
      <c r="A405" s="7">
        <v>404</v>
      </c>
      <c r="B405" s="2">
        <v>44050</v>
      </c>
      <c r="C405" s="4">
        <v>96.847235999999995</v>
      </c>
      <c r="D405" s="4">
        <v>94.333905999999999</v>
      </c>
      <c r="E405" s="4">
        <v>99.983232999999998</v>
      </c>
      <c r="F405">
        <f t="shared" si="24"/>
        <v>97.054791666666674</v>
      </c>
      <c r="G405">
        <f t="shared" si="21"/>
        <v>3.353279231711904</v>
      </c>
      <c r="H405" s="14">
        <f t="shared" si="22"/>
        <v>107.56550583009044</v>
      </c>
      <c r="I405" s="14">
        <f t="shared" si="23"/>
        <v>94.152388903242837</v>
      </c>
    </row>
    <row r="406" spans="1:9" x14ac:dyDescent="0.35">
      <c r="A406" s="7">
        <v>405</v>
      </c>
      <c r="B406" s="2">
        <v>44053</v>
      </c>
      <c r="C406" s="4">
        <v>94.571239000000006</v>
      </c>
      <c r="D406" s="4">
        <v>92.389240999999998</v>
      </c>
      <c r="E406" s="4">
        <v>97.166569999999993</v>
      </c>
      <c r="F406">
        <f t="shared" si="24"/>
        <v>94.70901666666667</v>
      </c>
      <c r="G406">
        <f t="shared" ref="G406:G469" si="25">_xlfn.STDEV.S(F387:F406)</f>
        <v>3.405672159656679</v>
      </c>
      <c r="H406" s="14">
        <f t="shared" ref="H406:H469" si="26">AVERAGE(F387:F406)+$M$3*G406</f>
        <v>107.11334770264671</v>
      </c>
      <c r="I406" s="14">
        <f t="shared" ref="I406:I469" si="27">AVERAGE(F387:F406)-$M$3*G406</f>
        <v>93.490659064019979</v>
      </c>
    </row>
    <row r="407" spans="1:9" x14ac:dyDescent="0.35">
      <c r="A407" s="7">
        <v>406</v>
      </c>
      <c r="B407" s="2">
        <v>44054</v>
      </c>
      <c r="C407" s="4">
        <v>91.625907999999995</v>
      </c>
      <c r="D407" s="4">
        <v>90.999909000000002</v>
      </c>
      <c r="E407" s="4">
        <v>94.666572000000002</v>
      </c>
      <c r="F407">
        <f t="shared" si="24"/>
        <v>92.430796333333319</v>
      </c>
      <c r="G407">
        <f t="shared" si="25"/>
        <v>3.8285930632122649</v>
      </c>
      <c r="H407" s="14">
        <f t="shared" si="26"/>
        <v>107.53873435975787</v>
      </c>
      <c r="I407" s="14">
        <f t="shared" si="27"/>
        <v>92.224362106908799</v>
      </c>
    </row>
    <row r="408" spans="1:9" x14ac:dyDescent="0.35">
      <c r="A408" s="7">
        <v>407</v>
      </c>
      <c r="B408" s="2">
        <v>44055</v>
      </c>
      <c r="C408" s="4">
        <v>103.65056300000001</v>
      </c>
      <c r="D408" s="4">
        <v>95.666571000000005</v>
      </c>
      <c r="E408" s="4">
        <v>105.666561</v>
      </c>
      <c r="F408">
        <f t="shared" si="24"/>
        <v>101.66123166666667</v>
      </c>
      <c r="G408">
        <f t="shared" si="25"/>
        <v>3.8387185373253314</v>
      </c>
      <c r="H408" s="14">
        <f t="shared" si="26"/>
        <v>107.583151957984</v>
      </c>
      <c r="I408" s="14">
        <f t="shared" si="27"/>
        <v>92.228277808682662</v>
      </c>
    </row>
    <row r="409" spans="1:9" x14ac:dyDescent="0.35">
      <c r="A409" s="7">
        <v>408</v>
      </c>
      <c r="B409" s="2">
        <v>44056</v>
      </c>
      <c r="C409" s="4">
        <v>108.066559</v>
      </c>
      <c r="D409" s="4">
        <v>104.483896</v>
      </c>
      <c r="E409" s="4">
        <v>110.078557</v>
      </c>
      <c r="F409">
        <f t="shared" si="24"/>
        <v>107.543004</v>
      </c>
      <c r="G409">
        <f t="shared" si="25"/>
        <v>4.2017018537800306</v>
      </c>
      <c r="H409" s="14">
        <f t="shared" si="26"/>
        <v>108.68810710756007</v>
      </c>
      <c r="I409" s="14">
        <f t="shared" si="27"/>
        <v>91.881299692439953</v>
      </c>
    </row>
    <row r="410" spans="1:9" x14ac:dyDescent="0.35">
      <c r="A410" s="7">
        <v>409</v>
      </c>
      <c r="B410" s="2">
        <v>44057</v>
      </c>
      <c r="C410" s="4">
        <v>110.047223</v>
      </c>
      <c r="D410" s="4">
        <v>108.44255800000001</v>
      </c>
      <c r="E410" s="4">
        <v>111.25322199999999</v>
      </c>
      <c r="F410">
        <f t="shared" si="24"/>
        <v>109.91433433333333</v>
      </c>
      <c r="G410">
        <f t="shared" si="25"/>
        <v>4.7224673853571124</v>
      </c>
      <c r="H410" s="14">
        <f t="shared" si="26"/>
        <v>110.1938599207142</v>
      </c>
      <c r="I410" s="14">
        <f t="shared" si="27"/>
        <v>91.30399037928575</v>
      </c>
    </row>
    <row r="411" spans="1:9" x14ac:dyDescent="0.35">
      <c r="A411" s="7">
        <v>410</v>
      </c>
      <c r="B411" s="2">
        <v>44060</v>
      </c>
      <c r="C411" s="4">
        <v>122.375878</v>
      </c>
      <c r="D411" s="4">
        <v>111.521888</v>
      </c>
      <c r="E411" s="4">
        <v>123.05721</v>
      </c>
      <c r="F411">
        <f t="shared" si="24"/>
        <v>118.98499199999999</v>
      </c>
      <c r="G411">
        <f t="shared" si="25"/>
        <v>6.1471885795518828</v>
      </c>
      <c r="H411" s="14">
        <f t="shared" si="26"/>
        <v>113.68033499243708</v>
      </c>
      <c r="I411" s="14">
        <f t="shared" si="27"/>
        <v>89.091580674229562</v>
      </c>
    </row>
    <row r="412" spans="1:9" x14ac:dyDescent="0.35">
      <c r="A412" s="7">
        <v>411</v>
      </c>
      <c r="B412" s="2">
        <v>44061</v>
      </c>
      <c r="C412" s="4">
        <v>125.805874</v>
      </c>
      <c r="D412" s="4">
        <v>123.00721</v>
      </c>
      <c r="E412" s="4">
        <v>128.259872</v>
      </c>
      <c r="F412">
        <f t="shared" si="24"/>
        <v>125.69098533333333</v>
      </c>
      <c r="G412">
        <f t="shared" si="25"/>
        <v>8.1514000694248967</v>
      </c>
      <c r="H412" s="14">
        <f t="shared" si="26"/>
        <v>118.63846812218311</v>
      </c>
      <c r="I412" s="14">
        <f t="shared" si="27"/>
        <v>86.032867844483533</v>
      </c>
    </row>
    <row r="413" spans="1:9" x14ac:dyDescent="0.35">
      <c r="A413" s="7">
        <v>412</v>
      </c>
      <c r="B413" s="2">
        <v>44062</v>
      </c>
      <c r="C413" s="4">
        <v>125.235208</v>
      </c>
      <c r="D413" s="4">
        <v>122.74721099999999</v>
      </c>
      <c r="E413" s="4">
        <v>127.399873</v>
      </c>
      <c r="F413">
        <f t="shared" si="24"/>
        <v>125.12743066666667</v>
      </c>
      <c r="G413">
        <f t="shared" si="25"/>
        <v>9.5940009478602466</v>
      </c>
      <c r="H413" s="14">
        <f t="shared" si="26"/>
        <v>122.46810227905384</v>
      </c>
      <c r="I413" s="14">
        <f t="shared" si="27"/>
        <v>84.092098487612859</v>
      </c>
    </row>
    <row r="414" spans="1:9" x14ac:dyDescent="0.35">
      <c r="A414" s="7">
        <v>413</v>
      </c>
      <c r="B414" s="2">
        <v>44063</v>
      </c>
      <c r="C414" s="4">
        <v>133.45519999999999</v>
      </c>
      <c r="D414" s="4">
        <v>123.803876</v>
      </c>
      <c r="E414" s="4">
        <v>134.79919899999999</v>
      </c>
      <c r="F414">
        <f t="shared" si="24"/>
        <v>130.68609166666667</v>
      </c>
      <c r="G414">
        <f t="shared" si="25"/>
        <v>11.387639219303068</v>
      </c>
      <c r="H414" s="14">
        <f t="shared" si="26"/>
        <v>127.38653307193947</v>
      </c>
      <c r="I414" s="14">
        <f t="shared" si="27"/>
        <v>81.835976194727195</v>
      </c>
    </row>
    <row r="415" spans="1:9" x14ac:dyDescent="0.35">
      <c r="A415" s="7">
        <v>414</v>
      </c>
      <c r="B415" s="2">
        <v>44064</v>
      </c>
      <c r="C415" s="4">
        <v>136.66519700000001</v>
      </c>
      <c r="D415" s="4">
        <v>135.003198</v>
      </c>
      <c r="E415" s="4">
        <v>139.69919400000001</v>
      </c>
      <c r="F415">
        <f t="shared" si="24"/>
        <v>137.12252966666668</v>
      </c>
      <c r="G415">
        <f t="shared" si="25"/>
        <v>13.230019049507586</v>
      </c>
      <c r="H415" s="14">
        <f t="shared" si="26"/>
        <v>133.20682383234853</v>
      </c>
      <c r="I415" s="14">
        <f t="shared" si="27"/>
        <v>80.286747634318175</v>
      </c>
    </row>
    <row r="416" spans="1:9" x14ac:dyDescent="0.35">
      <c r="A416" s="7">
        <v>415</v>
      </c>
      <c r="B416" s="2">
        <v>44067</v>
      </c>
      <c r="C416" s="4">
        <v>134.279866</v>
      </c>
      <c r="D416" s="4">
        <v>128.501205</v>
      </c>
      <c r="E416" s="4">
        <v>141.93319099999999</v>
      </c>
      <c r="F416">
        <f t="shared" si="24"/>
        <v>134.904754</v>
      </c>
      <c r="G416">
        <f t="shared" si="25"/>
        <v>14.531765057550444</v>
      </c>
      <c r="H416" s="14">
        <f t="shared" si="26"/>
        <v>137.5549582151009</v>
      </c>
      <c r="I416" s="14">
        <f t="shared" si="27"/>
        <v>79.427897984899118</v>
      </c>
    </row>
    <row r="417" spans="1:9" x14ac:dyDescent="0.35">
      <c r="A417" s="7">
        <v>416</v>
      </c>
      <c r="B417" s="2">
        <v>44068</v>
      </c>
      <c r="C417" s="4">
        <v>134.88919799999999</v>
      </c>
      <c r="D417" s="4">
        <v>131.19986900000001</v>
      </c>
      <c r="E417" s="4">
        <v>135.19653099999999</v>
      </c>
      <c r="F417">
        <f t="shared" si="24"/>
        <v>133.761866</v>
      </c>
      <c r="G417">
        <f t="shared" si="25"/>
        <v>15.438678737482451</v>
      </c>
      <c r="H417" s="14">
        <f t="shared" si="26"/>
        <v>141.03953945829821</v>
      </c>
      <c r="I417" s="14">
        <f t="shared" si="27"/>
        <v>79.284824508368416</v>
      </c>
    </row>
    <row r="418" spans="1:9" x14ac:dyDescent="0.35">
      <c r="A418" s="7">
        <v>417</v>
      </c>
      <c r="B418" s="2">
        <v>44069</v>
      </c>
      <c r="C418" s="4">
        <v>143.544523</v>
      </c>
      <c r="D418" s="4">
        <v>136.90846999999999</v>
      </c>
      <c r="E418" s="4">
        <v>144.399856</v>
      </c>
      <c r="F418">
        <f t="shared" si="24"/>
        <v>141.61761633333333</v>
      </c>
      <c r="G418">
        <f t="shared" si="25"/>
        <v>16.763730218522717</v>
      </c>
      <c r="H418" s="14">
        <f t="shared" si="26"/>
        <v>145.74728382037875</v>
      </c>
      <c r="I418" s="14">
        <f t="shared" si="27"/>
        <v>78.692362946287886</v>
      </c>
    </row>
    <row r="419" spans="1:9" x14ac:dyDescent="0.35">
      <c r="A419" s="7">
        <v>418</v>
      </c>
      <c r="B419" s="2">
        <v>44070</v>
      </c>
      <c r="C419" s="4">
        <v>149.24985100000001</v>
      </c>
      <c r="D419" s="4">
        <v>142.833191</v>
      </c>
      <c r="E419" s="4">
        <v>153.03984700000001</v>
      </c>
      <c r="F419">
        <f t="shared" si="24"/>
        <v>148.37429633333332</v>
      </c>
      <c r="G419">
        <f t="shared" si="25"/>
        <v>18.297884017257811</v>
      </c>
      <c r="H419" s="14">
        <f t="shared" si="26"/>
        <v>151.26572230118231</v>
      </c>
      <c r="I419" s="14">
        <f t="shared" si="27"/>
        <v>78.07418623215105</v>
      </c>
    </row>
    <row r="420" spans="1:9" x14ac:dyDescent="0.35">
      <c r="A420" s="7">
        <v>419</v>
      </c>
      <c r="B420" s="2">
        <v>44071</v>
      </c>
      <c r="C420" s="4">
        <v>147.55985200000001</v>
      </c>
      <c r="D420" s="4">
        <v>145.767854</v>
      </c>
      <c r="E420" s="4">
        <v>154.565845</v>
      </c>
      <c r="F420">
        <f t="shared" si="24"/>
        <v>149.29785033333334</v>
      </c>
      <c r="G420">
        <f t="shared" si="25"/>
        <v>19.351261054357444</v>
      </c>
      <c r="H420" s="14">
        <f t="shared" si="26"/>
        <v>155.98316262538157</v>
      </c>
      <c r="I420" s="14">
        <f t="shared" si="27"/>
        <v>78.578118407951791</v>
      </c>
    </row>
    <row r="421" spans="1:9" x14ac:dyDescent="0.35">
      <c r="A421" s="7">
        <v>420</v>
      </c>
      <c r="B421" s="2">
        <v>44074</v>
      </c>
      <c r="C421" s="4">
        <v>166.10650100000001</v>
      </c>
      <c r="D421" s="4">
        <v>146.70318700000001</v>
      </c>
      <c r="E421" s="4">
        <v>166.713167</v>
      </c>
      <c r="F421">
        <f t="shared" si="24"/>
        <v>159.84095166666668</v>
      </c>
      <c r="G421">
        <f t="shared" si="25"/>
        <v>21.016233937989661</v>
      </c>
      <c r="H421" s="14">
        <f t="shared" si="26"/>
        <v>162.37272257597934</v>
      </c>
      <c r="I421" s="14">
        <f t="shared" si="27"/>
        <v>78.307786824020695</v>
      </c>
    </row>
    <row r="422" spans="1:9" x14ac:dyDescent="0.35">
      <c r="A422" s="7">
        <v>421</v>
      </c>
      <c r="B422" s="2">
        <v>44075</v>
      </c>
      <c r="C422" s="4">
        <v>158.349842</v>
      </c>
      <c r="D422" s="4">
        <v>156.83651</v>
      </c>
      <c r="E422" s="4">
        <v>167.496499</v>
      </c>
      <c r="F422">
        <f t="shared" si="24"/>
        <v>160.89428366666667</v>
      </c>
      <c r="G422">
        <f t="shared" si="25"/>
        <v>22.257637546887956</v>
      </c>
      <c r="H422" s="14">
        <f t="shared" si="26"/>
        <v>167.92646006044257</v>
      </c>
      <c r="I422" s="14">
        <f t="shared" si="27"/>
        <v>78.895909872890741</v>
      </c>
    </row>
    <row r="423" spans="1:9" x14ac:dyDescent="0.35">
      <c r="A423" s="7">
        <v>422</v>
      </c>
      <c r="B423" s="2">
        <v>44076</v>
      </c>
      <c r="C423" s="4">
        <v>149.12318400000001</v>
      </c>
      <c r="D423" s="4">
        <v>135.040065</v>
      </c>
      <c r="E423" s="4">
        <v>159.67984000000001</v>
      </c>
      <c r="F423">
        <f t="shared" si="24"/>
        <v>147.94769633333334</v>
      </c>
      <c r="G423">
        <f t="shared" si="25"/>
        <v>22.12023753685801</v>
      </c>
      <c r="H423" s="14">
        <f t="shared" si="26"/>
        <v>170.101084923716</v>
      </c>
      <c r="I423" s="14">
        <f t="shared" si="27"/>
        <v>81.620134776283976</v>
      </c>
    </row>
    <row r="424" spans="1:9" x14ac:dyDescent="0.35">
      <c r="A424" s="7">
        <v>423</v>
      </c>
      <c r="B424" s="2">
        <v>44077</v>
      </c>
      <c r="C424" s="4">
        <v>135.66653099999999</v>
      </c>
      <c r="D424" s="4">
        <v>133.999866</v>
      </c>
      <c r="E424" s="4">
        <v>143.933189</v>
      </c>
      <c r="F424">
        <f t="shared" si="24"/>
        <v>137.86652866666665</v>
      </c>
      <c r="G424">
        <f t="shared" si="25"/>
        <v>21.374829697011261</v>
      </c>
      <c r="H424" s="14">
        <f t="shared" si="26"/>
        <v>170.52121176068914</v>
      </c>
      <c r="I424" s="14">
        <f t="shared" si="27"/>
        <v>85.02189297264411</v>
      </c>
    </row>
    <row r="425" spans="1:9" x14ac:dyDescent="0.35">
      <c r="A425" s="7">
        <v>424</v>
      </c>
      <c r="B425" s="2">
        <v>44078</v>
      </c>
      <c r="C425" s="4">
        <v>139.43986100000001</v>
      </c>
      <c r="D425" s="4">
        <v>124.006576</v>
      </c>
      <c r="E425" s="4">
        <v>142.66652400000001</v>
      </c>
      <c r="F425">
        <f t="shared" si="24"/>
        <v>135.37098700000001</v>
      </c>
      <c r="G425">
        <f t="shared" si="25"/>
        <v>20.159376849903989</v>
      </c>
      <c r="H425" s="14">
        <f t="shared" si="26"/>
        <v>170.00611583314131</v>
      </c>
      <c r="I425" s="14">
        <f t="shared" si="27"/>
        <v>89.368608433525338</v>
      </c>
    </row>
    <row r="426" spans="1:9" x14ac:dyDescent="0.35">
      <c r="A426" s="7">
        <v>425</v>
      </c>
      <c r="B426" s="2">
        <v>44082</v>
      </c>
      <c r="C426" s="4">
        <v>110.06989</v>
      </c>
      <c r="D426" s="4">
        <v>109.95989</v>
      </c>
      <c r="E426" s="4">
        <v>122.91321000000001</v>
      </c>
      <c r="F426">
        <f t="shared" si="24"/>
        <v>114.31433</v>
      </c>
      <c r="G426">
        <f t="shared" si="25"/>
        <v>18.799826531106955</v>
      </c>
      <c r="H426" s="14">
        <f t="shared" si="26"/>
        <v>168.26728086221391</v>
      </c>
      <c r="I426" s="14">
        <f t="shared" si="27"/>
        <v>93.067974737786074</v>
      </c>
    </row>
    <row r="427" spans="1:9" x14ac:dyDescent="0.35">
      <c r="A427" s="7">
        <v>426</v>
      </c>
      <c r="B427" s="2">
        <v>44083</v>
      </c>
      <c r="C427" s="4">
        <v>122.093211</v>
      </c>
      <c r="D427" s="4">
        <v>113.83655299999999</v>
      </c>
      <c r="E427" s="4">
        <v>122.999877</v>
      </c>
      <c r="F427">
        <f t="shared" si="24"/>
        <v>119.64321366666665</v>
      </c>
      <c r="G427">
        <f t="shared" si="25"/>
        <v>16.761002227776757</v>
      </c>
      <c r="H427" s="14">
        <f t="shared" si="26"/>
        <v>165.5502531222202</v>
      </c>
      <c r="I427" s="14">
        <f t="shared" si="27"/>
        <v>98.50624421111317</v>
      </c>
    </row>
    <row r="428" spans="1:9" x14ac:dyDescent="0.35">
      <c r="A428" s="7">
        <v>427</v>
      </c>
      <c r="B428" s="2">
        <v>44084</v>
      </c>
      <c r="C428" s="4">
        <v>123.779876</v>
      </c>
      <c r="D428" s="4">
        <v>120.18654600000001</v>
      </c>
      <c r="E428" s="4">
        <v>132.996534</v>
      </c>
      <c r="F428">
        <f t="shared" si="24"/>
        <v>125.65431866666667</v>
      </c>
      <c r="G428">
        <f t="shared" si="25"/>
        <v>15.26499361092195</v>
      </c>
      <c r="H428" s="14">
        <f t="shared" si="26"/>
        <v>163.75789023851056</v>
      </c>
      <c r="I428" s="14">
        <f t="shared" si="27"/>
        <v>102.69791579482276</v>
      </c>
    </row>
    <row r="429" spans="1:9" x14ac:dyDescent="0.35">
      <c r="A429" s="7">
        <v>428</v>
      </c>
      <c r="B429" s="2">
        <v>44085</v>
      </c>
      <c r="C429" s="4">
        <v>124.239876</v>
      </c>
      <c r="D429" s="4">
        <v>120.16654699999999</v>
      </c>
      <c r="E429" s="4">
        <v>127.49987299999999</v>
      </c>
      <c r="F429">
        <f t="shared" si="24"/>
        <v>123.96876533333334</v>
      </c>
      <c r="G429">
        <f t="shared" si="25"/>
        <v>14.216202543247116</v>
      </c>
      <c r="H429" s="14">
        <f t="shared" si="26"/>
        <v>162.48159616982758</v>
      </c>
      <c r="I429" s="14">
        <f t="shared" si="27"/>
        <v>105.61678599683911</v>
      </c>
    </row>
    <row r="430" spans="1:9" x14ac:dyDescent="0.35">
      <c r="A430" s="7">
        <v>429</v>
      </c>
      <c r="B430" s="2">
        <v>44088</v>
      </c>
      <c r="C430" s="4">
        <v>139.87319299999999</v>
      </c>
      <c r="D430" s="4">
        <v>124.43320900000001</v>
      </c>
      <c r="E430" s="4">
        <v>139.99986000000001</v>
      </c>
      <c r="F430">
        <f t="shared" si="24"/>
        <v>134.768754</v>
      </c>
      <c r="G430">
        <f t="shared" si="25"/>
        <v>13.032443790425972</v>
      </c>
      <c r="H430" s="14">
        <f t="shared" si="26"/>
        <v>161.35679964751867</v>
      </c>
      <c r="I430" s="14">
        <f t="shared" si="27"/>
        <v>109.22702448581478</v>
      </c>
    </row>
    <row r="431" spans="1:9" x14ac:dyDescent="0.35">
      <c r="A431" s="7">
        <v>430</v>
      </c>
      <c r="B431" s="2">
        <v>44089</v>
      </c>
      <c r="C431" s="4">
        <v>149.91985</v>
      </c>
      <c r="D431" s="4">
        <v>143.56652299999999</v>
      </c>
      <c r="E431" s="4">
        <v>153.97984600000001</v>
      </c>
      <c r="F431">
        <f t="shared" si="24"/>
        <v>149.15540633333333</v>
      </c>
      <c r="G431">
        <f t="shared" si="25"/>
        <v>12.789418669210457</v>
      </c>
      <c r="H431" s="14">
        <f t="shared" si="26"/>
        <v>162.3792701217543</v>
      </c>
      <c r="I431" s="14">
        <f t="shared" si="27"/>
        <v>111.22159544491247</v>
      </c>
    </row>
    <row r="432" spans="1:9" x14ac:dyDescent="0.35">
      <c r="A432" s="7">
        <v>431</v>
      </c>
      <c r="B432" s="2">
        <v>44090</v>
      </c>
      <c r="C432" s="4">
        <v>147.253186</v>
      </c>
      <c r="D432" s="4">
        <v>145.10318799999999</v>
      </c>
      <c r="E432" s="4">
        <v>152.59651400000001</v>
      </c>
      <c r="F432">
        <f t="shared" si="24"/>
        <v>148.31762933333331</v>
      </c>
      <c r="G432">
        <f t="shared" si="25"/>
        <v>12.75568626725169</v>
      </c>
      <c r="H432" s="14">
        <f t="shared" si="26"/>
        <v>163.44313751783673</v>
      </c>
      <c r="I432" s="14">
        <f t="shared" si="27"/>
        <v>112.42039244882997</v>
      </c>
    </row>
    <row r="433" spans="1:9" x14ac:dyDescent="0.35">
      <c r="A433" s="7">
        <v>432</v>
      </c>
      <c r="B433" s="2">
        <v>44091</v>
      </c>
      <c r="C433" s="4">
        <v>141.143192</v>
      </c>
      <c r="D433" s="4">
        <v>135.999897</v>
      </c>
      <c r="E433" s="4">
        <v>145.92985400000001</v>
      </c>
      <c r="F433">
        <f t="shared" si="24"/>
        <v>141.02431433333334</v>
      </c>
      <c r="G433">
        <f t="shared" si="25"/>
        <v>12.406323619951056</v>
      </c>
      <c r="H433" s="14">
        <f t="shared" si="26"/>
        <v>163.53925640656877</v>
      </c>
      <c r="I433" s="14">
        <f t="shared" si="27"/>
        <v>113.91396192676456</v>
      </c>
    </row>
    <row r="434" spans="1:9" x14ac:dyDescent="0.35">
      <c r="A434" s="7">
        <v>433</v>
      </c>
      <c r="B434" s="2">
        <v>44092</v>
      </c>
      <c r="C434" s="4">
        <v>147.38318599999999</v>
      </c>
      <c r="D434" s="4">
        <v>142.93319</v>
      </c>
      <c r="E434" s="4">
        <v>150.33318299999999</v>
      </c>
      <c r="F434">
        <f t="shared" si="24"/>
        <v>146.88318633333333</v>
      </c>
      <c r="G434">
        <f t="shared" si="25"/>
        <v>12.382464224441902</v>
      </c>
      <c r="H434" s="14">
        <f t="shared" si="26"/>
        <v>164.30139234888381</v>
      </c>
      <c r="I434" s="14">
        <f t="shared" si="27"/>
        <v>114.77153545111619</v>
      </c>
    </row>
    <row r="435" spans="1:9" x14ac:dyDescent="0.35">
      <c r="A435" s="7">
        <v>434</v>
      </c>
      <c r="B435" s="2">
        <v>44095</v>
      </c>
      <c r="C435" s="4">
        <v>149.79651699999999</v>
      </c>
      <c r="D435" s="4">
        <v>135.689864</v>
      </c>
      <c r="E435" s="4">
        <v>151.893181</v>
      </c>
      <c r="F435">
        <f t="shared" si="24"/>
        <v>145.79318733333332</v>
      </c>
      <c r="G435">
        <f t="shared" si="25"/>
        <v>12.445128997537923</v>
      </c>
      <c r="H435" s="14">
        <f t="shared" si="26"/>
        <v>164.86025477840917</v>
      </c>
      <c r="I435" s="14">
        <f t="shared" si="27"/>
        <v>115.07973878825749</v>
      </c>
    </row>
    <row r="436" spans="1:9" x14ac:dyDescent="0.35">
      <c r="A436" s="7">
        <v>435</v>
      </c>
      <c r="B436" s="2">
        <v>44096</v>
      </c>
      <c r="C436" s="4">
        <v>141.40985900000001</v>
      </c>
      <c r="D436" s="4">
        <v>139.199894</v>
      </c>
      <c r="E436" s="4">
        <v>145.91985399999999</v>
      </c>
      <c r="F436">
        <f t="shared" si="24"/>
        <v>142.17653566666667</v>
      </c>
      <c r="G436">
        <f t="shared" si="25"/>
        <v>12.395482344494864</v>
      </c>
      <c r="H436" s="14">
        <f t="shared" si="26"/>
        <v>165.12455055565638</v>
      </c>
      <c r="I436" s="14">
        <f t="shared" si="27"/>
        <v>115.54262117767692</v>
      </c>
    </row>
    <row r="437" spans="1:9" x14ac:dyDescent="0.35">
      <c r="A437" s="7">
        <v>436</v>
      </c>
      <c r="B437" s="2">
        <v>44097</v>
      </c>
      <c r="C437" s="4">
        <v>126.78654</v>
      </c>
      <c r="D437" s="4">
        <v>125.29324099999999</v>
      </c>
      <c r="E437" s="4">
        <v>137.383196</v>
      </c>
      <c r="F437">
        <f t="shared" si="24"/>
        <v>129.82099233333335</v>
      </c>
      <c r="G437">
        <f t="shared" si="25"/>
        <v>12.535974055806674</v>
      </c>
      <c r="H437" s="14">
        <f t="shared" si="26"/>
        <v>165.20849029494667</v>
      </c>
      <c r="I437" s="14">
        <f t="shared" si="27"/>
        <v>115.06459407171997</v>
      </c>
    </row>
    <row r="438" spans="1:9" x14ac:dyDescent="0.35">
      <c r="A438" s="7">
        <v>437</v>
      </c>
      <c r="B438" s="2">
        <v>44098</v>
      </c>
      <c r="C438" s="4">
        <v>129.263204</v>
      </c>
      <c r="D438" s="4">
        <v>117.09988300000001</v>
      </c>
      <c r="E438" s="4">
        <v>133.16653400000001</v>
      </c>
      <c r="F438">
        <f t="shared" si="24"/>
        <v>126.50987366666668</v>
      </c>
      <c r="G438">
        <f t="shared" si="25"/>
        <v>12.892148946733574</v>
      </c>
      <c r="H438" s="14">
        <f t="shared" si="26"/>
        <v>165.16545294346716</v>
      </c>
      <c r="I438" s="14">
        <f t="shared" si="27"/>
        <v>113.59685715653288</v>
      </c>
    </row>
    <row r="439" spans="1:9" x14ac:dyDescent="0.35">
      <c r="A439" s="7">
        <v>438</v>
      </c>
      <c r="B439" s="2">
        <v>44099</v>
      </c>
      <c r="C439" s="4">
        <v>135.779864</v>
      </c>
      <c r="D439" s="4">
        <v>130.43320299999999</v>
      </c>
      <c r="E439" s="4">
        <v>136.24396400000001</v>
      </c>
      <c r="F439">
        <f t="shared" si="24"/>
        <v>134.15234366666667</v>
      </c>
      <c r="G439">
        <f t="shared" si="25"/>
        <v>12.761564964022458</v>
      </c>
      <c r="H439" s="14">
        <f t="shared" si="26"/>
        <v>164.19318734471159</v>
      </c>
      <c r="I439" s="14">
        <f t="shared" si="27"/>
        <v>113.14692748862177</v>
      </c>
    </row>
    <row r="440" spans="1:9" x14ac:dyDescent="0.35">
      <c r="A440" s="7">
        <v>439</v>
      </c>
      <c r="B440" s="2">
        <v>44102</v>
      </c>
      <c r="C440" s="4">
        <v>140.39985999999999</v>
      </c>
      <c r="D440" s="4">
        <v>138.51652799999999</v>
      </c>
      <c r="E440" s="4">
        <v>142.69319100000001</v>
      </c>
      <c r="F440">
        <f t="shared" si="24"/>
        <v>140.53652633333334</v>
      </c>
      <c r="G440">
        <f t="shared" si="25"/>
        <v>12.525739709880838</v>
      </c>
      <c r="H440" s="14">
        <f t="shared" si="26"/>
        <v>163.28347063642835</v>
      </c>
      <c r="I440" s="14">
        <f t="shared" si="27"/>
        <v>113.18051179690499</v>
      </c>
    </row>
    <row r="441" spans="1:9" x14ac:dyDescent="0.35">
      <c r="A441" s="7">
        <v>440</v>
      </c>
      <c r="B441" s="2">
        <v>44103</v>
      </c>
      <c r="C441" s="4">
        <v>139.68986000000001</v>
      </c>
      <c r="D441" s="4">
        <v>137.19986299999999</v>
      </c>
      <c r="E441" s="4">
        <v>142.833191</v>
      </c>
      <c r="F441">
        <f t="shared" si="24"/>
        <v>139.90763799999999</v>
      </c>
      <c r="G441">
        <f t="shared" si="25"/>
        <v>11.463862491003662</v>
      </c>
      <c r="H441" s="14">
        <f t="shared" si="26"/>
        <v>160.16305051534067</v>
      </c>
      <c r="I441" s="14">
        <f t="shared" si="27"/>
        <v>114.30760055132602</v>
      </c>
    </row>
    <row r="442" spans="1:9" x14ac:dyDescent="0.35">
      <c r="A442" s="7">
        <v>441</v>
      </c>
      <c r="B442" s="2">
        <v>44104</v>
      </c>
      <c r="C442" s="4">
        <v>143.00318999999999</v>
      </c>
      <c r="D442" s="4">
        <v>140.15652700000001</v>
      </c>
      <c r="E442" s="4">
        <v>144.64318900000001</v>
      </c>
      <c r="F442">
        <f t="shared" si="24"/>
        <v>142.60096866666666</v>
      </c>
      <c r="G442">
        <f t="shared" si="25"/>
        <v>10.128891139588823</v>
      </c>
      <c r="H442" s="14">
        <f t="shared" si="26"/>
        <v>156.57844206251099</v>
      </c>
      <c r="I442" s="14">
        <f t="shared" si="27"/>
        <v>116.06287750415568</v>
      </c>
    </row>
    <row r="443" spans="1:9" x14ac:dyDescent="0.35">
      <c r="A443" s="7">
        <v>442</v>
      </c>
      <c r="B443" s="2">
        <v>44105</v>
      </c>
      <c r="C443" s="4">
        <v>149.386517</v>
      </c>
      <c r="D443" s="4">
        <v>144.806522</v>
      </c>
      <c r="E443" s="4">
        <v>149.62651700000001</v>
      </c>
      <c r="F443">
        <f t="shared" si="24"/>
        <v>147.939852</v>
      </c>
      <c r="G443">
        <f t="shared" si="25"/>
        <v>10.128417355434093</v>
      </c>
      <c r="H443" s="14">
        <f t="shared" si="26"/>
        <v>156.57710227753486</v>
      </c>
      <c r="I443" s="14">
        <f t="shared" si="27"/>
        <v>116.06343285579848</v>
      </c>
    </row>
    <row r="444" spans="1:9" x14ac:dyDescent="0.35">
      <c r="A444" s="7">
        <v>443</v>
      </c>
      <c r="B444" s="2">
        <v>44106</v>
      </c>
      <c r="C444" s="4">
        <v>138.36319499999999</v>
      </c>
      <c r="D444" s="4">
        <v>138.33319499999999</v>
      </c>
      <c r="E444" s="4">
        <v>146.37652</v>
      </c>
      <c r="F444">
        <f t="shared" si="24"/>
        <v>141.02430333333334</v>
      </c>
      <c r="G444">
        <f t="shared" si="25"/>
        <v>10.178280219880355</v>
      </c>
      <c r="H444" s="14">
        <f t="shared" si="26"/>
        <v>156.83471673976069</v>
      </c>
      <c r="I444" s="14">
        <f t="shared" si="27"/>
        <v>116.12159586023928</v>
      </c>
    </row>
    <row r="445" spans="1:9" x14ac:dyDescent="0.35">
      <c r="A445" s="7">
        <v>444</v>
      </c>
      <c r="B445" s="2">
        <v>44109</v>
      </c>
      <c r="C445" s="4">
        <v>141.893191</v>
      </c>
      <c r="D445" s="4">
        <v>139.77652699999999</v>
      </c>
      <c r="E445" s="4">
        <v>144.54652200000001</v>
      </c>
      <c r="F445">
        <f t="shared" si="24"/>
        <v>142.07208</v>
      </c>
      <c r="G445">
        <f t="shared" si="25"/>
        <v>10.249958414772054</v>
      </c>
      <c r="H445" s="14">
        <f t="shared" si="26"/>
        <v>157.31312777954409</v>
      </c>
      <c r="I445" s="14">
        <f t="shared" si="27"/>
        <v>116.31329412045588</v>
      </c>
    </row>
    <row r="446" spans="1:9" x14ac:dyDescent="0.35">
      <c r="A446" s="7">
        <v>445</v>
      </c>
      <c r="B446" s="2">
        <v>44110</v>
      </c>
      <c r="C446" s="4">
        <v>137.99319499999999</v>
      </c>
      <c r="D446" s="4">
        <v>135.34986499999999</v>
      </c>
      <c r="E446" s="4">
        <v>142.92649</v>
      </c>
      <c r="F446">
        <f t="shared" si="24"/>
        <v>138.75651666666667</v>
      </c>
      <c r="G446">
        <f t="shared" si="25"/>
        <v>8.7775942970854697</v>
      </c>
      <c r="H446" s="14">
        <f t="shared" si="26"/>
        <v>155.59050887750428</v>
      </c>
      <c r="I446" s="14">
        <f t="shared" si="27"/>
        <v>120.48013168916239</v>
      </c>
    </row>
    <row r="447" spans="1:9" x14ac:dyDescent="0.35">
      <c r="A447" s="7">
        <v>446</v>
      </c>
      <c r="B447" s="2">
        <v>44111</v>
      </c>
      <c r="C447" s="4">
        <v>141.766525</v>
      </c>
      <c r="D447" s="4">
        <v>137.948195</v>
      </c>
      <c r="E447" s="4">
        <v>143.299857</v>
      </c>
      <c r="F447">
        <f t="shared" si="24"/>
        <v>141.00485900000001</v>
      </c>
      <c r="G447">
        <f t="shared" si="25"/>
        <v>7.6489065302582286</v>
      </c>
      <c r="H447" s="14">
        <f t="shared" si="26"/>
        <v>154.40121561051646</v>
      </c>
      <c r="I447" s="14">
        <f t="shared" si="27"/>
        <v>123.80558948948354</v>
      </c>
    </row>
    <row r="448" spans="1:9" x14ac:dyDescent="0.35">
      <c r="A448" s="7">
        <v>447</v>
      </c>
      <c r="B448" s="2">
        <v>44112</v>
      </c>
      <c r="C448" s="4">
        <v>141.97319100000001</v>
      </c>
      <c r="D448" s="4">
        <v>141.766525</v>
      </c>
      <c r="E448" s="4">
        <v>146.33318700000001</v>
      </c>
      <c r="F448">
        <f t="shared" si="24"/>
        <v>143.35763433333335</v>
      </c>
      <c r="G448">
        <f t="shared" si="25"/>
        <v>7.0081152678787042</v>
      </c>
      <c r="H448" s="14">
        <f t="shared" si="26"/>
        <v>154.00479886909076</v>
      </c>
      <c r="I448" s="14">
        <f t="shared" si="27"/>
        <v>125.97233779757593</v>
      </c>
    </row>
    <row r="449" spans="1:9" x14ac:dyDescent="0.35">
      <c r="A449" s="7">
        <v>448</v>
      </c>
      <c r="B449" s="2">
        <v>44113</v>
      </c>
      <c r="C449" s="4">
        <v>144.66652199999999</v>
      </c>
      <c r="D449" s="4">
        <v>142.15322499999999</v>
      </c>
      <c r="E449" s="4">
        <v>144.86315500000001</v>
      </c>
      <c r="F449">
        <f t="shared" si="24"/>
        <v>143.89430066666668</v>
      </c>
      <c r="G449">
        <f t="shared" si="25"/>
        <v>5.9468223338380177</v>
      </c>
      <c r="H449" s="14">
        <f t="shared" si="26"/>
        <v>152.87848976767603</v>
      </c>
      <c r="I449" s="14">
        <f t="shared" si="27"/>
        <v>129.09120043232397</v>
      </c>
    </row>
    <row r="450" spans="1:9" x14ac:dyDescent="0.35">
      <c r="A450" s="7">
        <v>449</v>
      </c>
      <c r="B450" s="2">
        <v>44116</v>
      </c>
      <c r="C450" s="4">
        <v>147.43318600000001</v>
      </c>
      <c r="D450" s="4">
        <v>146.19318699999999</v>
      </c>
      <c r="E450" s="4">
        <v>149.57984999999999</v>
      </c>
      <c r="F450">
        <f t="shared" si="24"/>
        <v>147.73540766666667</v>
      </c>
      <c r="G450">
        <f t="shared" si="25"/>
        <v>5.9402854023756886</v>
      </c>
      <c r="H450" s="14">
        <f t="shared" si="26"/>
        <v>153.51374858808472</v>
      </c>
      <c r="I450" s="14">
        <f t="shared" si="27"/>
        <v>129.75260697858195</v>
      </c>
    </row>
    <row r="451" spans="1:9" x14ac:dyDescent="0.35">
      <c r="A451" s="7">
        <v>450</v>
      </c>
      <c r="B451" s="2">
        <v>44117</v>
      </c>
      <c r="C451" s="4">
        <v>148.883184</v>
      </c>
      <c r="D451" s="4">
        <v>145.533188</v>
      </c>
      <c r="E451" s="4">
        <v>149.62985</v>
      </c>
      <c r="F451">
        <f t="shared" ref="F451:F514" si="28">SUM(C451:E451)/3</f>
        <v>148.01540733333334</v>
      </c>
      <c r="G451">
        <f t="shared" si="25"/>
        <v>5.869352938228479</v>
      </c>
      <c r="H451" s="14">
        <f t="shared" si="26"/>
        <v>153.31488370979028</v>
      </c>
      <c r="I451" s="14">
        <f t="shared" si="27"/>
        <v>129.83747195687639</v>
      </c>
    </row>
    <row r="452" spans="1:9" x14ac:dyDescent="0.35">
      <c r="A452" s="7">
        <v>451</v>
      </c>
      <c r="B452" s="2">
        <v>44118</v>
      </c>
      <c r="C452" s="4">
        <v>153.766513</v>
      </c>
      <c r="D452" s="4">
        <v>149.11651800000001</v>
      </c>
      <c r="E452" s="4">
        <v>155.299845</v>
      </c>
      <c r="F452">
        <f t="shared" si="28"/>
        <v>152.72762533333335</v>
      </c>
      <c r="G452">
        <f t="shared" si="25"/>
        <v>6.2089578078719123</v>
      </c>
      <c r="H452" s="14">
        <f t="shared" si="26"/>
        <v>154.21459324907715</v>
      </c>
      <c r="I452" s="14">
        <f t="shared" si="27"/>
        <v>129.37876201758951</v>
      </c>
    </row>
    <row r="453" spans="1:9" x14ac:dyDescent="0.35">
      <c r="A453" s="7">
        <v>452</v>
      </c>
      <c r="B453" s="2">
        <v>44119</v>
      </c>
      <c r="C453" s="4">
        <v>149.62651700000001</v>
      </c>
      <c r="D453" s="4">
        <v>147.499853</v>
      </c>
      <c r="E453" s="4">
        <v>152.18984800000001</v>
      </c>
      <c r="F453">
        <f t="shared" si="28"/>
        <v>149.77207266666667</v>
      </c>
      <c r="G453">
        <f t="shared" si="25"/>
        <v>6.4549295777329796</v>
      </c>
      <c r="H453" s="14">
        <f t="shared" si="26"/>
        <v>155.14392470546596</v>
      </c>
      <c r="I453" s="14">
        <f t="shared" si="27"/>
        <v>129.32420639453403</v>
      </c>
    </row>
    <row r="454" spans="1:9" x14ac:dyDescent="0.35">
      <c r="A454" s="7">
        <v>453</v>
      </c>
      <c r="B454" s="2">
        <v>44120</v>
      </c>
      <c r="C454" s="4">
        <v>146.55652000000001</v>
      </c>
      <c r="D454" s="4">
        <v>146.283187</v>
      </c>
      <c r="E454" s="4">
        <v>151.983148</v>
      </c>
      <c r="F454">
        <f t="shared" si="28"/>
        <v>148.27428499999999</v>
      </c>
      <c r="G454">
        <f t="shared" si="25"/>
        <v>6.5148792063264294</v>
      </c>
      <c r="H454" s="14">
        <f t="shared" si="26"/>
        <v>155.33337889598619</v>
      </c>
      <c r="I454" s="14">
        <f t="shared" si="27"/>
        <v>129.27386207068048</v>
      </c>
    </row>
    <row r="455" spans="1:9" x14ac:dyDescent="0.35">
      <c r="A455" s="7">
        <v>454</v>
      </c>
      <c r="B455" s="2">
        <v>44123</v>
      </c>
      <c r="C455" s="4">
        <v>143.60985600000001</v>
      </c>
      <c r="D455" s="4">
        <v>142.956524</v>
      </c>
      <c r="E455" s="4">
        <v>148.99985100000001</v>
      </c>
      <c r="F455">
        <f t="shared" si="28"/>
        <v>145.18874366666668</v>
      </c>
      <c r="G455">
        <f t="shared" si="25"/>
        <v>6.4992224707532893</v>
      </c>
      <c r="H455" s="14">
        <f t="shared" si="26"/>
        <v>155.27184324150659</v>
      </c>
      <c r="I455" s="14">
        <f t="shared" si="27"/>
        <v>129.27495335849341</v>
      </c>
    </row>
    <row r="456" spans="1:9" x14ac:dyDescent="0.35">
      <c r="A456" s="7">
        <v>455</v>
      </c>
      <c r="B456" s="2">
        <v>44124</v>
      </c>
      <c r="C456" s="4">
        <v>140.64652599999999</v>
      </c>
      <c r="D456" s="4">
        <v>139.68322699999999</v>
      </c>
      <c r="E456" s="4">
        <v>143.91652300000001</v>
      </c>
      <c r="F456">
        <f t="shared" si="28"/>
        <v>141.41542533333333</v>
      </c>
      <c r="G456">
        <f t="shared" si="25"/>
        <v>6.5020471778524644</v>
      </c>
      <c r="H456" s="14">
        <f t="shared" si="26"/>
        <v>155.23943713903824</v>
      </c>
      <c r="I456" s="14">
        <f t="shared" si="27"/>
        <v>129.2312484276284</v>
      </c>
    </row>
    <row r="457" spans="1:9" x14ac:dyDescent="0.35">
      <c r="A457" s="7">
        <v>456</v>
      </c>
      <c r="B457" s="2">
        <v>44125</v>
      </c>
      <c r="C457" s="4">
        <v>140.87985900000001</v>
      </c>
      <c r="D457" s="4">
        <v>140.416526</v>
      </c>
      <c r="E457" s="4">
        <v>144.31652199999999</v>
      </c>
      <c r="F457">
        <f t="shared" si="28"/>
        <v>141.87096899999997</v>
      </c>
      <c r="G457">
        <f t="shared" si="25"/>
        <v>5.8129270950391696</v>
      </c>
      <c r="H457" s="14">
        <f t="shared" si="26"/>
        <v>154.46369580674499</v>
      </c>
      <c r="I457" s="14">
        <f t="shared" si="27"/>
        <v>131.21198742658831</v>
      </c>
    </row>
    <row r="458" spans="1:9" x14ac:dyDescent="0.35">
      <c r="A458" s="7">
        <v>457</v>
      </c>
      <c r="B458" s="2">
        <v>44126</v>
      </c>
      <c r="C458" s="4">
        <v>141.929858</v>
      </c>
      <c r="D458" s="4">
        <v>141.50319200000001</v>
      </c>
      <c r="E458" s="4">
        <v>148.409852</v>
      </c>
      <c r="F458">
        <f t="shared" si="28"/>
        <v>143.94763399999999</v>
      </c>
      <c r="G458">
        <f t="shared" si="25"/>
        <v>4.3615402537606087</v>
      </c>
      <c r="H458" s="14">
        <f t="shared" si="26"/>
        <v>152.43281014085454</v>
      </c>
      <c r="I458" s="14">
        <f t="shared" si="27"/>
        <v>134.98664912581211</v>
      </c>
    </row>
    <row r="459" spans="1:9" x14ac:dyDescent="0.35">
      <c r="A459" s="7">
        <v>458</v>
      </c>
      <c r="B459" s="2">
        <v>44127</v>
      </c>
      <c r="C459" s="4">
        <v>140.20985999999999</v>
      </c>
      <c r="D459" s="4">
        <v>135.79323099999999</v>
      </c>
      <c r="E459" s="4">
        <v>140.961826</v>
      </c>
      <c r="F459">
        <f t="shared" si="28"/>
        <v>138.98830566666666</v>
      </c>
      <c r="G459">
        <f t="shared" si="25"/>
        <v>3.914994963041825</v>
      </c>
      <c r="H459" s="14">
        <f t="shared" si="26"/>
        <v>151.78151765941698</v>
      </c>
      <c r="I459" s="14">
        <f t="shared" si="27"/>
        <v>136.12153780724969</v>
      </c>
    </row>
    <row r="460" spans="1:9" x14ac:dyDescent="0.35">
      <c r="A460" s="7">
        <v>459</v>
      </c>
      <c r="B460" s="2">
        <v>44130</v>
      </c>
      <c r="C460" s="4">
        <v>140.09319300000001</v>
      </c>
      <c r="D460" s="4">
        <v>136.66652999999999</v>
      </c>
      <c r="E460" s="4">
        <v>141.919858</v>
      </c>
      <c r="F460">
        <f t="shared" si="28"/>
        <v>139.55986033333332</v>
      </c>
      <c r="G460">
        <f t="shared" si="25"/>
        <v>3.9655977170678254</v>
      </c>
      <c r="H460" s="14">
        <f t="shared" si="26"/>
        <v>151.833889867469</v>
      </c>
      <c r="I460" s="14">
        <f t="shared" si="27"/>
        <v>135.97149899919771</v>
      </c>
    </row>
    <row r="461" spans="1:9" x14ac:dyDescent="0.35">
      <c r="A461" s="7">
        <v>460</v>
      </c>
      <c r="B461" s="2">
        <v>44131</v>
      </c>
      <c r="C461" s="4">
        <v>141.55985799999999</v>
      </c>
      <c r="D461" s="4">
        <v>140.03319300000001</v>
      </c>
      <c r="E461" s="4">
        <v>143.49985699999999</v>
      </c>
      <c r="F461">
        <f t="shared" si="28"/>
        <v>141.69763599999999</v>
      </c>
      <c r="G461">
        <f t="shared" si="25"/>
        <v>3.8901694048186428</v>
      </c>
      <c r="H461" s="14">
        <f t="shared" si="26"/>
        <v>151.77253314297059</v>
      </c>
      <c r="I461" s="14">
        <f t="shared" si="27"/>
        <v>136.21185552369604</v>
      </c>
    </row>
    <row r="462" spans="1:9" x14ac:dyDescent="0.35">
      <c r="A462" s="7">
        <v>461</v>
      </c>
      <c r="B462" s="2">
        <v>44132</v>
      </c>
      <c r="C462" s="4">
        <v>135.339865</v>
      </c>
      <c r="D462" s="4">
        <v>135.33319800000001</v>
      </c>
      <c r="E462" s="4">
        <v>139.53319400000001</v>
      </c>
      <c r="F462">
        <f t="shared" si="28"/>
        <v>136.73541900000001</v>
      </c>
      <c r="G462">
        <f t="shared" si="25"/>
        <v>4.2086376574588273</v>
      </c>
      <c r="H462" s="14">
        <f t="shared" si="26"/>
        <v>152.11619216491763</v>
      </c>
      <c r="I462" s="14">
        <f t="shared" si="27"/>
        <v>135.28164153508234</v>
      </c>
    </row>
    <row r="463" spans="1:9" x14ac:dyDescent="0.35">
      <c r="A463" s="7">
        <v>462</v>
      </c>
      <c r="B463" s="2">
        <v>44133</v>
      </c>
      <c r="C463" s="4">
        <v>136.943196</v>
      </c>
      <c r="D463" s="4">
        <v>135.48653100000001</v>
      </c>
      <c r="E463" s="4">
        <v>139.353194</v>
      </c>
      <c r="F463">
        <f t="shared" si="28"/>
        <v>137.26097366666667</v>
      </c>
      <c r="G463">
        <f t="shared" si="25"/>
        <v>4.318257732650042</v>
      </c>
      <c r="H463" s="14">
        <f t="shared" si="26"/>
        <v>151.80148839863341</v>
      </c>
      <c r="I463" s="14">
        <f t="shared" si="27"/>
        <v>134.52845746803325</v>
      </c>
    </row>
    <row r="464" spans="1:9" x14ac:dyDescent="0.35">
      <c r="A464" s="7">
        <v>463</v>
      </c>
      <c r="B464" s="2">
        <v>44134</v>
      </c>
      <c r="C464" s="4">
        <v>129.34653700000001</v>
      </c>
      <c r="D464" s="4">
        <v>126.369874</v>
      </c>
      <c r="E464" s="4">
        <v>135.863697</v>
      </c>
      <c r="F464">
        <f t="shared" si="28"/>
        <v>130.52670266666667</v>
      </c>
      <c r="G464">
        <f t="shared" si="25"/>
        <v>5.1500284877870861</v>
      </c>
      <c r="H464" s="14">
        <f t="shared" si="26"/>
        <v>152.94014987557418</v>
      </c>
      <c r="I464" s="14">
        <f t="shared" si="27"/>
        <v>132.34003592442585</v>
      </c>
    </row>
    <row r="465" spans="1:9" x14ac:dyDescent="0.35">
      <c r="A465" s="7">
        <v>464</v>
      </c>
      <c r="B465" s="2">
        <v>44137</v>
      </c>
      <c r="C465" s="4">
        <v>133.50319999999999</v>
      </c>
      <c r="D465" s="4">
        <v>130.766536</v>
      </c>
      <c r="E465" s="4">
        <v>135.659831</v>
      </c>
      <c r="F465">
        <f t="shared" si="28"/>
        <v>133.30985566666666</v>
      </c>
      <c r="G465">
        <f t="shared" si="25"/>
        <v>5.5574745044644844</v>
      </c>
      <c r="H465" s="14">
        <f t="shared" si="26"/>
        <v>153.3169306922623</v>
      </c>
      <c r="I465" s="14">
        <f t="shared" si="27"/>
        <v>131.08703267440438</v>
      </c>
    </row>
    <row r="466" spans="1:9" x14ac:dyDescent="0.35">
      <c r="A466" s="7">
        <v>465</v>
      </c>
      <c r="B466" s="2">
        <v>44138</v>
      </c>
      <c r="C466" s="4">
        <v>141.299859</v>
      </c>
      <c r="D466" s="4">
        <v>135.563198</v>
      </c>
      <c r="E466" s="4">
        <v>142.58985699999999</v>
      </c>
      <c r="F466">
        <f t="shared" si="28"/>
        <v>139.81763800000002</v>
      </c>
      <c r="G466">
        <f t="shared" si="25"/>
        <v>5.527836262630764</v>
      </c>
      <c r="H466" s="14">
        <f t="shared" si="26"/>
        <v>153.31071027526156</v>
      </c>
      <c r="I466" s="14">
        <f t="shared" si="27"/>
        <v>131.19936522473847</v>
      </c>
    </row>
    <row r="467" spans="1:9" x14ac:dyDescent="0.35">
      <c r="A467" s="7">
        <v>466</v>
      </c>
      <c r="B467" s="2">
        <v>44139</v>
      </c>
      <c r="C467" s="4">
        <v>140.326526</v>
      </c>
      <c r="D467" s="4">
        <v>139.03319400000001</v>
      </c>
      <c r="E467" s="4">
        <v>145.13318799999999</v>
      </c>
      <c r="F467">
        <f t="shared" si="28"/>
        <v>141.49763600000003</v>
      </c>
      <c r="G467">
        <f t="shared" si="25"/>
        <v>5.52306679790372</v>
      </c>
      <c r="H467" s="14">
        <f t="shared" si="26"/>
        <v>153.32581019580746</v>
      </c>
      <c r="I467" s="14">
        <f t="shared" si="27"/>
        <v>131.23354300419257</v>
      </c>
    </row>
    <row r="468" spans="1:9" x14ac:dyDescent="0.35">
      <c r="A468" s="7">
        <v>467</v>
      </c>
      <c r="B468" s="2">
        <v>44140</v>
      </c>
      <c r="C468" s="4">
        <v>146.029854</v>
      </c>
      <c r="D468" s="4">
        <v>141.333225</v>
      </c>
      <c r="E468" s="4">
        <v>146.66651999999999</v>
      </c>
      <c r="F468">
        <f t="shared" si="28"/>
        <v>144.67653299999998</v>
      </c>
      <c r="G468">
        <f t="shared" si="25"/>
        <v>5.5444473089405468</v>
      </c>
      <c r="H468" s="14">
        <f t="shared" si="26"/>
        <v>153.43451615121444</v>
      </c>
      <c r="I468" s="14">
        <f t="shared" si="27"/>
        <v>131.25672691545225</v>
      </c>
    </row>
    <row r="469" spans="1:9" x14ac:dyDescent="0.35">
      <c r="A469" s="7">
        <v>468</v>
      </c>
      <c r="B469" s="2">
        <v>44141</v>
      </c>
      <c r="C469" s="4">
        <v>143.31652299999999</v>
      </c>
      <c r="D469" s="4">
        <v>141.426525</v>
      </c>
      <c r="E469" s="4">
        <v>145.523188</v>
      </c>
      <c r="F469">
        <f t="shared" si="28"/>
        <v>143.42207866666666</v>
      </c>
      <c r="G469">
        <f t="shared" si="25"/>
        <v>5.5385074300029569</v>
      </c>
      <c r="H469" s="14">
        <f t="shared" si="26"/>
        <v>153.39902529333924</v>
      </c>
      <c r="I469" s="14">
        <f t="shared" si="27"/>
        <v>131.24499557332743</v>
      </c>
    </row>
    <row r="470" spans="1:9" x14ac:dyDescent="0.35">
      <c r="A470" s="7">
        <v>469</v>
      </c>
      <c r="B470" s="2">
        <v>44144</v>
      </c>
      <c r="C470" s="4">
        <v>140.41986</v>
      </c>
      <c r="D470" s="4">
        <v>140.33319299999999</v>
      </c>
      <c r="E470" s="4">
        <v>150.83318299999999</v>
      </c>
      <c r="F470">
        <f t="shared" si="28"/>
        <v>143.86207866666666</v>
      </c>
      <c r="G470">
        <f t="shared" ref="G470:G533" si="29">_xlfn.STDEV.S(F451:F470)</f>
        <v>5.4053727325208119</v>
      </c>
      <c r="H470" s="14">
        <f t="shared" ref="H470:H533" si="30">AVERAGE(F451:F470)+$M$3*G470</f>
        <v>152.93908944837494</v>
      </c>
      <c r="I470" s="14">
        <f t="shared" ref="I470:I533" si="31">AVERAGE(F451:F470)-$M$3*G470</f>
        <v>131.31759851829167</v>
      </c>
    </row>
    <row r="471" spans="1:9" x14ac:dyDescent="0.35">
      <c r="A471" s="7">
        <v>470</v>
      </c>
      <c r="B471" s="2">
        <v>44145</v>
      </c>
      <c r="C471" s="4">
        <v>136.78653</v>
      </c>
      <c r="D471" s="4">
        <v>132.00990100000001</v>
      </c>
      <c r="E471" s="4">
        <v>140.02986000000001</v>
      </c>
      <c r="F471">
        <f t="shared" si="28"/>
        <v>136.27543033333333</v>
      </c>
      <c r="G471">
        <f t="shared" si="29"/>
        <v>5.3697533192460583</v>
      </c>
      <c r="H471" s="14">
        <f t="shared" si="30"/>
        <v>152.28085177182544</v>
      </c>
      <c r="I471" s="14">
        <f t="shared" si="31"/>
        <v>130.80183849484121</v>
      </c>
    </row>
    <row r="472" spans="1:9" x14ac:dyDescent="0.35">
      <c r="A472" s="7">
        <v>471</v>
      </c>
      <c r="B472" s="2">
        <v>44146</v>
      </c>
      <c r="C472" s="4">
        <v>139.043194</v>
      </c>
      <c r="D472" s="4">
        <v>136.85986299999999</v>
      </c>
      <c r="E472" s="4">
        <v>139.56486000000001</v>
      </c>
      <c r="F472">
        <f t="shared" si="28"/>
        <v>138.48930566666667</v>
      </c>
      <c r="G472">
        <f t="shared" si="29"/>
        <v>4.7122257358592821</v>
      </c>
      <c r="H472" s="14">
        <f t="shared" si="30"/>
        <v>150.25388062171851</v>
      </c>
      <c r="I472" s="14">
        <f t="shared" si="31"/>
        <v>131.4049776782814</v>
      </c>
    </row>
    <row r="473" spans="1:9" x14ac:dyDescent="0.35">
      <c r="A473" s="7">
        <v>472</v>
      </c>
      <c r="B473" s="2">
        <v>44147</v>
      </c>
      <c r="C473" s="4">
        <v>137.253196</v>
      </c>
      <c r="D473" s="4">
        <v>136.50653</v>
      </c>
      <c r="E473" s="4">
        <v>140.99985899999999</v>
      </c>
      <c r="F473">
        <f t="shared" si="28"/>
        <v>138.25319500000001</v>
      </c>
      <c r="G473">
        <f t="shared" si="29"/>
        <v>4.2421955494932133</v>
      </c>
      <c r="H473" s="14">
        <f t="shared" si="30"/>
        <v>148.73787636565305</v>
      </c>
      <c r="I473" s="14">
        <f t="shared" si="31"/>
        <v>131.76909416768018</v>
      </c>
    </row>
    <row r="474" spans="1:9" x14ac:dyDescent="0.35">
      <c r="A474" s="7">
        <v>473</v>
      </c>
      <c r="B474" s="2">
        <v>44148</v>
      </c>
      <c r="C474" s="4">
        <v>136.16653099999999</v>
      </c>
      <c r="D474" s="4">
        <v>133.88653299999999</v>
      </c>
      <c r="E474" s="4">
        <v>137.51049599999999</v>
      </c>
      <c r="F474">
        <f t="shared" si="28"/>
        <v>135.85451999999998</v>
      </c>
      <c r="G474">
        <f t="shared" si="29"/>
        <v>3.9016418773652823</v>
      </c>
      <c r="H474" s="14">
        <f t="shared" si="30"/>
        <v>147.43578077139719</v>
      </c>
      <c r="I474" s="14">
        <f t="shared" si="31"/>
        <v>131.82921326193608</v>
      </c>
    </row>
    <row r="475" spans="1:9" x14ac:dyDescent="0.35">
      <c r="A475" s="7">
        <v>474</v>
      </c>
      <c r="B475" s="2">
        <v>44151</v>
      </c>
      <c r="C475" s="4">
        <v>136.029864</v>
      </c>
      <c r="D475" s="4">
        <v>134.69546500000001</v>
      </c>
      <c r="E475" s="4">
        <v>137.48319599999999</v>
      </c>
      <c r="F475">
        <f t="shared" si="28"/>
        <v>136.06950833333335</v>
      </c>
      <c r="G475">
        <f t="shared" si="29"/>
        <v>3.7479704424611651</v>
      </c>
      <c r="H475" s="14">
        <f t="shared" si="30"/>
        <v>146.67247613492231</v>
      </c>
      <c r="I475" s="14">
        <f t="shared" si="31"/>
        <v>131.68059436507764</v>
      </c>
    </row>
    <row r="476" spans="1:9" x14ac:dyDescent="0.35">
      <c r="A476" s="7">
        <v>475</v>
      </c>
      <c r="B476" s="2">
        <v>44152</v>
      </c>
      <c r="C476" s="4">
        <v>147.20318599999999</v>
      </c>
      <c r="D476" s="4">
        <v>144.336522</v>
      </c>
      <c r="E476" s="4">
        <v>153.99984599999999</v>
      </c>
      <c r="F476">
        <f t="shared" si="28"/>
        <v>148.51318466666666</v>
      </c>
      <c r="G476">
        <f t="shared" si="29"/>
        <v>4.2707071426076864</v>
      </c>
      <c r="H476" s="14">
        <f t="shared" si="30"/>
        <v>148.07283750188202</v>
      </c>
      <c r="I476" s="14">
        <f t="shared" si="31"/>
        <v>130.99000893145126</v>
      </c>
    </row>
    <row r="477" spans="1:9" x14ac:dyDescent="0.35">
      <c r="A477" s="7">
        <v>476</v>
      </c>
      <c r="B477" s="2">
        <v>44153</v>
      </c>
      <c r="C477" s="4">
        <v>162.21317099999999</v>
      </c>
      <c r="D477" s="4">
        <v>147.83321900000001</v>
      </c>
      <c r="E477" s="4">
        <v>165.333168</v>
      </c>
      <c r="F477">
        <f t="shared" si="28"/>
        <v>158.45985266666665</v>
      </c>
      <c r="G477">
        <f t="shared" si="29"/>
        <v>6.0069795561255228</v>
      </c>
      <c r="H477" s="14">
        <f t="shared" si="30"/>
        <v>152.37482651225108</v>
      </c>
      <c r="I477" s="14">
        <f t="shared" si="31"/>
        <v>128.34690828774896</v>
      </c>
    </row>
    <row r="478" spans="1:9" x14ac:dyDescent="0.35">
      <c r="A478" s="7">
        <v>477</v>
      </c>
      <c r="B478" s="2">
        <v>44154</v>
      </c>
      <c r="C478" s="4">
        <v>166.42316700000001</v>
      </c>
      <c r="D478" s="4">
        <v>162.52317099999999</v>
      </c>
      <c r="E478" s="4">
        <v>169.53689700000001</v>
      </c>
      <c r="F478">
        <f t="shared" si="28"/>
        <v>166.16107833333334</v>
      </c>
      <c r="G478">
        <f t="shared" si="29"/>
        <v>8.315193444819462</v>
      </c>
      <c r="H478" s="14">
        <f t="shared" si="30"/>
        <v>158.10192650630563</v>
      </c>
      <c r="I478" s="14">
        <f t="shared" si="31"/>
        <v>124.84115272702779</v>
      </c>
    </row>
    <row r="479" spans="1:9" x14ac:dyDescent="0.35">
      <c r="A479" s="7">
        <v>478</v>
      </c>
      <c r="B479" s="2">
        <v>44155</v>
      </c>
      <c r="C479" s="4">
        <v>163.20317</v>
      </c>
      <c r="D479" s="4">
        <v>163.019837</v>
      </c>
      <c r="E479" s="4">
        <v>167.499833</v>
      </c>
      <c r="F479">
        <f t="shared" si="28"/>
        <v>164.57428000000002</v>
      </c>
      <c r="G479">
        <f t="shared" si="29"/>
        <v>9.7563594825727904</v>
      </c>
      <c r="H479" s="14">
        <f t="shared" si="30"/>
        <v>162.26355729847896</v>
      </c>
      <c r="I479" s="14">
        <f t="shared" si="31"/>
        <v>123.2381193681878</v>
      </c>
    </row>
    <row r="480" spans="1:9" x14ac:dyDescent="0.35">
      <c r="A480" s="7">
        <v>479</v>
      </c>
      <c r="B480" s="2">
        <v>44158</v>
      </c>
      <c r="C480" s="4">
        <v>173.949826</v>
      </c>
      <c r="D480" s="4">
        <v>167.26316600000001</v>
      </c>
      <c r="E480" s="4">
        <v>175.333158</v>
      </c>
      <c r="F480">
        <f t="shared" si="28"/>
        <v>172.18205</v>
      </c>
      <c r="G480">
        <f t="shared" si="29"/>
        <v>11.723453715454838</v>
      </c>
      <c r="H480" s="14">
        <f t="shared" si="30"/>
        <v>167.82885524757637</v>
      </c>
      <c r="I480" s="14">
        <f t="shared" si="31"/>
        <v>120.93504038575702</v>
      </c>
    </row>
    <row r="481" spans="1:9" x14ac:dyDescent="0.35">
      <c r="A481" s="7">
        <v>480</v>
      </c>
      <c r="B481" s="2">
        <v>44159</v>
      </c>
      <c r="C481" s="4">
        <v>185.12648200000001</v>
      </c>
      <c r="D481" s="4">
        <v>175.39982499999999</v>
      </c>
      <c r="E481" s="4">
        <v>186.66314700000001</v>
      </c>
      <c r="F481">
        <f t="shared" si="28"/>
        <v>182.39648466666665</v>
      </c>
      <c r="G481">
        <f t="shared" si="29"/>
        <v>14.448506827243474</v>
      </c>
      <c r="H481" s="14">
        <f t="shared" si="30"/>
        <v>175.31390390448695</v>
      </c>
      <c r="I481" s="14">
        <f t="shared" si="31"/>
        <v>117.51987659551304</v>
      </c>
    </row>
    <row r="482" spans="1:9" x14ac:dyDescent="0.35">
      <c r="A482" s="7">
        <v>481</v>
      </c>
      <c r="B482" s="2">
        <v>44160</v>
      </c>
      <c r="C482" s="4">
        <v>191.33314200000001</v>
      </c>
      <c r="D482" s="4">
        <v>181.789818</v>
      </c>
      <c r="E482" s="4">
        <v>191.33314200000001</v>
      </c>
      <c r="F482">
        <f t="shared" si="28"/>
        <v>188.15203400000004</v>
      </c>
      <c r="G482">
        <f t="shared" si="29"/>
        <v>16.98658226608466</v>
      </c>
      <c r="H482" s="14">
        <f t="shared" si="30"/>
        <v>182.96088553216936</v>
      </c>
      <c r="I482" s="14">
        <f t="shared" si="31"/>
        <v>115.0145564678307</v>
      </c>
    </row>
    <row r="483" spans="1:9" x14ac:dyDescent="0.35">
      <c r="A483" s="7">
        <v>482</v>
      </c>
      <c r="B483" s="2">
        <v>44162</v>
      </c>
      <c r="C483" s="4">
        <v>195.25313800000001</v>
      </c>
      <c r="D483" s="4">
        <v>192.816474</v>
      </c>
      <c r="E483" s="4">
        <v>199.59313399999999</v>
      </c>
      <c r="F483">
        <f t="shared" si="28"/>
        <v>195.88758199999998</v>
      </c>
      <c r="G483">
        <f t="shared" si="29"/>
        <v>19.698466361800769</v>
      </c>
      <c r="H483" s="14">
        <f t="shared" si="30"/>
        <v>191.31598414026817</v>
      </c>
      <c r="I483" s="14">
        <f t="shared" si="31"/>
        <v>112.5221186930651</v>
      </c>
    </row>
    <row r="484" spans="1:9" x14ac:dyDescent="0.35">
      <c r="A484" s="7">
        <v>483</v>
      </c>
      <c r="B484" s="2">
        <v>44165</v>
      </c>
      <c r="C484" s="4">
        <v>189.19981100000001</v>
      </c>
      <c r="D484" s="4">
        <v>184.83648199999999</v>
      </c>
      <c r="E484" s="4">
        <v>202.599797</v>
      </c>
      <c r="F484">
        <f t="shared" si="28"/>
        <v>192.21203</v>
      </c>
      <c r="G484">
        <f t="shared" si="29"/>
        <v>20.961367373032225</v>
      </c>
      <c r="H484" s="14">
        <f t="shared" si="30"/>
        <v>196.92605252939779</v>
      </c>
      <c r="I484" s="14">
        <f t="shared" si="31"/>
        <v>113.08058303726888</v>
      </c>
    </row>
    <row r="485" spans="1:9" x14ac:dyDescent="0.35">
      <c r="A485" s="7">
        <v>484</v>
      </c>
      <c r="B485" s="2">
        <v>44166</v>
      </c>
      <c r="C485" s="4">
        <v>194.919805</v>
      </c>
      <c r="D485" s="4">
        <v>190.683143</v>
      </c>
      <c r="E485" s="4">
        <v>199.28313399999999</v>
      </c>
      <c r="F485">
        <f t="shared" si="28"/>
        <v>194.96202733333334</v>
      </c>
      <c r="G485">
        <f t="shared" si="29"/>
        <v>22.105300837879767</v>
      </c>
      <c r="H485" s="14">
        <f t="shared" si="30"/>
        <v>202.29652804242622</v>
      </c>
      <c r="I485" s="14">
        <f t="shared" si="31"/>
        <v>113.87532469090715</v>
      </c>
    </row>
    <row r="486" spans="1:9" x14ac:dyDescent="0.35">
      <c r="A486" s="7">
        <v>485</v>
      </c>
      <c r="B486" s="2">
        <v>44167</v>
      </c>
      <c r="C486" s="4">
        <v>189.60647700000001</v>
      </c>
      <c r="D486" s="4">
        <v>180.403153</v>
      </c>
      <c r="E486" s="4">
        <v>190.51314300000001</v>
      </c>
      <c r="F486">
        <f t="shared" si="28"/>
        <v>186.84092433333333</v>
      </c>
      <c r="G486">
        <f t="shared" si="29"/>
        <v>22.556131448905742</v>
      </c>
      <c r="H486" s="14">
        <f t="shared" si="30"/>
        <v>205.54935358114486</v>
      </c>
      <c r="I486" s="14">
        <f t="shared" si="31"/>
        <v>115.32482778552188</v>
      </c>
    </row>
    <row r="487" spans="1:9" x14ac:dyDescent="0.35">
      <c r="A487" s="7">
        <v>486</v>
      </c>
      <c r="B487" s="2">
        <v>44168</v>
      </c>
      <c r="C487" s="4">
        <v>197.793136</v>
      </c>
      <c r="D487" s="4">
        <v>194.14313899999999</v>
      </c>
      <c r="E487" s="4">
        <v>199.65646699999999</v>
      </c>
      <c r="F487">
        <f t="shared" si="28"/>
        <v>197.19758066666668</v>
      </c>
      <c r="G487">
        <f t="shared" si="29"/>
        <v>23.512940156416484</v>
      </c>
      <c r="H487" s="14">
        <f t="shared" si="30"/>
        <v>210.24796822949969</v>
      </c>
      <c r="I487" s="14">
        <f t="shared" si="31"/>
        <v>116.19620760383374</v>
      </c>
    </row>
    <row r="488" spans="1:9" x14ac:dyDescent="0.35">
      <c r="A488" s="7">
        <v>487</v>
      </c>
      <c r="B488" s="2">
        <v>44169</v>
      </c>
      <c r="C488" s="4">
        <v>199.6798</v>
      </c>
      <c r="D488" s="4">
        <v>195.166472</v>
      </c>
      <c r="E488" s="4">
        <v>199.6798</v>
      </c>
      <c r="F488">
        <f t="shared" si="28"/>
        <v>198.17535733333332</v>
      </c>
      <c r="G488">
        <f t="shared" si="29"/>
        <v>24.321309658599258</v>
      </c>
      <c r="H488" s="14">
        <f t="shared" si="30"/>
        <v>214.53964845053187</v>
      </c>
      <c r="I488" s="14">
        <f t="shared" si="31"/>
        <v>117.25440981613482</v>
      </c>
    </row>
    <row r="489" spans="1:9" x14ac:dyDescent="0.35">
      <c r="A489" s="7">
        <v>488</v>
      </c>
      <c r="B489" s="2">
        <v>44172</v>
      </c>
      <c r="C489" s="4">
        <v>213.91978599999999</v>
      </c>
      <c r="D489" s="4">
        <v>201.01646600000001</v>
      </c>
      <c r="E489" s="4">
        <v>216.26165</v>
      </c>
      <c r="F489">
        <f t="shared" si="28"/>
        <v>210.39930066666668</v>
      </c>
      <c r="G489">
        <f t="shared" si="29"/>
        <v>25.639225013418599</v>
      </c>
      <c r="H489" s="14">
        <f t="shared" si="30"/>
        <v>220.52434026017053</v>
      </c>
      <c r="I489" s="14">
        <f t="shared" si="31"/>
        <v>117.96744020649615</v>
      </c>
    </row>
    <row r="490" spans="1:9" x14ac:dyDescent="0.35">
      <c r="A490" s="7">
        <v>489</v>
      </c>
      <c r="B490" s="2">
        <v>44173</v>
      </c>
      <c r="C490" s="4">
        <v>216.62645000000001</v>
      </c>
      <c r="D490" s="4">
        <v>206.166461</v>
      </c>
      <c r="E490" s="4">
        <v>217.09311600000001</v>
      </c>
      <c r="F490">
        <f t="shared" si="28"/>
        <v>213.29534233333334</v>
      </c>
      <c r="G490">
        <f t="shared" si="29"/>
        <v>26.700083542125629</v>
      </c>
      <c r="H490" s="14">
        <f t="shared" si="30"/>
        <v>226.11772050091795</v>
      </c>
      <c r="I490" s="14">
        <f t="shared" si="31"/>
        <v>119.31738633241545</v>
      </c>
    </row>
    <row r="491" spans="1:9" x14ac:dyDescent="0.35">
      <c r="A491" s="7">
        <v>490</v>
      </c>
      <c r="B491" s="2">
        <v>44174</v>
      </c>
      <c r="C491" s="4">
        <v>201.493132</v>
      </c>
      <c r="D491" s="4">
        <v>195.99980400000001</v>
      </c>
      <c r="E491" s="4">
        <v>218.106449</v>
      </c>
      <c r="F491">
        <f t="shared" si="28"/>
        <v>205.19979499999999</v>
      </c>
      <c r="G491">
        <f t="shared" si="29"/>
        <v>26.192138277288613</v>
      </c>
      <c r="H491" s="14">
        <f t="shared" si="30"/>
        <v>228.54804820457724</v>
      </c>
      <c r="I491" s="14">
        <f t="shared" si="31"/>
        <v>123.77949509542277</v>
      </c>
    </row>
    <row r="492" spans="1:9" x14ac:dyDescent="0.35">
      <c r="A492" s="7">
        <v>491</v>
      </c>
      <c r="B492" s="2">
        <v>44175</v>
      </c>
      <c r="C492" s="4">
        <v>209.023124</v>
      </c>
      <c r="D492" s="4">
        <v>188.779811</v>
      </c>
      <c r="E492" s="4">
        <v>209.24979099999999</v>
      </c>
      <c r="F492">
        <f t="shared" si="28"/>
        <v>202.35090866666667</v>
      </c>
      <c r="G492">
        <f t="shared" si="29"/>
        <v>25.23262256047602</v>
      </c>
      <c r="H492" s="14">
        <f t="shared" si="30"/>
        <v>229.82209692095205</v>
      </c>
      <c r="I492" s="14">
        <f t="shared" si="31"/>
        <v>128.89160667904798</v>
      </c>
    </row>
    <row r="493" spans="1:9" x14ac:dyDescent="0.35">
      <c r="A493" s="7">
        <v>492</v>
      </c>
      <c r="B493" s="2">
        <v>44176</v>
      </c>
      <c r="C493" s="4">
        <v>203.32979700000001</v>
      </c>
      <c r="D493" s="4">
        <v>198.933134</v>
      </c>
      <c r="E493" s="4">
        <v>207.99979200000001</v>
      </c>
      <c r="F493">
        <f t="shared" si="28"/>
        <v>203.42090766666669</v>
      </c>
      <c r="G493">
        <f t="shared" si="29"/>
        <v>23.813139040212214</v>
      </c>
      <c r="H493" s="14">
        <f t="shared" si="30"/>
        <v>230.24151551375775</v>
      </c>
      <c r="I493" s="14">
        <f t="shared" si="31"/>
        <v>134.98895935290892</v>
      </c>
    </row>
    <row r="494" spans="1:9" x14ac:dyDescent="0.35">
      <c r="A494" s="7">
        <v>493</v>
      </c>
      <c r="B494" s="2">
        <v>44179</v>
      </c>
      <c r="C494" s="4">
        <v>213.276453</v>
      </c>
      <c r="D494" s="4">
        <v>203.39983000000001</v>
      </c>
      <c r="E494" s="4">
        <v>214.249752</v>
      </c>
      <c r="F494">
        <f t="shared" si="28"/>
        <v>210.30867833333332</v>
      </c>
      <c r="G494">
        <f t="shared" si="29"/>
        <v>21.857718277131578</v>
      </c>
      <c r="H494" s="14">
        <f t="shared" si="30"/>
        <v>230.05338190426315</v>
      </c>
      <c r="I494" s="14">
        <f t="shared" si="31"/>
        <v>142.62250879573682</v>
      </c>
    </row>
    <row r="495" spans="1:9" x14ac:dyDescent="0.35">
      <c r="A495" s="7">
        <v>494</v>
      </c>
      <c r="B495" s="2">
        <v>44180</v>
      </c>
      <c r="C495" s="4">
        <v>211.083122</v>
      </c>
      <c r="D495" s="4">
        <v>207.93312499999999</v>
      </c>
      <c r="E495" s="4">
        <v>215.633118</v>
      </c>
      <c r="F495">
        <f t="shared" si="28"/>
        <v>211.54978833333334</v>
      </c>
      <c r="G495">
        <f t="shared" si="29"/>
        <v>19.058489958463515</v>
      </c>
      <c r="H495" s="14">
        <f t="shared" si="30"/>
        <v>228.22893926692703</v>
      </c>
      <c r="I495" s="14">
        <f t="shared" si="31"/>
        <v>151.99497943307298</v>
      </c>
    </row>
    <row r="496" spans="1:9" x14ac:dyDescent="0.35">
      <c r="A496" s="7">
        <v>495</v>
      </c>
      <c r="B496" s="2">
        <v>44181</v>
      </c>
      <c r="C496" s="4">
        <v>207.58979199999999</v>
      </c>
      <c r="D496" s="4">
        <v>201.66646499999999</v>
      </c>
      <c r="E496" s="4">
        <v>210.833123</v>
      </c>
      <c r="F496">
        <f t="shared" si="28"/>
        <v>206.69646</v>
      </c>
      <c r="G496">
        <f t="shared" si="29"/>
        <v>16.664834833722285</v>
      </c>
      <c r="H496" s="14">
        <f t="shared" si="30"/>
        <v>226.35079278411121</v>
      </c>
      <c r="I496" s="14">
        <f t="shared" si="31"/>
        <v>159.69145344922208</v>
      </c>
    </row>
    <row r="497" spans="1:9" x14ac:dyDescent="0.35">
      <c r="A497" s="7">
        <v>496</v>
      </c>
      <c r="B497" s="2">
        <v>44182</v>
      </c>
      <c r="C497" s="4">
        <v>218.633115</v>
      </c>
      <c r="D497" s="4">
        <v>206.49979400000001</v>
      </c>
      <c r="E497" s="4">
        <v>219.606447</v>
      </c>
      <c r="F497">
        <f t="shared" si="28"/>
        <v>214.91311866666669</v>
      </c>
      <c r="G497">
        <f t="shared" si="29"/>
        <v>15.221257940631423</v>
      </c>
      <c r="H497" s="14">
        <f t="shared" si="30"/>
        <v>226.2863022979295</v>
      </c>
      <c r="I497" s="14">
        <f t="shared" si="31"/>
        <v>165.40127053540382</v>
      </c>
    </row>
    <row r="498" spans="1:9" x14ac:dyDescent="0.35">
      <c r="A498" s="7">
        <v>497</v>
      </c>
      <c r="B498" s="2">
        <v>44183</v>
      </c>
      <c r="C498" s="4">
        <v>231.66643500000001</v>
      </c>
      <c r="D498" s="4">
        <v>209.513124</v>
      </c>
      <c r="E498" s="4">
        <v>231.66643500000001</v>
      </c>
      <c r="F498">
        <f t="shared" si="28"/>
        <v>224.28199800000002</v>
      </c>
      <c r="G498">
        <f t="shared" si="29"/>
        <v>14.798317518809469</v>
      </c>
      <c r="H498" s="14">
        <f t="shared" si="30"/>
        <v>228.34646743761894</v>
      </c>
      <c r="I498" s="14">
        <f t="shared" si="31"/>
        <v>169.15319736238106</v>
      </c>
    </row>
    <row r="499" spans="1:9" x14ac:dyDescent="0.35">
      <c r="A499" s="7">
        <v>498</v>
      </c>
      <c r="B499" s="2">
        <v>44186</v>
      </c>
      <c r="C499" s="4">
        <v>216.61978300000001</v>
      </c>
      <c r="D499" s="4">
        <v>215.35645099999999</v>
      </c>
      <c r="E499" s="4">
        <v>222.833111</v>
      </c>
      <c r="F499">
        <f t="shared" si="28"/>
        <v>218.26978166666666</v>
      </c>
      <c r="G499">
        <f t="shared" si="29"/>
        <v>13.037826584553496</v>
      </c>
      <c r="H499" s="14">
        <f t="shared" si="30"/>
        <v>227.51026065244037</v>
      </c>
      <c r="I499" s="14">
        <f t="shared" si="31"/>
        <v>175.35895431422637</v>
      </c>
    </row>
    <row r="500" spans="1:9" x14ac:dyDescent="0.35">
      <c r="A500" s="7">
        <v>499</v>
      </c>
      <c r="B500" s="2">
        <v>44187</v>
      </c>
      <c r="C500" s="4">
        <v>213.44645299999999</v>
      </c>
      <c r="D500" s="4">
        <v>204.74312900000001</v>
      </c>
      <c r="E500" s="4">
        <v>216.62645000000001</v>
      </c>
      <c r="F500">
        <f t="shared" si="28"/>
        <v>211.60534399999997</v>
      </c>
      <c r="G500">
        <f t="shared" si="29"/>
        <v>11.23841034697786</v>
      </c>
      <c r="H500" s="14">
        <f t="shared" si="30"/>
        <v>225.88259287728908</v>
      </c>
      <c r="I500" s="14">
        <f t="shared" si="31"/>
        <v>180.92895148937765</v>
      </c>
    </row>
    <row r="501" spans="1:9" x14ac:dyDescent="0.35">
      <c r="A501" s="7">
        <v>500</v>
      </c>
      <c r="B501" s="2">
        <v>44188</v>
      </c>
      <c r="C501" s="4">
        <v>215.32645099999999</v>
      </c>
      <c r="D501" s="4">
        <v>207.52315899999999</v>
      </c>
      <c r="E501" s="4">
        <v>217.166416</v>
      </c>
      <c r="F501">
        <f t="shared" si="28"/>
        <v>213.33867533333333</v>
      </c>
      <c r="G501">
        <f t="shared" si="29"/>
        <v>10.283192521577746</v>
      </c>
      <c r="H501" s="14">
        <f t="shared" si="30"/>
        <v>225.51926675982216</v>
      </c>
      <c r="I501" s="14">
        <f t="shared" si="31"/>
        <v>184.38649667351118</v>
      </c>
    </row>
    <row r="502" spans="1:9" x14ac:dyDescent="0.35">
      <c r="A502" s="7">
        <v>501</v>
      </c>
      <c r="B502" s="2">
        <v>44189</v>
      </c>
      <c r="C502" s="4">
        <v>220.58977899999999</v>
      </c>
      <c r="D502" s="4">
        <v>213.66645299999999</v>
      </c>
      <c r="E502" s="4">
        <v>222.02977799999999</v>
      </c>
      <c r="F502">
        <f t="shared" si="28"/>
        <v>218.7620033333333</v>
      </c>
      <c r="G502">
        <f t="shared" si="29"/>
        <v>9.9226263633244969</v>
      </c>
      <c r="H502" s="14">
        <f t="shared" si="30"/>
        <v>226.32863290998239</v>
      </c>
      <c r="I502" s="14">
        <f t="shared" si="31"/>
        <v>186.6381274566844</v>
      </c>
    </row>
    <row r="503" spans="1:9" x14ac:dyDescent="0.35">
      <c r="A503" s="7">
        <v>502</v>
      </c>
      <c r="B503" s="2">
        <v>44193</v>
      </c>
      <c r="C503" s="4">
        <v>221.22977900000001</v>
      </c>
      <c r="D503" s="4">
        <v>220.266446</v>
      </c>
      <c r="E503" s="4">
        <v>227.133106</v>
      </c>
      <c r="F503">
        <f t="shared" si="28"/>
        <v>222.87644366666666</v>
      </c>
      <c r="G503">
        <f t="shared" si="29"/>
        <v>10.236039076405346</v>
      </c>
      <c r="H503" s="14">
        <f t="shared" si="30"/>
        <v>228.30490141947737</v>
      </c>
      <c r="I503" s="14">
        <f t="shared" si="31"/>
        <v>187.36074511385598</v>
      </c>
    </row>
    <row r="504" spans="1:9" x14ac:dyDescent="0.35">
      <c r="A504" s="7">
        <v>503</v>
      </c>
      <c r="B504" s="2">
        <v>44194</v>
      </c>
      <c r="C504" s="4">
        <v>221.99644499999999</v>
      </c>
      <c r="D504" s="4">
        <v>218.33311499999999</v>
      </c>
      <c r="E504" s="4">
        <v>223.29977700000001</v>
      </c>
      <c r="F504">
        <f t="shared" si="28"/>
        <v>221.20977900000003</v>
      </c>
      <c r="G504">
        <f t="shared" si="29"/>
        <v>9.9568641056745069</v>
      </c>
      <c r="H504" s="14">
        <f t="shared" si="30"/>
        <v>229.19643892801571</v>
      </c>
      <c r="I504" s="14">
        <f t="shared" si="31"/>
        <v>189.36898250531766</v>
      </c>
    </row>
    <row r="505" spans="1:9" x14ac:dyDescent="0.35">
      <c r="A505" s="7">
        <v>504</v>
      </c>
      <c r="B505" s="2">
        <v>44195</v>
      </c>
      <c r="C505" s="4">
        <v>231.59310199999999</v>
      </c>
      <c r="D505" s="4">
        <v>222.78654399999999</v>
      </c>
      <c r="E505" s="4">
        <v>232.19976800000001</v>
      </c>
      <c r="F505">
        <f t="shared" si="28"/>
        <v>228.85980466666669</v>
      </c>
      <c r="G505">
        <f t="shared" si="29"/>
        <v>10.270989761953588</v>
      </c>
      <c r="H505" s="14">
        <f t="shared" si="30"/>
        <v>231.51957910724053</v>
      </c>
      <c r="I505" s="14">
        <f t="shared" si="31"/>
        <v>190.43562005942618</v>
      </c>
    </row>
    <row r="506" spans="1:9" x14ac:dyDescent="0.35">
      <c r="A506" s="7">
        <v>505</v>
      </c>
      <c r="B506" s="2">
        <v>44196</v>
      </c>
      <c r="C506" s="4">
        <v>235.22309799999999</v>
      </c>
      <c r="D506" s="4">
        <v>230.37310299999999</v>
      </c>
      <c r="E506" s="4">
        <v>239.573094</v>
      </c>
      <c r="F506">
        <f t="shared" si="28"/>
        <v>235.05643166666664</v>
      </c>
      <c r="G506">
        <f t="shared" si="29"/>
        <v>9.9613613741871774</v>
      </c>
      <c r="H506" s="14">
        <f t="shared" si="30"/>
        <v>233.31109769837437</v>
      </c>
      <c r="I506" s="14">
        <f t="shared" si="31"/>
        <v>193.46565220162566</v>
      </c>
    </row>
    <row r="507" spans="1:9" x14ac:dyDescent="0.35">
      <c r="A507" s="7">
        <v>506</v>
      </c>
      <c r="B507" s="2">
        <v>44200</v>
      </c>
      <c r="C507" s="4">
        <v>243.25642300000001</v>
      </c>
      <c r="D507" s="4">
        <v>239.062928</v>
      </c>
      <c r="E507" s="4">
        <v>248.16305199999999</v>
      </c>
      <c r="F507">
        <f t="shared" si="28"/>
        <v>243.49413433333334</v>
      </c>
      <c r="G507">
        <f t="shared" si="29"/>
        <v>11.291338255884542</v>
      </c>
      <c r="H507" s="14">
        <f t="shared" si="30"/>
        <v>238.2858791451024</v>
      </c>
      <c r="I507" s="14">
        <f t="shared" si="31"/>
        <v>193.12052612156424</v>
      </c>
    </row>
    <row r="508" spans="1:9" x14ac:dyDescent="0.35">
      <c r="A508" s="7">
        <v>507</v>
      </c>
      <c r="B508" s="2">
        <v>44201</v>
      </c>
      <c r="C508" s="4">
        <v>245.03642199999999</v>
      </c>
      <c r="D508" s="4">
        <v>239.73309399999999</v>
      </c>
      <c r="E508" s="4">
        <v>246.94641999999999</v>
      </c>
      <c r="F508">
        <f t="shared" si="28"/>
        <v>243.90531199999998</v>
      </c>
      <c r="G508">
        <f t="shared" si="29"/>
        <v>12.152461840140086</v>
      </c>
      <c r="H508" s="14">
        <f t="shared" si="30"/>
        <v>242.29462404694684</v>
      </c>
      <c r="I508" s="14">
        <f t="shared" si="31"/>
        <v>193.68477668638647</v>
      </c>
    </row>
    <row r="509" spans="1:9" x14ac:dyDescent="0.35">
      <c r="A509" s="7">
        <v>508</v>
      </c>
      <c r="B509" s="2">
        <v>44202</v>
      </c>
      <c r="C509" s="4">
        <v>251.99308099999999</v>
      </c>
      <c r="D509" s="4">
        <v>249.69974999999999</v>
      </c>
      <c r="E509" s="4">
        <v>257.99974200000003</v>
      </c>
      <c r="F509">
        <f t="shared" si="28"/>
        <v>253.23085766666668</v>
      </c>
      <c r="G509">
        <f t="shared" si="29"/>
        <v>14.324366676971925</v>
      </c>
      <c r="H509" s="14">
        <f t="shared" si="30"/>
        <v>248.7800115706105</v>
      </c>
      <c r="I509" s="14">
        <f t="shared" si="31"/>
        <v>191.48254486272282</v>
      </c>
    </row>
    <row r="510" spans="1:9" x14ac:dyDescent="0.35">
      <c r="A510" s="7">
        <v>509</v>
      </c>
      <c r="B510" s="2">
        <v>44203</v>
      </c>
      <c r="C510" s="4">
        <v>272.01306099999999</v>
      </c>
      <c r="D510" s="4">
        <v>258.399742</v>
      </c>
      <c r="E510" s="4">
        <v>272.32972799999999</v>
      </c>
      <c r="F510">
        <f t="shared" si="28"/>
        <v>267.58084366666662</v>
      </c>
      <c r="G510">
        <f t="shared" si="29"/>
        <v>17.705110164006843</v>
      </c>
      <c r="H510" s="14">
        <f t="shared" si="30"/>
        <v>258.25577361134702</v>
      </c>
      <c r="I510" s="14">
        <f t="shared" si="31"/>
        <v>187.43533295531967</v>
      </c>
    </row>
    <row r="511" spans="1:9" x14ac:dyDescent="0.35">
      <c r="A511" s="7">
        <v>510</v>
      </c>
      <c r="B511" s="2">
        <v>44204</v>
      </c>
      <c r="C511" s="4">
        <v>293.33970699999998</v>
      </c>
      <c r="D511" s="4">
        <v>279.463054</v>
      </c>
      <c r="E511" s="4">
        <v>294.82970499999999</v>
      </c>
      <c r="F511">
        <f t="shared" si="28"/>
        <v>289.21082199999995</v>
      </c>
      <c r="G511">
        <f t="shared" si="29"/>
        <v>22.590206385248774</v>
      </c>
      <c r="H511" s="14">
        <f t="shared" si="30"/>
        <v>272.22651740383088</v>
      </c>
      <c r="I511" s="14">
        <f t="shared" si="31"/>
        <v>181.86569186283577</v>
      </c>
    </row>
    <row r="512" spans="1:9" x14ac:dyDescent="0.35">
      <c r="A512" s="7">
        <v>511</v>
      </c>
      <c r="B512" s="2">
        <v>44207</v>
      </c>
      <c r="C512" s="4">
        <v>270.39639599999998</v>
      </c>
      <c r="D512" s="4">
        <v>267.87379900000002</v>
      </c>
      <c r="E512" s="4">
        <v>284.80971499999998</v>
      </c>
      <c r="F512">
        <f t="shared" si="28"/>
        <v>274.35997000000003</v>
      </c>
      <c r="G512">
        <f t="shared" si="29"/>
        <v>24.132872287915347</v>
      </c>
      <c r="H512" s="14">
        <f t="shared" si="30"/>
        <v>278.91230227583071</v>
      </c>
      <c r="I512" s="14">
        <f t="shared" si="31"/>
        <v>182.38081312416935</v>
      </c>
    </row>
    <row r="513" spans="1:9" x14ac:dyDescent="0.35">
      <c r="A513" s="7">
        <v>512</v>
      </c>
      <c r="B513" s="2">
        <v>44208</v>
      </c>
      <c r="C513" s="4">
        <v>283.14638400000001</v>
      </c>
      <c r="D513" s="4">
        <v>275.77972399999999</v>
      </c>
      <c r="E513" s="4">
        <v>289.33304399999997</v>
      </c>
      <c r="F513">
        <f t="shared" si="28"/>
        <v>282.75305066666664</v>
      </c>
      <c r="G513">
        <f t="shared" si="29"/>
        <v>25.878955193596191</v>
      </c>
      <c r="H513" s="14">
        <f t="shared" si="30"/>
        <v>286.37107523719243</v>
      </c>
      <c r="I513" s="14">
        <f t="shared" si="31"/>
        <v>182.85525446280764</v>
      </c>
    </row>
    <row r="514" spans="1:9" x14ac:dyDescent="0.35">
      <c r="A514" s="7">
        <v>513</v>
      </c>
      <c r="B514" s="2">
        <v>44209</v>
      </c>
      <c r="C514" s="4">
        <v>284.80304899999999</v>
      </c>
      <c r="D514" s="4">
        <v>277.333056</v>
      </c>
      <c r="E514" s="4">
        <v>286.82304699999997</v>
      </c>
      <c r="F514">
        <f t="shared" si="28"/>
        <v>282.98638399999999</v>
      </c>
      <c r="G514">
        <f t="shared" si="29"/>
        <v>27.347514019008482</v>
      </c>
      <c r="H514" s="14">
        <f t="shared" si="30"/>
        <v>292.94207817135032</v>
      </c>
      <c r="I514" s="14">
        <f t="shared" si="31"/>
        <v>183.5520220953164</v>
      </c>
    </row>
    <row r="515" spans="1:9" x14ac:dyDescent="0.35">
      <c r="A515" s="7">
        <v>514</v>
      </c>
      <c r="B515" s="2">
        <v>44210</v>
      </c>
      <c r="C515" s="4">
        <v>281.66638499999999</v>
      </c>
      <c r="D515" s="4">
        <v>279.583054</v>
      </c>
      <c r="E515" s="4">
        <v>287.66637900000001</v>
      </c>
      <c r="F515">
        <f t="shared" ref="F515:F578" si="32">SUM(C515:E515)/3</f>
        <v>282.9719393333333</v>
      </c>
      <c r="G515">
        <f t="shared" si="29"/>
        <v>28.323655429636609</v>
      </c>
      <c r="H515" s="14">
        <f t="shared" si="30"/>
        <v>298.46546854260657</v>
      </c>
      <c r="I515" s="14">
        <f t="shared" si="31"/>
        <v>185.17084682406016</v>
      </c>
    </row>
    <row r="516" spans="1:9" x14ac:dyDescent="0.35">
      <c r="A516" s="7">
        <v>515</v>
      </c>
      <c r="B516" s="2">
        <v>44211</v>
      </c>
      <c r="C516" s="4">
        <v>275.386391</v>
      </c>
      <c r="D516" s="4">
        <v>273.03305999999998</v>
      </c>
      <c r="E516" s="4">
        <v>286.63304699999998</v>
      </c>
      <c r="F516">
        <f t="shared" si="32"/>
        <v>278.35083266666669</v>
      </c>
      <c r="G516">
        <f t="shared" si="29"/>
        <v>28.178701286988151</v>
      </c>
      <c r="H516" s="14">
        <f t="shared" si="30"/>
        <v>301.75827889064294</v>
      </c>
      <c r="I516" s="14">
        <f t="shared" si="31"/>
        <v>189.04347374269037</v>
      </c>
    </row>
    <row r="517" spans="1:9" x14ac:dyDescent="0.35">
      <c r="A517" s="7">
        <v>516</v>
      </c>
      <c r="B517" s="2">
        <v>44215</v>
      </c>
      <c r="C517" s="4">
        <v>281.51638500000001</v>
      </c>
      <c r="D517" s="4">
        <v>277.66638899999998</v>
      </c>
      <c r="E517" s="4">
        <v>283.33305000000001</v>
      </c>
      <c r="F517">
        <f t="shared" si="32"/>
        <v>280.83860800000002</v>
      </c>
      <c r="G517">
        <f t="shared" si="29"/>
        <v>28.280331524286616</v>
      </c>
      <c r="H517" s="14">
        <f t="shared" si="30"/>
        <v>305.25781383190656</v>
      </c>
      <c r="I517" s="14">
        <f t="shared" si="31"/>
        <v>192.13648773476012</v>
      </c>
    </row>
    <row r="518" spans="1:9" x14ac:dyDescent="0.35">
      <c r="A518" s="7">
        <v>517</v>
      </c>
      <c r="B518" s="2">
        <v>44216</v>
      </c>
      <c r="C518" s="4">
        <v>283.48304999999999</v>
      </c>
      <c r="D518" s="4">
        <v>279.093054</v>
      </c>
      <c r="E518" s="4">
        <v>286.49971399999998</v>
      </c>
      <c r="F518">
        <f t="shared" si="32"/>
        <v>283.02527266666669</v>
      </c>
      <c r="G518">
        <f t="shared" si="29"/>
        <v>28.659110356433878</v>
      </c>
      <c r="H518" s="14">
        <f t="shared" si="30"/>
        <v>308.95253522953442</v>
      </c>
      <c r="I518" s="14">
        <f t="shared" si="31"/>
        <v>194.31609380379888</v>
      </c>
    </row>
    <row r="519" spans="1:9" x14ac:dyDescent="0.35">
      <c r="A519" s="7">
        <v>518</v>
      </c>
      <c r="B519" s="2">
        <v>44217</v>
      </c>
      <c r="C519" s="4">
        <v>281.66305199999999</v>
      </c>
      <c r="D519" s="4">
        <v>280.47308600000002</v>
      </c>
      <c r="E519" s="4">
        <v>285.23968100000002</v>
      </c>
      <c r="F519">
        <f t="shared" si="32"/>
        <v>282.45860633333336</v>
      </c>
      <c r="G519">
        <f t="shared" si="29"/>
        <v>28.318194053998393</v>
      </c>
      <c r="H519" s="14">
        <f t="shared" si="30"/>
        <v>311.48014385799684</v>
      </c>
      <c r="I519" s="14">
        <f t="shared" si="31"/>
        <v>198.20736764200325</v>
      </c>
    </row>
    <row r="520" spans="1:9" x14ac:dyDescent="0.35">
      <c r="A520" s="7">
        <v>519</v>
      </c>
      <c r="B520" s="2">
        <v>44218</v>
      </c>
      <c r="C520" s="4">
        <v>282.21305100000001</v>
      </c>
      <c r="D520" s="4">
        <v>276.20639</v>
      </c>
      <c r="E520" s="4">
        <v>282.66638399999999</v>
      </c>
      <c r="F520">
        <f t="shared" si="32"/>
        <v>280.36194166666667</v>
      </c>
      <c r="G520">
        <f t="shared" si="29"/>
        <v>26.932397093462182</v>
      </c>
      <c r="H520" s="14">
        <f t="shared" si="30"/>
        <v>312.14637982025772</v>
      </c>
      <c r="I520" s="14">
        <f t="shared" si="31"/>
        <v>204.41679144640898</v>
      </c>
    </row>
    <row r="521" spans="1:9" x14ac:dyDescent="0.35">
      <c r="A521" s="7">
        <v>520</v>
      </c>
      <c r="B521" s="2">
        <v>44221</v>
      </c>
      <c r="C521" s="4">
        <v>293.59970600000003</v>
      </c>
      <c r="D521" s="4">
        <v>279.60642000000001</v>
      </c>
      <c r="E521" s="4">
        <v>300.13303300000001</v>
      </c>
      <c r="F521">
        <f t="shared" si="32"/>
        <v>291.11305300000004</v>
      </c>
      <c r="G521">
        <f t="shared" si="29"/>
        <v>25.687723489043734</v>
      </c>
      <c r="H521" s="14">
        <f t="shared" si="30"/>
        <v>313.54575149475409</v>
      </c>
      <c r="I521" s="14">
        <f t="shared" si="31"/>
        <v>210.79485753857918</v>
      </c>
    </row>
    <row r="522" spans="1:9" x14ac:dyDescent="0.35">
      <c r="A522" s="7">
        <v>521</v>
      </c>
      <c r="B522" s="2">
        <v>44222</v>
      </c>
      <c r="C522" s="4">
        <v>294.36303900000001</v>
      </c>
      <c r="D522" s="4">
        <v>290.53304300000002</v>
      </c>
      <c r="E522" s="4">
        <v>298.63303500000001</v>
      </c>
      <c r="F522">
        <f t="shared" si="32"/>
        <v>294.50970566666666</v>
      </c>
      <c r="G522">
        <f t="shared" si="29"/>
        <v>24.507779814861042</v>
      </c>
      <c r="H522" s="14">
        <f t="shared" si="30"/>
        <v>314.97324926305538</v>
      </c>
      <c r="I522" s="14">
        <f t="shared" si="31"/>
        <v>216.94213000361123</v>
      </c>
    </row>
    <row r="523" spans="1:9" x14ac:dyDescent="0.35">
      <c r="A523" s="7">
        <v>522</v>
      </c>
      <c r="B523" s="2">
        <v>44223</v>
      </c>
      <c r="C523" s="4">
        <v>288.053045</v>
      </c>
      <c r="D523" s="4">
        <v>286.21971400000001</v>
      </c>
      <c r="E523" s="4">
        <v>297.16636999999997</v>
      </c>
      <c r="F523">
        <f t="shared" si="32"/>
        <v>290.47970966666662</v>
      </c>
      <c r="G523">
        <f t="shared" si="29"/>
        <v>22.859778273320245</v>
      </c>
      <c r="H523" s="14">
        <f t="shared" si="30"/>
        <v>315.05740947997378</v>
      </c>
      <c r="I523" s="14">
        <f t="shared" si="31"/>
        <v>223.6182963866928</v>
      </c>
    </row>
    <row r="524" spans="1:9" x14ac:dyDescent="0.35">
      <c r="A524" s="7">
        <v>523</v>
      </c>
      <c r="B524" s="2">
        <v>44224</v>
      </c>
      <c r="C524" s="4">
        <v>278.47638799999999</v>
      </c>
      <c r="D524" s="4">
        <v>266.99973299999999</v>
      </c>
      <c r="E524" s="4">
        <v>282.66638399999999</v>
      </c>
      <c r="F524">
        <f t="shared" si="32"/>
        <v>276.04750166666662</v>
      </c>
      <c r="G524">
        <f t="shared" si="29"/>
        <v>19.877478508988819</v>
      </c>
      <c r="H524" s="14">
        <f t="shared" si="30"/>
        <v>311.83469608464435</v>
      </c>
      <c r="I524" s="14">
        <f t="shared" si="31"/>
        <v>232.32478204868909</v>
      </c>
    </row>
    <row r="525" spans="1:9" x14ac:dyDescent="0.35">
      <c r="A525" s="7">
        <v>524</v>
      </c>
      <c r="B525" s="2">
        <v>44225</v>
      </c>
      <c r="C525" s="4">
        <v>264.50973499999998</v>
      </c>
      <c r="D525" s="4">
        <v>260.033073</v>
      </c>
      <c r="E525" s="4">
        <v>280.80305299999998</v>
      </c>
      <c r="F525">
        <f t="shared" si="32"/>
        <v>268.44862033333328</v>
      </c>
      <c r="G525">
        <f t="shared" si="29"/>
        <v>17.128043276346745</v>
      </c>
      <c r="H525" s="14">
        <f t="shared" si="30"/>
        <v>308.31526640269357</v>
      </c>
      <c r="I525" s="14">
        <f t="shared" si="31"/>
        <v>239.80309329730659</v>
      </c>
    </row>
    <row r="526" spans="1:9" x14ac:dyDescent="0.35">
      <c r="A526" s="7">
        <v>525</v>
      </c>
      <c r="B526" s="2">
        <v>44228</v>
      </c>
      <c r="C526" s="4">
        <v>279.93638700000002</v>
      </c>
      <c r="D526" s="4">
        <v>265.18643500000002</v>
      </c>
      <c r="E526" s="4">
        <v>280.66638599999999</v>
      </c>
      <c r="F526">
        <f t="shared" si="32"/>
        <v>275.26306933333336</v>
      </c>
      <c r="G526">
        <f t="shared" si="29"/>
        <v>14.461261795177174</v>
      </c>
      <c r="H526" s="14">
        <f t="shared" si="30"/>
        <v>304.99203532368767</v>
      </c>
      <c r="I526" s="14">
        <f t="shared" si="31"/>
        <v>247.14698814297898</v>
      </c>
    </row>
    <row r="527" spans="1:9" x14ac:dyDescent="0.35">
      <c r="A527" s="7">
        <v>526</v>
      </c>
      <c r="B527" s="2">
        <v>44229</v>
      </c>
      <c r="C527" s="4">
        <v>290.929709</v>
      </c>
      <c r="D527" s="4">
        <v>280.73325299999999</v>
      </c>
      <c r="E527" s="4">
        <v>293.499707</v>
      </c>
      <c r="F527">
        <f t="shared" si="32"/>
        <v>288.38755633333335</v>
      </c>
      <c r="G527">
        <f t="shared" si="29"/>
        <v>12.488398415152369</v>
      </c>
      <c r="H527" s="14">
        <f t="shared" si="30"/>
        <v>303.2909796636381</v>
      </c>
      <c r="I527" s="14">
        <f t="shared" si="31"/>
        <v>253.3373860030286</v>
      </c>
    </row>
    <row r="528" spans="1:9" x14ac:dyDescent="0.35">
      <c r="A528" s="7">
        <v>527</v>
      </c>
      <c r="B528" s="2">
        <v>44230</v>
      </c>
      <c r="C528" s="4">
        <v>284.89638200000002</v>
      </c>
      <c r="D528" s="4">
        <v>284.35458199999999</v>
      </c>
      <c r="E528" s="4">
        <v>292.69304099999999</v>
      </c>
      <c r="F528">
        <f t="shared" si="32"/>
        <v>287.31466833333337</v>
      </c>
      <c r="G528">
        <f t="shared" si="29"/>
        <v>9.6410895346374001</v>
      </c>
      <c r="H528" s="14">
        <f t="shared" si="30"/>
        <v>299.76682971927477</v>
      </c>
      <c r="I528" s="14">
        <f t="shared" si="31"/>
        <v>261.20247158072522</v>
      </c>
    </row>
    <row r="529" spans="1:9" x14ac:dyDescent="0.35">
      <c r="A529" s="7">
        <v>528</v>
      </c>
      <c r="B529" s="2">
        <v>44231</v>
      </c>
      <c r="C529" s="4">
        <v>283.32971700000002</v>
      </c>
      <c r="D529" s="4">
        <v>277.80638900000002</v>
      </c>
      <c r="E529" s="4">
        <v>285.49971499999998</v>
      </c>
      <c r="F529">
        <f t="shared" si="32"/>
        <v>282.21194033333336</v>
      </c>
      <c r="G529">
        <f t="shared" si="29"/>
        <v>7.1975166804002386</v>
      </c>
      <c r="H529" s="14">
        <f t="shared" si="30"/>
        <v>296.32873814413387</v>
      </c>
      <c r="I529" s="14">
        <f t="shared" si="31"/>
        <v>267.5386714225329</v>
      </c>
    </row>
    <row r="530" spans="1:9" x14ac:dyDescent="0.35">
      <c r="A530" s="7">
        <v>529</v>
      </c>
      <c r="B530" s="2">
        <v>44232</v>
      </c>
      <c r="C530" s="4">
        <v>284.07638300000002</v>
      </c>
      <c r="D530" s="4">
        <v>279.656387</v>
      </c>
      <c r="E530" s="4">
        <v>288.25637799999998</v>
      </c>
      <c r="F530">
        <f t="shared" si="32"/>
        <v>283.9963826666667</v>
      </c>
      <c r="G530">
        <f t="shared" si="29"/>
        <v>6.3621297440037088</v>
      </c>
      <c r="H530" s="14">
        <f t="shared" si="30"/>
        <v>295.47874122134078</v>
      </c>
      <c r="I530" s="14">
        <f t="shared" si="31"/>
        <v>270.03022224532594</v>
      </c>
    </row>
    <row r="531" spans="1:9" x14ac:dyDescent="0.35">
      <c r="A531" s="7">
        <v>530</v>
      </c>
      <c r="B531" s="2">
        <v>44235</v>
      </c>
      <c r="C531" s="4">
        <v>287.80637899999999</v>
      </c>
      <c r="D531" s="4">
        <v>284.916382</v>
      </c>
      <c r="E531" s="4">
        <v>292.58970699999998</v>
      </c>
      <c r="F531">
        <f t="shared" si="32"/>
        <v>288.4374893333333</v>
      </c>
      <c r="G531">
        <f t="shared" si="29"/>
        <v>6.323055333598445</v>
      </c>
      <c r="H531" s="14">
        <f t="shared" si="30"/>
        <v>295.36192576719685</v>
      </c>
      <c r="I531" s="14">
        <f t="shared" si="31"/>
        <v>270.06970443280312</v>
      </c>
    </row>
    <row r="532" spans="1:9" x14ac:dyDescent="0.35">
      <c r="A532" s="7">
        <v>531</v>
      </c>
      <c r="B532" s="2">
        <v>44236</v>
      </c>
      <c r="C532" s="4">
        <v>283.15305000000001</v>
      </c>
      <c r="D532" s="4">
        <v>280.58305300000001</v>
      </c>
      <c r="E532" s="4">
        <v>286.59971300000001</v>
      </c>
      <c r="F532">
        <f t="shared" si="32"/>
        <v>283.44527199999999</v>
      </c>
      <c r="G532">
        <f t="shared" si="29"/>
        <v>6.0097480930454763</v>
      </c>
      <c r="H532" s="14">
        <f t="shared" si="30"/>
        <v>295.18957638609095</v>
      </c>
      <c r="I532" s="14">
        <f t="shared" si="31"/>
        <v>271.150584013909</v>
      </c>
    </row>
    <row r="533" spans="1:9" x14ac:dyDescent="0.35">
      <c r="A533" s="7">
        <v>532</v>
      </c>
      <c r="B533" s="2">
        <v>44237</v>
      </c>
      <c r="C533" s="4">
        <v>268.27306499999997</v>
      </c>
      <c r="D533" s="4">
        <v>266.673067</v>
      </c>
      <c r="E533" s="4">
        <v>281.60638499999999</v>
      </c>
      <c r="F533">
        <f t="shared" si="32"/>
        <v>272.18417233333338</v>
      </c>
      <c r="G533">
        <f t="shared" si="29"/>
        <v>6.4935416062803517</v>
      </c>
      <c r="H533" s="14">
        <f t="shared" si="30"/>
        <v>295.62871949589407</v>
      </c>
      <c r="I533" s="14">
        <f t="shared" si="31"/>
        <v>269.65455307077264</v>
      </c>
    </row>
    <row r="534" spans="1:9" x14ac:dyDescent="0.35">
      <c r="A534" s="7">
        <v>533</v>
      </c>
      <c r="B534" s="2">
        <v>44238</v>
      </c>
      <c r="C534" s="4">
        <v>270.55306300000001</v>
      </c>
      <c r="D534" s="4">
        <v>267.241399</v>
      </c>
      <c r="E534" s="4">
        <v>276.62635699999998</v>
      </c>
      <c r="F534">
        <f t="shared" si="32"/>
        <v>271.47360633333335</v>
      </c>
      <c r="G534">
        <f t="shared" ref="G534:G597" si="33">_xlfn.STDEV.S(F515:F534)</f>
        <v>6.9552494705465806</v>
      </c>
      <c r="H534" s="14">
        <f t="shared" ref="H534:H597" si="34">AVERAGE(F515:F534)+$M$3*G534</f>
        <v>295.9764963410932</v>
      </c>
      <c r="I534" s="14">
        <f t="shared" ref="I534:I597" si="35">AVERAGE(F515:F534)-$M$3*G534</f>
        <v>268.15549845890683</v>
      </c>
    </row>
    <row r="535" spans="1:9" x14ac:dyDescent="0.35">
      <c r="A535" s="7">
        <v>534</v>
      </c>
      <c r="B535" s="2">
        <v>44239</v>
      </c>
      <c r="C535" s="4">
        <v>272.03972800000003</v>
      </c>
      <c r="D535" s="4">
        <v>261.77660500000002</v>
      </c>
      <c r="E535" s="4">
        <v>272.443061</v>
      </c>
      <c r="F535">
        <f t="shared" si="32"/>
        <v>268.75313133333333</v>
      </c>
      <c r="G535">
        <f t="shared" si="33"/>
        <v>7.5583253360593661</v>
      </c>
      <c r="H535" s="14">
        <f t="shared" si="34"/>
        <v>296.47170767211878</v>
      </c>
      <c r="I535" s="14">
        <f t="shared" si="35"/>
        <v>266.23840632788131</v>
      </c>
    </row>
    <row r="536" spans="1:9" x14ac:dyDescent="0.35">
      <c r="A536" s="7">
        <v>535</v>
      </c>
      <c r="B536" s="2">
        <v>44243</v>
      </c>
      <c r="C536" s="4">
        <v>265.40640100000002</v>
      </c>
      <c r="D536" s="4">
        <v>264.14640300000002</v>
      </c>
      <c r="E536" s="4">
        <v>273.66639300000003</v>
      </c>
      <c r="F536">
        <f t="shared" si="32"/>
        <v>267.73973233333339</v>
      </c>
      <c r="G536">
        <f t="shared" si="33"/>
        <v>8.1310298604794689</v>
      </c>
      <c r="H536" s="14">
        <f t="shared" si="34"/>
        <v>297.08656170429225</v>
      </c>
      <c r="I536" s="14">
        <f t="shared" si="35"/>
        <v>264.56244226237442</v>
      </c>
    </row>
    <row r="537" spans="1:9" x14ac:dyDescent="0.35">
      <c r="A537" s="7">
        <v>536</v>
      </c>
      <c r="B537" s="2">
        <v>44244</v>
      </c>
      <c r="C537" s="4">
        <v>266.049734</v>
      </c>
      <c r="D537" s="4">
        <v>254.00307900000001</v>
      </c>
      <c r="E537" s="4">
        <v>266.613067</v>
      </c>
      <c r="F537">
        <f t="shared" si="32"/>
        <v>262.22196000000002</v>
      </c>
      <c r="G537">
        <f t="shared" si="33"/>
        <v>9.1331803285785345</v>
      </c>
      <c r="H537" s="14">
        <f t="shared" si="34"/>
        <v>298.16003024049041</v>
      </c>
      <c r="I537" s="14">
        <f t="shared" si="35"/>
        <v>261.62730892617628</v>
      </c>
    </row>
    <row r="538" spans="1:9" x14ac:dyDescent="0.35">
      <c r="A538" s="7">
        <v>537</v>
      </c>
      <c r="B538" s="2">
        <v>44245</v>
      </c>
      <c r="C538" s="4">
        <v>262.45973800000002</v>
      </c>
      <c r="D538" s="4">
        <v>258.75640800000002</v>
      </c>
      <c r="E538" s="4">
        <v>264.89640200000002</v>
      </c>
      <c r="F538">
        <f t="shared" si="32"/>
        <v>262.03751600000004</v>
      </c>
      <c r="G538">
        <f t="shared" si="33"/>
        <v>9.9257656785321977</v>
      </c>
      <c r="H538" s="14">
        <f t="shared" si="34"/>
        <v>298.6958131070644</v>
      </c>
      <c r="I538" s="14">
        <f t="shared" si="35"/>
        <v>258.99275039293559</v>
      </c>
    </row>
    <row r="539" spans="1:9" x14ac:dyDescent="0.35">
      <c r="A539" s="7">
        <v>538</v>
      </c>
      <c r="B539" s="2">
        <v>44246</v>
      </c>
      <c r="C539" s="4">
        <v>260.43307299999998</v>
      </c>
      <c r="D539" s="4">
        <v>259.12307399999997</v>
      </c>
      <c r="E539" s="4">
        <v>265.59636799999998</v>
      </c>
      <c r="F539">
        <f t="shared" si="32"/>
        <v>261.71750500000002</v>
      </c>
      <c r="G539">
        <f t="shared" si="33"/>
        <v>10.589590562191125</v>
      </c>
      <c r="H539" s="14">
        <f t="shared" si="34"/>
        <v>298.98640780771552</v>
      </c>
      <c r="I539" s="14">
        <f t="shared" si="35"/>
        <v>256.62804555895104</v>
      </c>
    </row>
    <row r="540" spans="1:9" x14ac:dyDescent="0.35">
      <c r="A540" s="7">
        <v>539</v>
      </c>
      <c r="B540" s="2">
        <v>44249</v>
      </c>
      <c r="C540" s="4">
        <v>238.16642899999999</v>
      </c>
      <c r="D540" s="4">
        <v>236.73309699999999</v>
      </c>
      <c r="E540" s="4">
        <v>256.16641099999998</v>
      </c>
      <c r="F540">
        <f t="shared" si="32"/>
        <v>243.68864566666664</v>
      </c>
      <c r="G540">
        <f t="shared" si="33"/>
        <v>13.020133411863377</v>
      </c>
      <c r="H540" s="14">
        <f t="shared" si="34"/>
        <v>302.0138287070601</v>
      </c>
      <c r="I540" s="14">
        <f t="shared" si="35"/>
        <v>249.93329505960656</v>
      </c>
    </row>
    <row r="541" spans="1:9" x14ac:dyDescent="0.35">
      <c r="A541" s="7">
        <v>540</v>
      </c>
      <c r="B541" s="2">
        <v>44250</v>
      </c>
      <c r="C541" s="4">
        <v>232.94643400000001</v>
      </c>
      <c r="D541" s="4">
        <v>206.33312699999999</v>
      </c>
      <c r="E541" s="4">
        <v>237.86972900000001</v>
      </c>
      <c r="F541">
        <f t="shared" si="32"/>
        <v>225.71643000000003</v>
      </c>
      <c r="G541">
        <f t="shared" si="33"/>
        <v>16.707535025705933</v>
      </c>
      <c r="H541" s="14">
        <f t="shared" si="34"/>
        <v>306.11880078474525</v>
      </c>
      <c r="I541" s="14">
        <f t="shared" si="35"/>
        <v>239.2886606819215</v>
      </c>
    </row>
    <row r="542" spans="1:9" x14ac:dyDescent="0.35">
      <c r="A542" s="7">
        <v>541</v>
      </c>
      <c r="B542" s="2">
        <v>44251</v>
      </c>
      <c r="C542" s="4">
        <v>247.339753</v>
      </c>
      <c r="D542" s="4">
        <v>231.389769</v>
      </c>
      <c r="E542" s="4">
        <v>248.33308500000001</v>
      </c>
      <c r="F542">
        <f t="shared" si="32"/>
        <v>242.35420233333332</v>
      </c>
      <c r="G542">
        <f t="shared" si="33"/>
        <v>17.188240029588471</v>
      </c>
      <c r="H542" s="14">
        <f t="shared" si="34"/>
        <v>304.47243562584367</v>
      </c>
      <c r="I542" s="14">
        <f t="shared" si="35"/>
        <v>235.71947550748976</v>
      </c>
    </row>
    <row r="543" spans="1:9" x14ac:dyDescent="0.35">
      <c r="A543" s="7">
        <v>542</v>
      </c>
      <c r="B543" s="2">
        <v>44252</v>
      </c>
      <c r="C543" s="4">
        <v>227.40643900000001</v>
      </c>
      <c r="D543" s="4">
        <v>223.526443</v>
      </c>
      <c r="E543" s="4">
        <v>245.735288</v>
      </c>
      <c r="F543">
        <f t="shared" si="32"/>
        <v>232.22272333333333</v>
      </c>
      <c r="G543">
        <f t="shared" si="33"/>
        <v>18.4426090983536</v>
      </c>
      <c r="H543" s="14">
        <f t="shared" si="34"/>
        <v>304.06832444670715</v>
      </c>
      <c r="I543" s="14">
        <f t="shared" si="35"/>
        <v>230.29788805329278</v>
      </c>
    </row>
    <row r="544" spans="1:9" x14ac:dyDescent="0.35">
      <c r="A544" s="7">
        <v>543</v>
      </c>
      <c r="B544" s="2">
        <v>44253</v>
      </c>
      <c r="C544" s="4">
        <v>225.16644199999999</v>
      </c>
      <c r="D544" s="4">
        <v>219.83644699999999</v>
      </c>
      <c r="E544" s="4">
        <v>235.56643099999999</v>
      </c>
      <c r="F544">
        <f t="shared" si="32"/>
        <v>226.85643999999999</v>
      </c>
      <c r="G544">
        <f t="shared" si="33"/>
        <v>20.376897721219809</v>
      </c>
      <c r="H544" s="14">
        <f t="shared" si="34"/>
        <v>305.47734860910629</v>
      </c>
      <c r="I544" s="14">
        <f t="shared" si="35"/>
        <v>223.96975772422704</v>
      </c>
    </row>
    <row r="545" spans="1:9" x14ac:dyDescent="0.35">
      <c r="A545" s="7">
        <v>544</v>
      </c>
      <c r="B545" s="2">
        <v>44256</v>
      </c>
      <c r="C545" s="4">
        <v>239.476427</v>
      </c>
      <c r="D545" s="4">
        <v>228.349772</v>
      </c>
      <c r="E545" s="4">
        <v>239.666427</v>
      </c>
      <c r="F545">
        <f t="shared" si="32"/>
        <v>235.83087533333332</v>
      </c>
      <c r="G545">
        <f t="shared" si="33"/>
        <v>21.345350900963954</v>
      </c>
      <c r="H545" s="14">
        <f t="shared" si="34"/>
        <v>305.78336771859455</v>
      </c>
      <c r="I545" s="14">
        <f t="shared" si="35"/>
        <v>220.40196411473875</v>
      </c>
    </row>
    <row r="546" spans="1:9" x14ac:dyDescent="0.35">
      <c r="A546" s="7">
        <v>545</v>
      </c>
      <c r="B546" s="2">
        <v>44257</v>
      </c>
      <c r="C546" s="4">
        <v>228.81310500000001</v>
      </c>
      <c r="D546" s="4">
        <v>228.33310499999999</v>
      </c>
      <c r="E546" s="4">
        <v>240.36976000000001</v>
      </c>
      <c r="F546">
        <f t="shared" si="32"/>
        <v>232.50532333333334</v>
      </c>
      <c r="G546">
        <f t="shared" si="33"/>
        <v>22.186899479145147</v>
      </c>
      <c r="H546" s="14">
        <f t="shared" si="34"/>
        <v>305.32857757495697</v>
      </c>
      <c r="I546" s="14">
        <f t="shared" si="35"/>
        <v>216.58097965837635</v>
      </c>
    </row>
    <row r="547" spans="1:9" x14ac:dyDescent="0.35">
      <c r="A547" s="7">
        <v>546</v>
      </c>
      <c r="B547" s="2">
        <v>44258</v>
      </c>
      <c r="C547" s="4">
        <v>217.733116</v>
      </c>
      <c r="D547" s="4">
        <v>217.23478299999999</v>
      </c>
      <c r="E547" s="4">
        <v>233.56643299999999</v>
      </c>
      <c r="F547">
        <f t="shared" si="32"/>
        <v>222.84477733333333</v>
      </c>
      <c r="G547">
        <f t="shared" si="33"/>
        <v>22.754911294126345</v>
      </c>
      <c r="H547" s="14">
        <f t="shared" si="34"/>
        <v>303.18746225491941</v>
      </c>
      <c r="I547" s="14">
        <f t="shared" si="35"/>
        <v>212.16781707841403</v>
      </c>
    </row>
    <row r="548" spans="1:9" x14ac:dyDescent="0.35">
      <c r="A548" s="7">
        <v>547</v>
      </c>
      <c r="B548" s="2">
        <v>44259</v>
      </c>
      <c r="C548" s="4">
        <v>207.14645999999999</v>
      </c>
      <c r="D548" s="4">
        <v>199.99979999999999</v>
      </c>
      <c r="E548" s="4">
        <v>222.81644399999999</v>
      </c>
      <c r="F548">
        <f t="shared" si="32"/>
        <v>209.98756800000001</v>
      </c>
      <c r="G548">
        <f t="shared" si="33"/>
        <v>23.990073843321692</v>
      </c>
      <c r="H548" s="14">
        <f t="shared" si="34"/>
        <v>301.79143233664337</v>
      </c>
      <c r="I548" s="14">
        <f t="shared" si="35"/>
        <v>205.83113696335661</v>
      </c>
    </row>
    <row r="549" spans="1:9" x14ac:dyDescent="0.35">
      <c r="A549" s="7">
        <v>548</v>
      </c>
      <c r="B549" s="2">
        <v>44260</v>
      </c>
      <c r="C549" s="4">
        <v>199.31646699999999</v>
      </c>
      <c r="D549" s="4">
        <v>179.82982000000001</v>
      </c>
      <c r="E549" s="4">
        <v>209.28042400000001</v>
      </c>
      <c r="F549">
        <f t="shared" si="32"/>
        <v>196.14223700000002</v>
      </c>
      <c r="G549">
        <f t="shared" si="33"/>
        <v>26.241461106597356</v>
      </c>
      <c r="H549" s="14">
        <f t="shared" si="34"/>
        <v>301.99072169652811</v>
      </c>
      <c r="I549" s="14">
        <f t="shared" si="35"/>
        <v>197.02487727013866</v>
      </c>
    </row>
    <row r="550" spans="1:9" x14ac:dyDescent="0.35">
      <c r="A550" s="7">
        <v>549</v>
      </c>
      <c r="B550" s="2">
        <v>44263</v>
      </c>
      <c r="C550" s="4">
        <v>187.66647900000001</v>
      </c>
      <c r="D550" s="4">
        <v>186.263147</v>
      </c>
      <c r="E550" s="4">
        <v>206.70812699999999</v>
      </c>
      <c r="F550">
        <f t="shared" si="32"/>
        <v>193.54591766666667</v>
      </c>
      <c r="G550">
        <f t="shared" si="33"/>
        <v>27.736425655488674</v>
      </c>
      <c r="H550" s="14">
        <f t="shared" si="34"/>
        <v>300.45812754431063</v>
      </c>
      <c r="I550" s="14">
        <f t="shared" si="35"/>
        <v>189.51242492235596</v>
      </c>
    </row>
    <row r="551" spans="1:9" x14ac:dyDescent="0.35">
      <c r="A551" s="7">
        <v>550</v>
      </c>
      <c r="B551" s="2">
        <v>44264</v>
      </c>
      <c r="C551" s="4">
        <v>224.526442</v>
      </c>
      <c r="D551" s="4">
        <v>198.40313499999999</v>
      </c>
      <c r="E551" s="4">
        <v>226.029774</v>
      </c>
      <c r="F551">
        <f t="shared" si="32"/>
        <v>216.31978366666667</v>
      </c>
      <c r="G551">
        <f t="shared" si="33"/>
        <v>26.448006911253927</v>
      </c>
      <c r="H551" s="14">
        <f t="shared" si="34"/>
        <v>294.27540477250784</v>
      </c>
      <c r="I551" s="14">
        <f t="shared" si="35"/>
        <v>188.4833771274921</v>
      </c>
    </row>
    <row r="552" spans="1:9" x14ac:dyDescent="0.35">
      <c r="A552" s="7">
        <v>551</v>
      </c>
      <c r="B552" s="2">
        <v>44265</v>
      </c>
      <c r="C552" s="4">
        <v>222.68644399999999</v>
      </c>
      <c r="D552" s="4">
        <v>218.353115</v>
      </c>
      <c r="E552" s="4">
        <v>239.28309400000001</v>
      </c>
      <c r="F552">
        <f t="shared" si="32"/>
        <v>226.77421766666666</v>
      </c>
      <c r="G552">
        <f t="shared" si="33"/>
        <v>24.68073683125246</v>
      </c>
      <c r="H552" s="14">
        <f t="shared" si="34"/>
        <v>287.90731189583829</v>
      </c>
      <c r="I552" s="14">
        <f t="shared" si="35"/>
        <v>189.18436457082845</v>
      </c>
    </row>
    <row r="553" spans="1:9" x14ac:dyDescent="0.35">
      <c r="A553" s="7">
        <v>552</v>
      </c>
      <c r="B553" s="2">
        <v>44266</v>
      </c>
      <c r="C553" s="4">
        <v>233.19976700000001</v>
      </c>
      <c r="D553" s="4">
        <v>225.72644099999999</v>
      </c>
      <c r="E553" s="4">
        <v>234.16643300000001</v>
      </c>
      <c r="F553">
        <f t="shared" si="32"/>
        <v>231.03088033333333</v>
      </c>
      <c r="G553">
        <f t="shared" si="33"/>
        <v>23.411528917935257</v>
      </c>
      <c r="H553" s="14">
        <f t="shared" si="34"/>
        <v>283.3112314692039</v>
      </c>
      <c r="I553" s="14">
        <f t="shared" si="35"/>
        <v>189.6651157974629</v>
      </c>
    </row>
    <row r="554" spans="1:9" x14ac:dyDescent="0.35">
      <c r="A554" s="7">
        <v>553</v>
      </c>
      <c r="B554" s="2">
        <v>44267</v>
      </c>
      <c r="C554" s="4">
        <v>231.24310199999999</v>
      </c>
      <c r="D554" s="4">
        <v>222.046245</v>
      </c>
      <c r="E554" s="4">
        <v>231.62643499999999</v>
      </c>
      <c r="F554">
        <f t="shared" si="32"/>
        <v>228.30526066666667</v>
      </c>
      <c r="G554">
        <f t="shared" si="33"/>
        <v>21.961327612137502</v>
      </c>
      <c r="H554" s="14">
        <f t="shared" si="34"/>
        <v>278.25241157427507</v>
      </c>
      <c r="I554" s="14">
        <f t="shared" si="35"/>
        <v>190.40710112572509</v>
      </c>
    </row>
    <row r="555" spans="1:9" x14ac:dyDescent="0.35">
      <c r="A555" s="7">
        <v>554</v>
      </c>
      <c r="B555" s="2">
        <v>44270</v>
      </c>
      <c r="C555" s="4">
        <v>235.97976399999999</v>
      </c>
      <c r="D555" s="4">
        <v>228.013105</v>
      </c>
      <c r="E555" s="4">
        <v>237.726429</v>
      </c>
      <c r="F555">
        <f t="shared" si="32"/>
        <v>233.90643266666666</v>
      </c>
      <c r="G555">
        <f t="shared" si="33"/>
        <v>20.414383650239881</v>
      </c>
      <c r="H555" s="14">
        <f t="shared" si="34"/>
        <v>273.41618871714644</v>
      </c>
      <c r="I555" s="14">
        <f t="shared" si="35"/>
        <v>191.7586541161869</v>
      </c>
    </row>
    <row r="556" spans="1:9" x14ac:dyDescent="0.35">
      <c r="A556" s="7">
        <v>555</v>
      </c>
      <c r="B556" s="2">
        <v>44271</v>
      </c>
      <c r="C556" s="4">
        <v>225.626441</v>
      </c>
      <c r="D556" s="4">
        <v>223.66644299999999</v>
      </c>
      <c r="E556" s="4">
        <v>235.973097</v>
      </c>
      <c r="F556">
        <f t="shared" si="32"/>
        <v>228.42199366666668</v>
      </c>
      <c r="G556">
        <f t="shared" si="33"/>
        <v>18.66965696613498</v>
      </c>
      <c r="H556" s="14">
        <f t="shared" si="34"/>
        <v>267.96084841560332</v>
      </c>
      <c r="I556" s="14">
        <f t="shared" si="35"/>
        <v>193.28222055106338</v>
      </c>
    </row>
    <row r="557" spans="1:9" x14ac:dyDescent="0.35">
      <c r="A557" s="7">
        <v>556</v>
      </c>
      <c r="B557" s="2">
        <v>44272</v>
      </c>
      <c r="C557" s="4">
        <v>233.93643299999999</v>
      </c>
      <c r="D557" s="4">
        <v>217.00311600000001</v>
      </c>
      <c r="E557" s="4">
        <v>234.57643200000001</v>
      </c>
      <c r="F557">
        <f t="shared" si="32"/>
        <v>228.50532699999999</v>
      </c>
      <c r="G557">
        <f t="shared" si="33"/>
        <v>17.124338800397485</v>
      </c>
      <c r="H557" s="14">
        <f t="shared" si="34"/>
        <v>263.18438043412829</v>
      </c>
      <c r="I557" s="14">
        <f t="shared" si="35"/>
        <v>194.68702523253836</v>
      </c>
    </row>
    <row r="558" spans="1:9" x14ac:dyDescent="0.35">
      <c r="A558" s="7">
        <v>557</v>
      </c>
      <c r="B558" s="2">
        <v>44273</v>
      </c>
      <c r="C558" s="4">
        <v>217.71978200000001</v>
      </c>
      <c r="D558" s="4">
        <v>217.33311599999999</v>
      </c>
      <c r="E558" s="4">
        <v>229.74310399999999</v>
      </c>
      <c r="F558">
        <f t="shared" si="32"/>
        <v>221.59866733333334</v>
      </c>
      <c r="G558">
        <f t="shared" si="33"/>
        <v>15.300419049297911</v>
      </c>
      <c r="H558" s="14">
        <f t="shared" si="34"/>
        <v>257.51459849859589</v>
      </c>
      <c r="I558" s="14">
        <f t="shared" si="35"/>
        <v>196.31292230140423</v>
      </c>
    </row>
    <row r="559" spans="1:9" x14ac:dyDescent="0.35">
      <c r="A559" s="7">
        <v>558</v>
      </c>
      <c r="B559" s="2">
        <v>44274</v>
      </c>
      <c r="C559" s="4">
        <v>218.289782</v>
      </c>
      <c r="D559" s="4">
        <v>208.206492</v>
      </c>
      <c r="E559" s="4">
        <v>219.076448</v>
      </c>
      <c r="F559">
        <f t="shared" si="32"/>
        <v>215.19090733333334</v>
      </c>
      <c r="G559">
        <f t="shared" si="33"/>
        <v>13.11054631708679</v>
      </c>
      <c r="H559" s="14">
        <f t="shared" si="34"/>
        <v>250.80852315084027</v>
      </c>
      <c r="I559" s="14">
        <f t="shared" si="35"/>
        <v>198.36633788249313</v>
      </c>
    </row>
    <row r="560" spans="1:9" x14ac:dyDescent="0.35">
      <c r="A560" s="7">
        <v>559</v>
      </c>
      <c r="B560" s="2">
        <v>44277</v>
      </c>
      <c r="C560" s="4">
        <v>223.33311</v>
      </c>
      <c r="D560" s="4">
        <v>222.91644400000001</v>
      </c>
      <c r="E560" s="4">
        <v>233.206433</v>
      </c>
      <c r="F560">
        <f t="shared" si="32"/>
        <v>226.48532900000001</v>
      </c>
      <c r="G560">
        <f t="shared" si="33"/>
        <v>12.332648076819366</v>
      </c>
      <c r="H560" s="14">
        <f t="shared" si="34"/>
        <v>248.39256083697205</v>
      </c>
      <c r="I560" s="14">
        <f t="shared" si="35"/>
        <v>199.06196852969458</v>
      </c>
    </row>
    <row r="561" spans="1:9" x14ac:dyDescent="0.35">
      <c r="A561" s="7">
        <v>560</v>
      </c>
      <c r="B561" s="2">
        <v>44278</v>
      </c>
      <c r="C561" s="4">
        <v>220.71977899999999</v>
      </c>
      <c r="D561" s="4">
        <v>219.169781</v>
      </c>
      <c r="E561" s="4">
        <v>225.93310700000001</v>
      </c>
      <c r="F561">
        <f t="shared" si="32"/>
        <v>221.94088899999997</v>
      </c>
      <c r="G561">
        <f t="shared" si="33"/>
        <v>12.329493068248338</v>
      </c>
      <c r="H561" s="14">
        <f t="shared" si="34"/>
        <v>248.19747376982994</v>
      </c>
      <c r="I561" s="14">
        <f t="shared" si="35"/>
        <v>198.87950149683658</v>
      </c>
    </row>
    <row r="562" spans="1:9" x14ac:dyDescent="0.35">
      <c r="A562" s="7">
        <v>561</v>
      </c>
      <c r="B562" s="2">
        <v>44279</v>
      </c>
      <c r="C562" s="4">
        <v>210.08978999999999</v>
      </c>
      <c r="D562" s="4">
        <v>210.03645700000001</v>
      </c>
      <c r="E562" s="4">
        <v>222.67311100000001</v>
      </c>
      <c r="F562">
        <f t="shared" si="32"/>
        <v>214.26645266666665</v>
      </c>
      <c r="G562">
        <f t="shared" si="33"/>
        <v>11.654691885028694</v>
      </c>
      <c r="H562" s="14">
        <f t="shared" si="34"/>
        <v>245.44348392005739</v>
      </c>
      <c r="I562" s="14">
        <f t="shared" si="35"/>
        <v>198.8247163799426</v>
      </c>
    </row>
    <row r="563" spans="1:9" x14ac:dyDescent="0.35">
      <c r="A563" s="7">
        <v>562</v>
      </c>
      <c r="B563" s="2">
        <v>44280</v>
      </c>
      <c r="C563" s="4">
        <v>213.46312</v>
      </c>
      <c r="D563" s="4">
        <v>203.16646399999999</v>
      </c>
      <c r="E563" s="4">
        <v>215.16645199999999</v>
      </c>
      <c r="F563">
        <f t="shared" si="32"/>
        <v>210.59867866666664</v>
      </c>
      <c r="G563">
        <f t="shared" si="33"/>
        <v>11.672528886324862</v>
      </c>
      <c r="H563" s="14">
        <f t="shared" si="34"/>
        <v>244.39795568931635</v>
      </c>
      <c r="I563" s="14">
        <f t="shared" si="35"/>
        <v>197.70784014401687</v>
      </c>
    </row>
    <row r="564" spans="1:9" x14ac:dyDescent="0.35">
      <c r="A564" s="7">
        <v>563</v>
      </c>
      <c r="B564" s="2">
        <v>44281</v>
      </c>
      <c r="C564" s="4">
        <v>206.23645999999999</v>
      </c>
      <c r="D564" s="4">
        <v>199.963133</v>
      </c>
      <c r="E564" s="4">
        <v>214.60645199999999</v>
      </c>
      <c r="F564">
        <f t="shared" si="32"/>
        <v>206.93534833333334</v>
      </c>
      <c r="G564">
        <f t="shared" si="33"/>
        <v>11.996693167844969</v>
      </c>
      <c r="H564" s="14">
        <f t="shared" si="34"/>
        <v>244.05022966902322</v>
      </c>
      <c r="I564" s="14">
        <f t="shared" si="35"/>
        <v>196.06345699764336</v>
      </c>
    </row>
    <row r="565" spans="1:9" x14ac:dyDescent="0.35">
      <c r="A565" s="7">
        <v>564</v>
      </c>
      <c r="B565" s="2">
        <v>44284</v>
      </c>
      <c r="C565" s="4">
        <v>203.76312999999999</v>
      </c>
      <c r="D565" s="4">
        <v>198.673135</v>
      </c>
      <c r="E565" s="4">
        <v>205.49312800000001</v>
      </c>
      <c r="F565">
        <f t="shared" si="32"/>
        <v>202.64313100000001</v>
      </c>
      <c r="G565">
        <f t="shared" si="33"/>
        <v>11.995258416951064</v>
      </c>
      <c r="H565" s="14">
        <f t="shared" si="34"/>
        <v>242.38797295056875</v>
      </c>
      <c r="I565" s="14">
        <f t="shared" si="35"/>
        <v>194.40693928276451</v>
      </c>
    </row>
    <row r="566" spans="1:9" x14ac:dyDescent="0.35">
      <c r="A566" s="7">
        <v>565</v>
      </c>
      <c r="B566" s="2">
        <v>44285</v>
      </c>
      <c r="C566" s="4">
        <v>211.873121</v>
      </c>
      <c r="D566" s="4">
        <v>197.00313600000001</v>
      </c>
      <c r="E566" s="4">
        <v>212.553121</v>
      </c>
      <c r="F566">
        <f t="shared" si="32"/>
        <v>207.14312600000002</v>
      </c>
      <c r="G566">
        <f t="shared" si="33"/>
        <v>11.763691332571492</v>
      </c>
      <c r="H566" s="14">
        <f t="shared" si="34"/>
        <v>240.65672891514296</v>
      </c>
      <c r="I566" s="14">
        <f t="shared" si="35"/>
        <v>193.60196358485697</v>
      </c>
    </row>
    <row r="567" spans="1:9" x14ac:dyDescent="0.35">
      <c r="A567" s="7">
        <v>566</v>
      </c>
      <c r="B567" s="2">
        <v>44286</v>
      </c>
      <c r="C567" s="4">
        <v>222.643111</v>
      </c>
      <c r="D567" s="4">
        <v>213.70312000000001</v>
      </c>
      <c r="E567" s="4">
        <v>223.999776</v>
      </c>
      <c r="F567">
        <f t="shared" si="32"/>
        <v>220.11533566666665</v>
      </c>
      <c r="G567">
        <f t="shared" si="33"/>
        <v>11.709604086367159</v>
      </c>
      <c r="H567" s="14">
        <f t="shared" si="34"/>
        <v>240.412082339401</v>
      </c>
      <c r="I567" s="14">
        <f t="shared" si="35"/>
        <v>193.57366599393234</v>
      </c>
    </row>
    <row r="568" spans="1:9" x14ac:dyDescent="0.35">
      <c r="A568" s="7">
        <v>567</v>
      </c>
      <c r="B568" s="2">
        <v>44287</v>
      </c>
      <c r="C568" s="4">
        <v>220.583113</v>
      </c>
      <c r="D568" s="4">
        <v>219.80644699999999</v>
      </c>
      <c r="E568" s="4">
        <v>230.80653599999999</v>
      </c>
      <c r="F568">
        <f t="shared" si="32"/>
        <v>223.73203199999998</v>
      </c>
      <c r="G568">
        <f t="shared" si="33"/>
        <v>11.680118394793185</v>
      </c>
      <c r="H568" s="14">
        <f t="shared" si="34"/>
        <v>241.04033415625304</v>
      </c>
      <c r="I568" s="14">
        <f t="shared" si="35"/>
        <v>194.31986057708031</v>
      </c>
    </row>
    <row r="569" spans="1:9" x14ac:dyDescent="0.35">
      <c r="A569" s="7">
        <v>568</v>
      </c>
      <c r="B569" s="2">
        <v>44291</v>
      </c>
      <c r="C569" s="4">
        <v>230.34977000000001</v>
      </c>
      <c r="D569" s="4">
        <v>228.23310499999999</v>
      </c>
      <c r="E569" s="4">
        <v>236.05309700000001</v>
      </c>
      <c r="F569">
        <f t="shared" si="32"/>
        <v>231.54532400000002</v>
      </c>
      <c r="G569">
        <f t="shared" si="33"/>
        <v>10.900927774553304</v>
      </c>
      <c r="H569" s="14">
        <f t="shared" si="34"/>
        <v>241.25210726577328</v>
      </c>
      <c r="I569" s="14">
        <f t="shared" si="35"/>
        <v>197.64839616756004</v>
      </c>
    </row>
    <row r="570" spans="1:9" x14ac:dyDescent="0.35">
      <c r="A570" s="7">
        <v>569</v>
      </c>
      <c r="B570" s="2">
        <v>44292</v>
      </c>
      <c r="C570" s="4">
        <v>230.53976900000001</v>
      </c>
      <c r="D570" s="4">
        <v>227.12310600000001</v>
      </c>
      <c r="E570" s="4">
        <v>232.18310099999999</v>
      </c>
      <c r="F570">
        <f t="shared" si="32"/>
        <v>229.94865866666666</v>
      </c>
      <c r="G570">
        <f t="shared" si="33"/>
        <v>9.2642446474624318</v>
      </c>
      <c r="H570" s="14">
        <f t="shared" si="34"/>
        <v>239.79887806159152</v>
      </c>
      <c r="I570" s="14">
        <f t="shared" si="35"/>
        <v>202.74189947174179</v>
      </c>
    </row>
    <row r="571" spans="1:9" x14ac:dyDescent="0.35">
      <c r="A571" s="7">
        <v>570</v>
      </c>
      <c r="B571" s="2">
        <v>44293</v>
      </c>
      <c r="C571" s="4">
        <v>223.656443</v>
      </c>
      <c r="D571" s="4">
        <v>222.613111</v>
      </c>
      <c r="E571" s="4">
        <v>230.45976999999999</v>
      </c>
      <c r="F571">
        <f t="shared" si="32"/>
        <v>225.57644133333329</v>
      </c>
      <c r="G571">
        <f t="shared" si="33"/>
        <v>9.2350808880438642</v>
      </c>
      <c r="H571" s="14">
        <f t="shared" si="34"/>
        <v>240.20338342608778</v>
      </c>
      <c r="I571" s="14">
        <f t="shared" si="35"/>
        <v>203.26305987391231</v>
      </c>
    </row>
    <row r="572" spans="1:9" x14ac:dyDescent="0.35">
      <c r="A572" s="7">
        <v>571</v>
      </c>
      <c r="B572" s="2">
        <v>44294</v>
      </c>
      <c r="C572" s="4">
        <v>227.93310500000001</v>
      </c>
      <c r="D572" s="4">
        <v>223.88144299999999</v>
      </c>
      <c r="E572" s="4">
        <v>229.849737</v>
      </c>
      <c r="F572">
        <f t="shared" si="32"/>
        <v>227.22142833333336</v>
      </c>
      <c r="G572">
        <f t="shared" si="33"/>
        <v>9.2484605633798793</v>
      </c>
      <c r="H572" s="14">
        <f t="shared" si="34"/>
        <v>240.25250331009312</v>
      </c>
      <c r="I572" s="14">
        <f t="shared" si="35"/>
        <v>203.2586610565736</v>
      </c>
    </row>
    <row r="573" spans="1:9" x14ac:dyDescent="0.35">
      <c r="A573" s="7">
        <v>572</v>
      </c>
      <c r="B573" s="2">
        <v>44295</v>
      </c>
      <c r="C573" s="4">
        <v>225.67310800000001</v>
      </c>
      <c r="D573" s="4">
        <v>223.14311000000001</v>
      </c>
      <c r="E573" s="4">
        <v>226.98977300000001</v>
      </c>
      <c r="F573">
        <f t="shared" si="32"/>
        <v>225.2686636666667</v>
      </c>
      <c r="G573">
        <f t="shared" si="33"/>
        <v>9.0315145950951869</v>
      </c>
      <c r="H573" s="14">
        <f t="shared" si="34"/>
        <v>239.53050054019039</v>
      </c>
      <c r="I573" s="14">
        <f t="shared" si="35"/>
        <v>203.40444215980963</v>
      </c>
    </row>
    <row r="574" spans="1:9" x14ac:dyDescent="0.35">
      <c r="A574" s="7">
        <v>573</v>
      </c>
      <c r="B574" s="2">
        <v>44298</v>
      </c>
      <c r="C574" s="4">
        <v>233.993099</v>
      </c>
      <c r="D574" s="4">
        <v>227.36310599999999</v>
      </c>
      <c r="E574" s="4">
        <v>234.933098</v>
      </c>
      <c r="F574">
        <f t="shared" si="32"/>
        <v>232.09643433333335</v>
      </c>
      <c r="G574">
        <f t="shared" si="33"/>
        <v>9.2203941667666314</v>
      </c>
      <c r="H574" s="14">
        <f t="shared" si="34"/>
        <v>240.09781836686659</v>
      </c>
      <c r="I574" s="14">
        <f t="shared" si="35"/>
        <v>203.21624169980009</v>
      </c>
    </row>
    <row r="575" spans="1:9" x14ac:dyDescent="0.35">
      <c r="A575" s="7">
        <v>574</v>
      </c>
      <c r="B575" s="2">
        <v>44299</v>
      </c>
      <c r="C575" s="4">
        <v>254.106413</v>
      </c>
      <c r="D575" s="4">
        <v>236.88642999999999</v>
      </c>
      <c r="E575" s="4">
        <v>254.333079</v>
      </c>
      <c r="F575">
        <f t="shared" si="32"/>
        <v>248.44197399999999</v>
      </c>
      <c r="G575">
        <f t="shared" si="33"/>
        <v>10.692149022214595</v>
      </c>
      <c r="H575" s="14">
        <f t="shared" si="34"/>
        <v>243.7681051444292</v>
      </c>
      <c r="I575" s="14">
        <f t="shared" si="35"/>
        <v>200.99950905557083</v>
      </c>
    </row>
    <row r="576" spans="1:9" x14ac:dyDescent="0.35">
      <c r="A576" s="7">
        <v>575</v>
      </c>
      <c r="B576" s="2">
        <v>44300</v>
      </c>
      <c r="C576" s="4">
        <v>244.07642300000001</v>
      </c>
      <c r="D576" s="4">
        <v>242.676424</v>
      </c>
      <c r="E576" s="4">
        <v>260.26307300000002</v>
      </c>
      <c r="F576">
        <f t="shared" si="32"/>
        <v>249.00530666666668</v>
      </c>
      <c r="G576">
        <f t="shared" si="33"/>
        <v>12.189684739701686</v>
      </c>
      <c r="H576" s="14">
        <f t="shared" si="34"/>
        <v>247.79234222940343</v>
      </c>
      <c r="I576" s="14">
        <f t="shared" si="35"/>
        <v>199.03360327059667</v>
      </c>
    </row>
    <row r="577" spans="1:9" x14ac:dyDescent="0.35">
      <c r="A577" s="7">
        <v>576</v>
      </c>
      <c r="B577" s="2">
        <v>44301</v>
      </c>
      <c r="C577" s="4">
        <v>246.28308699999999</v>
      </c>
      <c r="D577" s="4">
        <v>240.43642600000001</v>
      </c>
      <c r="E577" s="4">
        <v>247.89641900000001</v>
      </c>
      <c r="F577">
        <f t="shared" si="32"/>
        <v>244.87197733333335</v>
      </c>
      <c r="G577">
        <f t="shared" si="33"/>
        <v>13.067322261750485</v>
      </c>
      <c r="H577" s="14">
        <f t="shared" si="34"/>
        <v>250.36594979016766</v>
      </c>
      <c r="I577" s="14">
        <f t="shared" si="35"/>
        <v>198.0966607431657</v>
      </c>
    </row>
    <row r="578" spans="1:9" x14ac:dyDescent="0.35">
      <c r="A578" s="7">
        <v>577</v>
      </c>
      <c r="B578" s="2">
        <v>44302</v>
      </c>
      <c r="C578" s="4">
        <v>246.593087</v>
      </c>
      <c r="D578" s="4">
        <v>241.53309200000001</v>
      </c>
      <c r="E578" s="4">
        <v>249.80308400000001</v>
      </c>
      <c r="F578">
        <f t="shared" si="32"/>
        <v>245.97642099999999</v>
      </c>
      <c r="G578">
        <f t="shared" si="33"/>
        <v>13.918085248740136</v>
      </c>
      <c r="H578" s="14">
        <f t="shared" si="34"/>
        <v>253.28636344748031</v>
      </c>
      <c r="I578" s="14">
        <f t="shared" si="35"/>
        <v>197.61402245251975</v>
      </c>
    </row>
    <row r="579" spans="1:9" x14ac:dyDescent="0.35">
      <c r="A579" s="7">
        <v>578</v>
      </c>
      <c r="B579" s="2">
        <v>44305</v>
      </c>
      <c r="C579" s="4">
        <v>238.20976200000001</v>
      </c>
      <c r="D579" s="4">
        <v>230.59980300000001</v>
      </c>
      <c r="E579" s="4">
        <v>241.799758</v>
      </c>
      <c r="F579">
        <f t="shared" ref="F579:F642" si="36">SUM(C579:E579)/3</f>
        <v>236.86977433333334</v>
      </c>
      <c r="G579">
        <f t="shared" si="33"/>
        <v>13.921214550611147</v>
      </c>
      <c r="H579" s="14">
        <f t="shared" si="34"/>
        <v>254.37656540122231</v>
      </c>
      <c r="I579" s="14">
        <f t="shared" si="35"/>
        <v>198.69170719877769</v>
      </c>
    </row>
    <row r="580" spans="1:9" x14ac:dyDescent="0.35">
      <c r="A580" s="7">
        <v>579</v>
      </c>
      <c r="B580" s="2">
        <v>44306</v>
      </c>
      <c r="C580" s="4">
        <v>239.663094</v>
      </c>
      <c r="D580" s="4">
        <v>236.89476300000001</v>
      </c>
      <c r="E580" s="4">
        <v>245.749754</v>
      </c>
      <c r="F580">
        <f t="shared" si="36"/>
        <v>240.76920366666664</v>
      </c>
      <c r="G580">
        <f t="shared" si="33"/>
        <v>14.280346051617778</v>
      </c>
      <c r="H580" s="14">
        <f t="shared" si="34"/>
        <v>255.80902213656884</v>
      </c>
      <c r="I580" s="14">
        <f t="shared" si="35"/>
        <v>198.68763793009771</v>
      </c>
    </row>
    <row r="581" spans="1:9" x14ac:dyDescent="0.35">
      <c r="A581" s="7">
        <v>580</v>
      </c>
      <c r="B581" s="2">
        <v>44307</v>
      </c>
      <c r="C581" s="4">
        <v>248.03975199999999</v>
      </c>
      <c r="D581" s="4">
        <v>232.66643400000001</v>
      </c>
      <c r="E581" s="4">
        <v>248.279752</v>
      </c>
      <c r="F581">
        <f t="shared" si="36"/>
        <v>242.99531266666668</v>
      </c>
      <c r="G581">
        <f t="shared" si="33"/>
        <v>14.64001631732728</v>
      </c>
      <c r="H581" s="14">
        <f t="shared" si="34"/>
        <v>257.58108385132118</v>
      </c>
      <c r="I581" s="14">
        <f t="shared" si="35"/>
        <v>199.02101858201206</v>
      </c>
    </row>
    <row r="582" spans="1:9" x14ac:dyDescent="0.35">
      <c r="A582" s="7">
        <v>581</v>
      </c>
      <c r="B582" s="2">
        <v>44308</v>
      </c>
      <c r="C582" s="4">
        <v>239.89642699999999</v>
      </c>
      <c r="D582" s="4">
        <v>239.34642700000001</v>
      </c>
      <c r="E582" s="4">
        <v>251.256415</v>
      </c>
      <c r="F582">
        <f t="shared" si="36"/>
        <v>243.49975633333329</v>
      </c>
      <c r="G582">
        <f t="shared" si="33"/>
        <v>14.624371972590138</v>
      </c>
      <c r="H582" s="14">
        <f t="shared" si="34"/>
        <v>259.01146034518024</v>
      </c>
      <c r="I582" s="14">
        <f t="shared" si="35"/>
        <v>200.51397245481971</v>
      </c>
    </row>
    <row r="583" spans="1:9" x14ac:dyDescent="0.35">
      <c r="A583" s="7">
        <v>582</v>
      </c>
      <c r="B583" s="2">
        <v>44309</v>
      </c>
      <c r="C583" s="4">
        <v>243.13309000000001</v>
      </c>
      <c r="D583" s="4">
        <v>238.48642799999999</v>
      </c>
      <c r="E583" s="4">
        <v>245.78642099999999</v>
      </c>
      <c r="F583">
        <f t="shared" si="36"/>
        <v>242.46864633333334</v>
      </c>
      <c r="G583">
        <f t="shared" si="33"/>
        <v>14.155096585465627</v>
      </c>
      <c r="H583" s="14">
        <f t="shared" si="34"/>
        <v>259.66640795426457</v>
      </c>
      <c r="I583" s="14">
        <f t="shared" si="35"/>
        <v>203.04602161240206</v>
      </c>
    </row>
    <row r="584" spans="1:9" x14ac:dyDescent="0.35">
      <c r="A584" s="7">
        <v>583</v>
      </c>
      <c r="B584" s="2">
        <v>44312</v>
      </c>
      <c r="C584" s="4">
        <v>246.06642099999999</v>
      </c>
      <c r="D584" s="4">
        <v>244.20152200000001</v>
      </c>
      <c r="E584" s="4">
        <v>249.76641699999999</v>
      </c>
      <c r="F584">
        <f t="shared" si="36"/>
        <v>246.67812000000001</v>
      </c>
      <c r="G584">
        <f t="shared" si="33"/>
        <v>13.310810987681155</v>
      </c>
      <c r="H584" s="14">
        <f t="shared" si="34"/>
        <v>259.96497534202894</v>
      </c>
      <c r="I584" s="14">
        <f t="shared" si="35"/>
        <v>206.72173139130433</v>
      </c>
    </row>
    <row r="585" spans="1:9" x14ac:dyDescent="0.35">
      <c r="A585" s="7">
        <v>584</v>
      </c>
      <c r="B585" s="2">
        <v>44313</v>
      </c>
      <c r="C585" s="4">
        <v>234.91309799999999</v>
      </c>
      <c r="D585" s="4">
        <v>234.44979900000001</v>
      </c>
      <c r="E585" s="4">
        <v>241.33309199999999</v>
      </c>
      <c r="F585">
        <f t="shared" si="36"/>
        <v>236.89866299999997</v>
      </c>
      <c r="G585">
        <f t="shared" si="33"/>
        <v>11.187023952686472</v>
      </c>
      <c r="H585" s="14">
        <f t="shared" si="34"/>
        <v>257.43017787203951</v>
      </c>
      <c r="I585" s="14">
        <f t="shared" si="35"/>
        <v>212.68208206129364</v>
      </c>
    </row>
    <row r="586" spans="1:9" x14ac:dyDescent="0.35">
      <c r="A586" s="7">
        <v>585</v>
      </c>
      <c r="B586" s="2">
        <v>44314</v>
      </c>
      <c r="C586" s="4">
        <v>231.46643499999999</v>
      </c>
      <c r="D586" s="4">
        <v>231.199769</v>
      </c>
      <c r="E586" s="4">
        <v>236.16643099999999</v>
      </c>
      <c r="F586">
        <f t="shared" si="36"/>
        <v>232.94421166666666</v>
      </c>
      <c r="G586">
        <f t="shared" si="33"/>
        <v>9.0898445381455328</v>
      </c>
      <c r="H586" s="14">
        <f t="shared" si="34"/>
        <v>254.52587332629099</v>
      </c>
      <c r="I586" s="14">
        <f t="shared" si="35"/>
        <v>218.16649517370888</v>
      </c>
    </row>
    <row r="587" spans="1:9" x14ac:dyDescent="0.35">
      <c r="A587" s="7">
        <v>586</v>
      </c>
      <c r="B587" s="2">
        <v>44315</v>
      </c>
      <c r="C587" s="4">
        <v>225.66644099999999</v>
      </c>
      <c r="D587" s="4">
        <v>222.83317700000001</v>
      </c>
      <c r="E587" s="4">
        <v>234.083099</v>
      </c>
      <c r="F587">
        <f t="shared" si="36"/>
        <v>227.52757233333332</v>
      </c>
      <c r="G587">
        <f t="shared" si="33"/>
        <v>8.526925183474857</v>
      </c>
      <c r="H587" s="14">
        <f t="shared" si="34"/>
        <v>253.77064645028307</v>
      </c>
      <c r="I587" s="14">
        <f t="shared" si="35"/>
        <v>219.66294571638363</v>
      </c>
    </row>
    <row r="588" spans="1:9" x14ac:dyDescent="0.35">
      <c r="A588" s="7">
        <v>587</v>
      </c>
      <c r="B588" s="2">
        <v>44316</v>
      </c>
      <c r="C588" s="4">
        <v>236.47976399999999</v>
      </c>
      <c r="D588" s="4">
        <v>222.04644500000001</v>
      </c>
      <c r="E588" s="4">
        <v>238.48976200000001</v>
      </c>
      <c r="F588">
        <f t="shared" si="36"/>
        <v>232.33865700000001</v>
      </c>
      <c r="G588">
        <f t="shared" si="33"/>
        <v>8.0404271700007275</v>
      </c>
      <c r="H588" s="14">
        <f t="shared" si="34"/>
        <v>253.22798167333477</v>
      </c>
      <c r="I588" s="14">
        <f t="shared" si="35"/>
        <v>221.06627299333186</v>
      </c>
    </row>
    <row r="589" spans="1:9" x14ac:dyDescent="0.35">
      <c r="A589" s="7">
        <v>588</v>
      </c>
      <c r="B589" s="2">
        <v>44319</v>
      </c>
      <c r="C589" s="4">
        <v>228.29977199999999</v>
      </c>
      <c r="D589" s="4">
        <v>226.83310700000001</v>
      </c>
      <c r="E589" s="4">
        <v>235.33309800000001</v>
      </c>
      <c r="F589">
        <f t="shared" si="36"/>
        <v>230.1553256666667</v>
      </c>
      <c r="G589">
        <f t="shared" si="33"/>
        <v>8.0972035381877276</v>
      </c>
      <c r="H589" s="14">
        <f t="shared" si="34"/>
        <v>253.2720344930421</v>
      </c>
      <c r="I589" s="14">
        <f t="shared" si="35"/>
        <v>220.88322034029119</v>
      </c>
    </row>
    <row r="590" spans="1:9" x14ac:dyDescent="0.35">
      <c r="A590" s="7">
        <v>589</v>
      </c>
      <c r="B590" s="2">
        <v>44320</v>
      </c>
      <c r="C590" s="4">
        <v>224.533109</v>
      </c>
      <c r="D590" s="4">
        <v>219.23344700000001</v>
      </c>
      <c r="E590" s="4">
        <v>227.81523899999999</v>
      </c>
      <c r="F590">
        <f t="shared" si="36"/>
        <v>223.86059833333334</v>
      </c>
      <c r="G590">
        <f t="shared" si="33"/>
        <v>8.4844868841471772</v>
      </c>
      <c r="H590" s="14">
        <f t="shared" si="34"/>
        <v>253.74219816829438</v>
      </c>
      <c r="I590" s="14">
        <f t="shared" si="35"/>
        <v>219.80425063170568</v>
      </c>
    </row>
    <row r="591" spans="1:9" x14ac:dyDescent="0.35">
      <c r="A591" s="7">
        <v>590</v>
      </c>
      <c r="B591" s="2">
        <v>44321</v>
      </c>
      <c r="C591" s="4">
        <v>223.646443</v>
      </c>
      <c r="D591" s="4">
        <v>222.44644400000001</v>
      </c>
      <c r="E591" s="4">
        <v>228.43160499999999</v>
      </c>
      <c r="F591">
        <f t="shared" si="36"/>
        <v>224.84149733333334</v>
      </c>
      <c r="G591">
        <f t="shared" si="33"/>
        <v>8.5369629404179452</v>
      </c>
      <c r="H591" s="14">
        <f t="shared" si="34"/>
        <v>253.8104030808359</v>
      </c>
      <c r="I591" s="14">
        <f t="shared" si="35"/>
        <v>219.66255131916409</v>
      </c>
    </row>
    <row r="592" spans="1:9" x14ac:dyDescent="0.35">
      <c r="A592" s="7">
        <v>591</v>
      </c>
      <c r="B592" s="2">
        <v>44322</v>
      </c>
      <c r="C592" s="4">
        <v>221.179779</v>
      </c>
      <c r="D592" s="4">
        <v>216.66645</v>
      </c>
      <c r="E592" s="4">
        <v>227.00644</v>
      </c>
      <c r="F592">
        <f t="shared" si="36"/>
        <v>221.61755633333334</v>
      </c>
      <c r="G592">
        <f t="shared" si="33"/>
        <v>8.9477737097094199</v>
      </c>
      <c r="H592" s="14">
        <f t="shared" si="34"/>
        <v>254.35183101941891</v>
      </c>
      <c r="I592" s="14">
        <f t="shared" si="35"/>
        <v>218.56073618058122</v>
      </c>
    </row>
    <row r="593" spans="1:9" x14ac:dyDescent="0.35">
      <c r="A593" s="7">
        <v>592</v>
      </c>
      <c r="B593" s="2">
        <v>44323</v>
      </c>
      <c r="C593" s="4">
        <v>224.123109</v>
      </c>
      <c r="D593" s="4">
        <v>220.07311300000001</v>
      </c>
      <c r="E593" s="4">
        <v>229.99977000000001</v>
      </c>
      <c r="F593">
        <f t="shared" si="36"/>
        <v>224.73199733333334</v>
      </c>
      <c r="G593">
        <f t="shared" si="33"/>
        <v>8.9838219536287607</v>
      </c>
      <c r="H593" s="14">
        <f t="shared" si="34"/>
        <v>254.39709419059085</v>
      </c>
      <c r="I593" s="14">
        <f t="shared" si="35"/>
        <v>218.4618063760758</v>
      </c>
    </row>
    <row r="594" spans="1:9" x14ac:dyDescent="0.35">
      <c r="A594" s="7">
        <v>593</v>
      </c>
      <c r="B594" s="2">
        <v>44326</v>
      </c>
      <c r="C594" s="4">
        <v>209.67979</v>
      </c>
      <c r="D594" s="4">
        <v>209.203157</v>
      </c>
      <c r="E594" s="4">
        <v>221.68311199999999</v>
      </c>
      <c r="F594">
        <f t="shared" si="36"/>
        <v>213.52201966666667</v>
      </c>
      <c r="G594">
        <f t="shared" si="33"/>
        <v>10.316560491751824</v>
      </c>
      <c r="H594" s="14">
        <f t="shared" si="34"/>
        <v>256.13385053350368</v>
      </c>
      <c r="I594" s="14">
        <f t="shared" si="35"/>
        <v>214.86760856649639</v>
      </c>
    </row>
    <row r="595" spans="1:9" x14ac:dyDescent="0.35">
      <c r="A595" s="7">
        <v>594</v>
      </c>
      <c r="B595" s="2">
        <v>44327</v>
      </c>
      <c r="C595" s="4">
        <v>205.73312799999999</v>
      </c>
      <c r="D595" s="4">
        <v>198.53313499999999</v>
      </c>
      <c r="E595" s="4">
        <v>209.03309100000001</v>
      </c>
      <c r="F595">
        <f t="shared" si="36"/>
        <v>204.43311800000001</v>
      </c>
      <c r="G595">
        <f t="shared" si="33"/>
        <v>11.971630272846848</v>
      </c>
      <c r="H595" s="14">
        <f t="shared" si="34"/>
        <v>257.2435472956937</v>
      </c>
      <c r="I595" s="14">
        <f t="shared" si="35"/>
        <v>209.35702620430632</v>
      </c>
    </row>
    <row r="596" spans="1:9" x14ac:dyDescent="0.35">
      <c r="A596" s="7">
        <v>595</v>
      </c>
      <c r="B596" s="2">
        <v>44328</v>
      </c>
      <c r="C596" s="4">
        <v>196.62980300000001</v>
      </c>
      <c r="D596" s="4">
        <v>195.58813799999999</v>
      </c>
      <c r="E596" s="4">
        <v>206.80312699999999</v>
      </c>
      <c r="F596">
        <f t="shared" si="36"/>
        <v>199.67368933333333</v>
      </c>
      <c r="G596">
        <f t="shared" si="33"/>
        <v>13.54427180574227</v>
      </c>
      <c r="H596" s="14">
        <f t="shared" si="34"/>
        <v>257.92224949481783</v>
      </c>
      <c r="I596" s="14">
        <f t="shared" si="35"/>
        <v>203.74516227184878</v>
      </c>
    </row>
    <row r="597" spans="1:9" x14ac:dyDescent="0.35">
      <c r="A597" s="7">
        <v>596</v>
      </c>
      <c r="B597" s="2">
        <v>44329</v>
      </c>
      <c r="C597" s="4">
        <v>190.563143</v>
      </c>
      <c r="D597" s="4">
        <v>186.549813</v>
      </c>
      <c r="E597" s="4">
        <v>202.153098</v>
      </c>
      <c r="F597">
        <f t="shared" si="36"/>
        <v>193.08868466666664</v>
      </c>
      <c r="G597">
        <f t="shared" si="33"/>
        <v>15.524237022664245</v>
      </c>
      <c r="H597" s="14">
        <f t="shared" si="34"/>
        <v>259.29301529532847</v>
      </c>
      <c r="I597" s="14">
        <f t="shared" si="35"/>
        <v>197.19606720467146</v>
      </c>
    </row>
    <row r="598" spans="1:9" x14ac:dyDescent="0.35">
      <c r="A598" s="7">
        <v>597</v>
      </c>
      <c r="B598" s="2">
        <v>44330</v>
      </c>
      <c r="C598" s="4">
        <v>196.579803</v>
      </c>
      <c r="D598" s="4">
        <v>190.153143</v>
      </c>
      <c r="E598" s="4">
        <v>197.62313599999999</v>
      </c>
      <c r="F598">
        <f t="shared" si="36"/>
        <v>194.78536066666666</v>
      </c>
      <c r="G598">
        <f t="shared" ref="G598:G661" si="37">_xlfn.STDEV.S(F579:F598)</f>
        <v>16.62766835019654</v>
      </c>
      <c r="H598" s="14">
        <f t="shared" ref="H598:H661" si="38">AVERAGE(F579:F598)+$M$3*G598</f>
        <v>258.94032493372634</v>
      </c>
      <c r="I598" s="14">
        <f t="shared" ref="I598:I661" si="39">AVERAGE(F579:F598)-$M$3*G598</f>
        <v>192.4296515329402</v>
      </c>
    </row>
    <row r="599" spans="1:9" x14ac:dyDescent="0.35">
      <c r="A599" s="7">
        <v>598</v>
      </c>
      <c r="B599" s="2">
        <v>44333</v>
      </c>
      <c r="C599" s="4">
        <v>192.27647400000001</v>
      </c>
      <c r="D599" s="4">
        <v>187.06648000000001</v>
      </c>
      <c r="E599" s="4">
        <v>196.57647</v>
      </c>
      <c r="F599">
        <f t="shared" si="36"/>
        <v>191.97314133333336</v>
      </c>
      <c r="G599">
        <f t="shared" si="37"/>
        <v>18.01127065140906</v>
      </c>
      <c r="H599" s="14">
        <f t="shared" si="38"/>
        <v>259.46269788615137</v>
      </c>
      <c r="I599" s="14">
        <f t="shared" si="39"/>
        <v>187.41761528051515</v>
      </c>
    </row>
    <row r="600" spans="1:9" x14ac:dyDescent="0.35">
      <c r="A600" s="7">
        <v>599</v>
      </c>
      <c r="B600" s="2">
        <v>44334</v>
      </c>
      <c r="C600" s="4">
        <v>192.623141</v>
      </c>
      <c r="D600" s="4">
        <v>187.79314600000001</v>
      </c>
      <c r="E600" s="4">
        <v>198.74980099999999</v>
      </c>
      <c r="F600">
        <f t="shared" si="36"/>
        <v>193.05536266666664</v>
      </c>
      <c r="G600">
        <f t="shared" si="37"/>
        <v>18.740360099445844</v>
      </c>
      <c r="H600" s="14">
        <f t="shared" si="38"/>
        <v>258.53518473222499</v>
      </c>
      <c r="I600" s="14">
        <f t="shared" si="39"/>
        <v>183.57374433444159</v>
      </c>
    </row>
    <row r="601" spans="1:9" x14ac:dyDescent="0.35">
      <c r="A601" s="7">
        <v>600</v>
      </c>
      <c r="B601" s="2">
        <v>44335</v>
      </c>
      <c r="C601" s="4">
        <v>187.81981200000001</v>
      </c>
      <c r="D601" s="4">
        <v>182.32648399999999</v>
      </c>
      <c r="E601" s="4">
        <v>188.73647800000001</v>
      </c>
      <c r="F601">
        <f t="shared" si="36"/>
        <v>186.29425800000001</v>
      </c>
      <c r="G601">
        <f t="shared" si="37"/>
        <v>19.519142423320471</v>
      </c>
      <c r="H601" s="14">
        <f t="shared" si="38"/>
        <v>257.25769664664091</v>
      </c>
      <c r="I601" s="14">
        <f t="shared" si="39"/>
        <v>179.18112695335904</v>
      </c>
    </row>
    <row r="602" spans="1:9" x14ac:dyDescent="0.35">
      <c r="A602" s="7">
        <v>601</v>
      </c>
      <c r="B602" s="2">
        <v>44336</v>
      </c>
      <c r="C602" s="4">
        <v>195.59313800000001</v>
      </c>
      <c r="D602" s="4">
        <v>190.35647599999999</v>
      </c>
      <c r="E602" s="4">
        <v>196.28313700000001</v>
      </c>
      <c r="F602">
        <f t="shared" si="36"/>
        <v>194.07758366666667</v>
      </c>
      <c r="G602">
        <f t="shared" si="37"/>
        <v>19.277128507278132</v>
      </c>
      <c r="H602" s="14">
        <f t="shared" si="38"/>
        <v>254.30256018122293</v>
      </c>
      <c r="I602" s="14">
        <f t="shared" si="39"/>
        <v>177.19404615211039</v>
      </c>
    </row>
    <row r="603" spans="1:9" x14ac:dyDescent="0.35">
      <c r="A603" s="7">
        <v>602</v>
      </c>
      <c r="B603" s="2">
        <v>44337</v>
      </c>
      <c r="C603" s="4">
        <v>193.626473</v>
      </c>
      <c r="D603" s="4">
        <v>193.33313999999999</v>
      </c>
      <c r="E603" s="4">
        <v>198.893134</v>
      </c>
      <c r="F603">
        <f t="shared" si="36"/>
        <v>195.28424900000002</v>
      </c>
      <c r="G603">
        <f t="shared" si="37"/>
        <v>18.713952566611802</v>
      </c>
      <c r="H603" s="14">
        <f t="shared" si="38"/>
        <v>250.81698843322357</v>
      </c>
      <c r="I603" s="14">
        <f t="shared" si="39"/>
        <v>175.96117816677639</v>
      </c>
    </row>
    <row r="604" spans="1:9" x14ac:dyDescent="0.35">
      <c r="A604" s="7">
        <v>603</v>
      </c>
      <c r="B604" s="2">
        <v>44340</v>
      </c>
      <c r="C604" s="4">
        <v>202.14646500000001</v>
      </c>
      <c r="D604" s="4">
        <v>191.216475</v>
      </c>
      <c r="E604" s="4">
        <v>204.82646199999999</v>
      </c>
      <c r="F604">
        <f t="shared" si="36"/>
        <v>199.39646733333333</v>
      </c>
      <c r="G604">
        <f t="shared" si="37"/>
        <v>17.213648189544301</v>
      </c>
      <c r="H604" s="14">
        <f t="shared" si="38"/>
        <v>245.45229704575522</v>
      </c>
      <c r="I604" s="14">
        <f t="shared" si="39"/>
        <v>176.59770428757801</v>
      </c>
    </row>
    <row r="605" spans="1:9" x14ac:dyDescent="0.35">
      <c r="A605" s="7">
        <v>604</v>
      </c>
      <c r="B605" s="2">
        <v>44341</v>
      </c>
      <c r="C605" s="4">
        <v>201.563132</v>
      </c>
      <c r="D605" s="4">
        <v>198.56980100000001</v>
      </c>
      <c r="E605" s="4">
        <v>204.663129</v>
      </c>
      <c r="F605">
        <f t="shared" si="36"/>
        <v>201.59868733333334</v>
      </c>
      <c r="G605">
        <f t="shared" si="37"/>
        <v>16.201021024176057</v>
      </c>
      <c r="H605" s="14">
        <f t="shared" si="38"/>
        <v>241.66204393168545</v>
      </c>
      <c r="I605" s="14">
        <f t="shared" si="39"/>
        <v>176.85795983498122</v>
      </c>
    </row>
    <row r="606" spans="1:9" x14ac:dyDescent="0.35">
      <c r="A606" s="7">
        <v>605</v>
      </c>
      <c r="B606" s="2">
        <v>44342</v>
      </c>
      <c r="C606" s="4">
        <v>206.37646000000001</v>
      </c>
      <c r="D606" s="4">
        <v>200.49979999999999</v>
      </c>
      <c r="E606" s="4">
        <v>208.72312500000001</v>
      </c>
      <c r="F606">
        <f t="shared" si="36"/>
        <v>205.19979499999999</v>
      </c>
      <c r="G606">
        <f t="shared" si="37"/>
        <v>15.224710551834963</v>
      </c>
      <c r="H606" s="14">
        <f t="shared" si="38"/>
        <v>238.32220215366988</v>
      </c>
      <c r="I606" s="14">
        <f t="shared" si="39"/>
        <v>177.42335994633004</v>
      </c>
    </row>
    <row r="607" spans="1:9" x14ac:dyDescent="0.35">
      <c r="A607" s="7">
        <v>606</v>
      </c>
      <c r="B607" s="2">
        <v>44343</v>
      </c>
      <c r="C607" s="4">
        <v>210.28312299999999</v>
      </c>
      <c r="D607" s="4">
        <v>205.40312800000001</v>
      </c>
      <c r="E607" s="4">
        <v>210.37645599999999</v>
      </c>
      <c r="F607">
        <f t="shared" si="36"/>
        <v>208.68756899999997</v>
      </c>
      <c r="G607">
        <f t="shared" si="37"/>
        <v>14.510704196137075</v>
      </c>
      <c r="H607" s="14">
        <f t="shared" si="38"/>
        <v>235.95218927560745</v>
      </c>
      <c r="I607" s="14">
        <f t="shared" si="39"/>
        <v>177.90937249105917</v>
      </c>
    </row>
    <row r="608" spans="1:9" x14ac:dyDescent="0.35">
      <c r="A608" s="7">
        <v>607</v>
      </c>
      <c r="B608" s="2">
        <v>44344</v>
      </c>
      <c r="C608" s="4">
        <v>208.40645799999999</v>
      </c>
      <c r="D608" s="4">
        <v>207.45979299999999</v>
      </c>
      <c r="E608" s="4">
        <v>211.86312100000001</v>
      </c>
      <c r="F608">
        <f t="shared" si="36"/>
        <v>209.24312399999999</v>
      </c>
      <c r="G608">
        <f t="shared" si="37"/>
        <v>13.246184691588153</v>
      </c>
      <c r="H608" s="14">
        <f t="shared" si="38"/>
        <v>232.26837361650965</v>
      </c>
      <c r="I608" s="14">
        <f t="shared" si="39"/>
        <v>179.28363485015703</v>
      </c>
    </row>
    <row r="609" spans="1:9" x14ac:dyDescent="0.35">
      <c r="A609" s="7">
        <v>608</v>
      </c>
      <c r="B609" s="2">
        <v>44348</v>
      </c>
      <c r="C609" s="4">
        <v>207.96645899999999</v>
      </c>
      <c r="D609" s="4">
        <v>206.84979300000001</v>
      </c>
      <c r="E609" s="4">
        <v>211.26645500000001</v>
      </c>
      <c r="F609">
        <f t="shared" si="36"/>
        <v>208.69423566666669</v>
      </c>
      <c r="G609">
        <f t="shared" si="37"/>
        <v>11.975638892393009</v>
      </c>
      <c r="H609" s="14">
        <f t="shared" si="38"/>
        <v>228.65422751811934</v>
      </c>
      <c r="I609" s="14">
        <f t="shared" si="39"/>
        <v>180.75167194854731</v>
      </c>
    </row>
    <row r="610" spans="1:9" x14ac:dyDescent="0.35">
      <c r="A610" s="7">
        <v>609</v>
      </c>
      <c r="B610" s="2">
        <v>44349</v>
      </c>
      <c r="C610" s="4">
        <v>201.70646500000001</v>
      </c>
      <c r="D610" s="4">
        <v>199.713134</v>
      </c>
      <c r="E610" s="4">
        <v>207.78645900000001</v>
      </c>
      <c r="F610">
        <f t="shared" si="36"/>
        <v>203.06868599999999</v>
      </c>
      <c r="G610">
        <f t="shared" si="37"/>
        <v>11.095145329766341</v>
      </c>
      <c r="H610" s="14">
        <f t="shared" si="38"/>
        <v>225.85364477619936</v>
      </c>
      <c r="I610" s="14">
        <f t="shared" si="39"/>
        <v>181.473063457134</v>
      </c>
    </row>
    <row r="611" spans="1:9" x14ac:dyDescent="0.35">
      <c r="A611" s="7">
        <v>610</v>
      </c>
      <c r="B611" s="2">
        <v>44350</v>
      </c>
      <c r="C611" s="4">
        <v>190.94647599999999</v>
      </c>
      <c r="D611" s="4">
        <v>190.406476</v>
      </c>
      <c r="E611" s="4">
        <v>201.51646500000001</v>
      </c>
      <c r="F611">
        <f t="shared" si="36"/>
        <v>194.28980566666667</v>
      </c>
      <c r="G611">
        <f t="shared" si="37"/>
        <v>10.082872698263024</v>
      </c>
      <c r="H611" s="14">
        <f t="shared" si="38"/>
        <v>222.30151492985942</v>
      </c>
      <c r="I611" s="14">
        <f t="shared" si="39"/>
        <v>181.9700241368073</v>
      </c>
    </row>
    <row r="612" spans="1:9" x14ac:dyDescent="0.35">
      <c r="A612" s="7">
        <v>611</v>
      </c>
      <c r="B612" s="2">
        <v>44351</v>
      </c>
      <c r="C612" s="4">
        <v>199.683134</v>
      </c>
      <c r="D612" s="4">
        <v>192.39980800000001</v>
      </c>
      <c r="E612" s="4">
        <v>200.20313300000001</v>
      </c>
      <c r="F612">
        <f t="shared" si="36"/>
        <v>197.42869166666665</v>
      </c>
      <c r="G612">
        <f t="shared" si="37"/>
        <v>9.0174789964218451</v>
      </c>
      <c r="H612" s="14">
        <f t="shared" si="38"/>
        <v>218.96128429284371</v>
      </c>
      <c r="I612" s="14">
        <f t="shared" si="39"/>
        <v>182.89136830715634</v>
      </c>
    </row>
    <row r="613" spans="1:9" x14ac:dyDescent="0.35">
      <c r="A613" s="7">
        <v>612</v>
      </c>
      <c r="B613" s="2">
        <v>44354</v>
      </c>
      <c r="C613" s="4">
        <v>201.70979800000001</v>
      </c>
      <c r="D613" s="4">
        <v>194.293139</v>
      </c>
      <c r="E613" s="4">
        <v>203.33313000000001</v>
      </c>
      <c r="F613">
        <f t="shared" si="36"/>
        <v>199.77868899999999</v>
      </c>
      <c r="G613">
        <f t="shared" si="37"/>
        <v>7.0653242923055606</v>
      </c>
      <c r="H613" s="14">
        <f t="shared" si="38"/>
        <v>213.80930946794447</v>
      </c>
      <c r="I613" s="14">
        <f t="shared" si="39"/>
        <v>185.54801229872223</v>
      </c>
    </row>
    <row r="614" spans="1:9" x14ac:dyDescent="0.35">
      <c r="A614" s="7">
        <v>613</v>
      </c>
      <c r="B614" s="2">
        <v>44355</v>
      </c>
      <c r="C614" s="4">
        <v>201.19646499999999</v>
      </c>
      <c r="D614" s="4">
        <v>198.49980199999999</v>
      </c>
      <c r="E614" s="4">
        <v>207.696459</v>
      </c>
      <c r="F614">
        <f t="shared" si="36"/>
        <v>202.46424200000001</v>
      </c>
      <c r="G614">
        <f t="shared" si="37"/>
        <v>6.3181630290048227</v>
      </c>
      <c r="H614" s="14">
        <f t="shared" si="38"/>
        <v>211.76209805800966</v>
      </c>
      <c r="I614" s="14">
        <f t="shared" si="39"/>
        <v>186.48944594199037</v>
      </c>
    </row>
    <row r="615" spans="1:9" x14ac:dyDescent="0.35">
      <c r="A615" s="7">
        <v>614</v>
      </c>
      <c r="B615" s="2">
        <v>44356</v>
      </c>
      <c r="C615" s="4">
        <v>199.59313399999999</v>
      </c>
      <c r="D615" s="4">
        <v>199.209834</v>
      </c>
      <c r="E615" s="4">
        <v>203.92979600000001</v>
      </c>
      <c r="F615">
        <f t="shared" si="36"/>
        <v>200.91092133333333</v>
      </c>
      <c r="G615">
        <f t="shared" si="37"/>
        <v>6.2106150228173007</v>
      </c>
      <c r="H615" s="14">
        <f t="shared" si="38"/>
        <v>211.37089221230127</v>
      </c>
      <c r="I615" s="14">
        <f t="shared" si="39"/>
        <v>186.52843212103204</v>
      </c>
    </row>
    <row r="616" spans="1:9" x14ac:dyDescent="0.35">
      <c r="A616" s="7">
        <v>615</v>
      </c>
      <c r="B616" s="2">
        <v>44357</v>
      </c>
      <c r="C616" s="4">
        <v>203.37313</v>
      </c>
      <c r="D616" s="4">
        <v>200.16646700000001</v>
      </c>
      <c r="E616" s="4">
        <v>205.52979400000001</v>
      </c>
      <c r="F616">
        <f t="shared" si="36"/>
        <v>203.02313033333334</v>
      </c>
      <c r="G616">
        <f t="shared" si="37"/>
        <v>6.2759819113799002</v>
      </c>
      <c r="H616" s="14">
        <f t="shared" si="38"/>
        <v>211.66909803942647</v>
      </c>
      <c r="I616" s="14">
        <f t="shared" si="39"/>
        <v>186.56517039390687</v>
      </c>
    </row>
    <row r="617" spans="1:9" x14ac:dyDescent="0.35">
      <c r="A617" s="7">
        <v>616</v>
      </c>
      <c r="B617" s="2">
        <v>44358</v>
      </c>
      <c r="C617" s="4">
        <v>203.29646299999999</v>
      </c>
      <c r="D617" s="4">
        <v>200.50646599999999</v>
      </c>
      <c r="E617" s="4">
        <v>204.18646200000001</v>
      </c>
      <c r="F617">
        <f t="shared" si="36"/>
        <v>202.66313033333333</v>
      </c>
      <c r="G617">
        <f t="shared" si="37"/>
        <v>6.1559531053868071</v>
      </c>
      <c r="H617" s="14">
        <f t="shared" si="38"/>
        <v>211.90776271077362</v>
      </c>
      <c r="I617" s="14">
        <f t="shared" si="39"/>
        <v>187.28395028922642</v>
      </c>
    </row>
    <row r="618" spans="1:9" x14ac:dyDescent="0.35">
      <c r="A618" s="7">
        <v>617</v>
      </c>
      <c r="B618" s="2">
        <v>44361</v>
      </c>
      <c r="C618" s="4">
        <v>205.89646099999999</v>
      </c>
      <c r="D618" s="4">
        <v>203.059797</v>
      </c>
      <c r="E618" s="4">
        <v>208.49645799999999</v>
      </c>
      <c r="F618">
        <f t="shared" si="36"/>
        <v>205.81757200000001</v>
      </c>
      <c r="G618">
        <f t="shared" si="37"/>
        <v>6.196360575854035</v>
      </c>
      <c r="H618" s="14">
        <f t="shared" si="38"/>
        <v>212.54018821837474</v>
      </c>
      <c r="I618" s="14">
        <f t="shared" si="39"/>
        <v>187.75474591495862</v>
      </c>
    </row>
    <row r="619" spans="1:9" x14ac:dyDescent="0.35">
      <c r="A619" s="7">
        <v>618</v>
      </c>
      <c r="B619" s="2">
        <v>44362</v>
      </c>
      <c r="C619" s="4">
        <v>199.78646699999999</v>
      </c>
      <c r="D619" s="4">
        <v>199.40980099999999</v>
      </c>
      <c r="E619" s="4">
        <v>205.59646100000001</v>
      </c>
      <c r="F619">
        <f t="shared" si="36"/>
        <v>201.59757633333334</v>
      </c>
      <c r="G619">
        <f t="shared" si="37"/>
        <v>5.8944868602660838</v>
      </c>
      <c r="H619" s="14">
        <f t="shared" si="38"/>
        <v>212.41766253719879</v>
      </c>
      <c r="I619" s="14">
        <f t="shared" si="39"/>
        <v>188.83971509613446</v>
      </c>
    </row>
    <row r="620" spans="1:9" x14ac:dyDescent="0.35">
      <c r="A620" s="7">
        <v>619</v>
      </c>
      <c r="B620" s="2">
        <v>44363</v>
      </c>
      <c r="C620" s="4">
        <v>201.623132</v>
      </c>
      <c r="D620" s="4">
        <v>197.833136</v>
      </c>
      <c r="E620" s="4">
        <v>202.83313100000001</v>
      </c>
      <c r="F620">
        <f t="shared" si="36"/>
        <v>200.76313300000001</v>
      </c>
      <c r="G620">
        <f t="shared" si="37"/>
        <v>5.6187976409067604</v>
      </c>
      <c r="H620" s="14">
        <f t="shared" si="38"/>
        <v>212.25167261514684</v>
      </c>
      <c r="I620" s="14">
        <f t="shared" si="39"/>
        <v>189.77648205151979</v>
      </c>
    </row>
    <row r="621" spans="1:9" x14ac:dyDescent="0.35">
      <c r="A621" s="7">
        <v>620</v>
      </c>
      <c r="B621" s="2">
        <v>44364</v>
      </c>
      <c r="C621" s="4">
        <v>205.533128</v>
      </c>
      <c r="D621" s="4">
        <v>200.44646599999999</v>
      </c>
      <c r="E621" s="4">
        <v>207.15646000000001</v>
      </c>
      <c r="F621">
        <f t="shared" si="36"/>
        <v>204.37868466666669</v>
      </c>
      <c r="G621">
        <f t="shared" si="37"/>
        <v>4.4611895308206595</v>
      </c>
      <c r="H621" s="14">
        <f t="shared" si="38"/>
        <v>210.84067772830798</v>
      </c>
      <c r="I621" s="14">
        <f t="shared" si="39"/>
        <v>192.99591960502534</v>
      </c>
    </row>
    <row r="622" spans="1:9" x14ac:dyDescent="0.35">
      <c r="A622" s="7">
        <v>621</v>
      </c>
      <c r="B622" s="2">
        <v>44365</v>
      </c>
      <c r="C622" s="4">
        <v>207.769792</v>
      </c>
      <c r="D622" s="4">
        <v>203.93312900000001</v>
      </c>
      <c r="E622" s="4">
        <v>209.449791</v>
      </c>
      <c r="F622">
        <f t="shared" si="36"/>
        <v>207.05090400000003</v>
      </c>
      <c r="G622">
        <f t="shared" si="37"/>
        <v>4.1964490147914972</v>
      </c>
      <c r="H622" s="14">
        <f t="shared" si="38"/>
        <v>210.9598627129163</v>
      </c>
      <c r="I622" s="14">
        <f t="shared" si="39"/>
        <v>194.17406665375032</v>
      </c>
    </row>
    <row r="623" spans="1:9" x14ac:dyDescent="0.35">
      <c r="A623" s="7">
        <v>622</v>
      </c>
      <c r="B623" s="2">
        <v>44368</v>
      </c>
      <c r="C623" s="4">
        <v>206.94312600000001</v>
      </c>
      <c r="D623" s="4">
        <v>202.95979700000001</v>
      </c>
      <c r="E623" s="4">
        <v>210.463123</v>
      </c>
      <c r="F623">
        <f t="shared" si="36"/>
        <v>206.78868199999999</v>
      </c>
      <c r="G623">
        <f t="shared" si="37"/>
        <v>3.9253618860065549</v>
      </c>
      <c r="H623" s="14">
        <f t="shared" si="38"/>
        <v>210.99291010534645</v>
      </c>
      <c r="I623" s="14">
        <f t="shared" si="39"/>
        <v>195.29146256132023</v>
      </c>
    </row>
    <row r="624" spans="1:9" x14ac:dyDescent="0.35">
      <c r="A624" s="7">
        <v>623</v>
      </c>
      <c r="B624" s="2">
        <v>44369</v>
      </c>
      <c r="C624" s="4">
        <v>207.90312499999999</v>
      </c>
      <c r="D624" s="4">
        <v>205.166462</v>
      </c>
      <c r="E624" s="4">
        <v>209.52288999999999</v>
      </c>
      <c r="F624">
        <f t="shared" si="36"/>
        <v>207.53082566666663</v>
      </c>
      <c r="G624">
        <f t="shared" si="37"/>
        <v>3.9382216657462576</v>
      </c>
      <c r="H624" s="14">
        <f t="shared" si="38"/>
        <v>211.4253475814925</v>
      </c>
      <c r="I624" s="14">
        <f t="shared" si="39"/>
        <v>195.67246091850748</v>
      </c>
    </row>
    <row r="625" spans="1:9" x14ac:dyDescent="0.35">
      <c r="A625" s="7">
        <v>624</v>
      </c>
      <c r="B625" s="2">
        <v>44370</v>
      </c>
      <c r="C625" s="4">
        <v>218.856448</v>
      </c>
      <c r="D625" s="4">
        <v>210.01312300000001</v>
      </c>
      <c r="E625" s="4">
        <v>219.067781</v>
      </c>
      <c r="F625">
        <f t="shared" si="36"/>
        <v>215.97911733333333</v>
      </c>
      <c r="G625">
        <f t="shared" si="37"/>
        <v>4.7851151930713609</v>
      </c>
      <c r="H625" s="14">
        <f t="shared" si="38"/>
        <v>213.83815613614271</v>
      </c>
      <c r="I625" s="14">
        <f t="shared" si="39"/>
        <v>194.69769536385726</v>
      </c>
    </row>
    <row r="626" spans="1:9" x14ac:dyDescent="0.35">
      <c r="A626" s="7">
        <v>625</v>
      </c>
      <c r="B626" s="2">
        <v>44371</v>
      </c>
      <c r="C626" s="4">
        <v>226.60643999999999</v>
      </c>
      <c r="D626" s="4">
        <v>222.53644399999999</v>
      </c>
      <c r="E626" s="4">
        <v>232.53976700000001</v>
      </c>
      <c r="F626">
        <f t="shared" si="36"/>
        <v>227.22755033333331</v>
      </c>
      <c r="G626">
        <f t="shared" si="37"/>
        <v>7.0227603707161848</v>
      </c>
      <c r="H626" s="14">
        <f t="shared" si="38"/>
        <v>219.41483425809901</v>
      </c>
      <c r="I626" s="14">
        <f t="shared" si="39"/>
        <v>191.32379277523427</v>
      </c>
    </row>
    <row r="627" spans="1:9" x14ac:dyDescent="0.35">
      <c r="A627" s="7">
        <v>626</v>
      </c>
      <c r="B627" s="2">
        <v>44372</v>
      </c>
      <c r="C627" s="4">
        <v>223.95644300000001</v>
      </c>
      <c r="D627" s="4">
        <v>222.899777</v>
      </c>
      <c r="E627" s="4">
        <v>231.269769</v>
      </c>
      <c r="F627">
        <f t="shared" si="36"/>
        <v>226.04199633333334</v>
      </c>
      <c r="G627">
        <f t="shared" si="37"/>
        <v>8.3928361972639305</v>
      </c>
      <c r="H627" s="14">
        <f t="shared" si="38"/>
        <v>223.02270727786117</v>
      </c>
      <c r="I627" s="14">
        <f t="shared" si="39"/>
        <v>189.45136248880544</v>
      </c>
    </row>
    <row r="628" spans="1:9" x14ac:dyDescent="0.35">
      <c r="A628" s="7">
        <v>627</v>
      </c>
      <c r="B628" s="2">
        <v>44375</v>
      </c>
      <c r="C628" s="4">
        <v>229.573104</v>
      </c>
      <c r="D628" s="4">
        <v>223.43977699999999</v>
      </c>
      <c r="E628" s="4">
        <v>231.56640200000001</v>
      </c>
      <c r="F628">
        <f t="shared" si="36"/>
        <v>228.19309433333333</v>
      </c>
      <c r="G628">
        <f t="shared" si="37"/>
        <v>9.7155090211498862</v>
      </c>
      <c r="H628" s="14">
        <f t="shared" si="38"/>
        <v>226.61555144229979</v>
      </c>
      <c r="I628" s="14">
        <f t="shared" si="39"/>
        <v>187.75351535770025</v>
      </c>
    </row>
    <row r="629" spans="1:9" x14ac:dyDescent="0.35">
      <c r="A629" s="7">
        <v>628</v>
      </c>
      <c r="B629" s="2">
        <v>44376</v>
      </c>
      <c r="C629" s="4">
        <v>226.91977299999999</v>
      </c>
      <c r="D629" s="4">
        <v>225.29644099999999</v>
      </c>
      <c r="E629" s="4">
        <v>229.169737</v>
      </c>
      <c r="F629">
        <f t="shared" si="36"/>
        <v>227.12865033333333</v>
      </c>
      <c r="G629">
        <f t="shared" si="37"/>
        <v>10.69168002251287</v>
      </c>
      <c r="H629" s="14">
        <f t="shared" si="38"/>
        <v>229.48961417835906</v>
      </c>
      <c r="I629" s="14">
        <f t="shared" si="39"/>
        <v>186.72289408830758</v>
      </c>
    </row>
    <row r="630" spans="1:9" x14ac:dyDescent="0.35">
      <c r="A630" s="7">
        <v>629</v>
      </c>
      <c r="B630" s="2">
        <v>44377</v>
      </c>
      <c r="C630" s="4">
        <v>226.56644</v>
      </c>
      <c r="D630" s="4">
        <v>226.04644099999999</v>
      </c>
      <c r="E630" s="4">
        <v>230.93643599999999</v>
      </c>
      <c r="F630">
        <f t="shared" si="36"/>
        <v>227.84977233333333</v>
      </c>
      <c r="G630">
        <f t="shared" si="37"/>
        <v>11.483747597079066</v>
      </c>
      <c r="H630" s="14">
        <f t="shared" si="38"/>
        <v>232.31280364415812</v>
      </c>
      <c r="I630" s="14">
        <f t="shared" si="39"/>
        <v>186.37781325584189</v>
      </c>
    </row>
    <row r="631" spans="1:9" x14ac:dyDescent="0.35">
      <c r="A631" s="7">
        <v>630</v>
      </c>
      <c r="B631" s="2">
        <v>44378</v>
      </c>
      <c r="C631" s="4">
        <v>225.973107</v>
      </c>
      <c r="D631" s="4">
        <v>224.26644200000001</v>
      </c>
      <c r="E631" s="4">
        <v>229.32977099999999</v>
      </c>
      <c r="F631">
        <f t="shared" si="36"/>
        <v>226.52310666666668</v>
      </c>
      <c r="G631">
        <f t="shared" si="37"/>
        <v>11.52140347225818</v>
      </c>
      <c r="H631" s="14">
        <f t="shared" si="38"/>
        <v>233.99978044451638</v>
      </c>
      <c r="I631" s="14">
        <f t="shared" si="39"/>
        <v>187.91416655548363</v>
      </c>
    </row>
    <row r="632" spans="1:9" x14ac:dyDescent="0.35">
      <c r="A632" s="7">
        <v>631</v>
      </c>
      <c r="B632" s="2">
        <v>44379</v>
      </c>
      <c r="C632" s="4">
        <v>226.29977400000001</v>
      </c>
      <c r="D632" s="4">
        <v>224.41977600000001</v>
      </c>
      <c r="E632" s="4">
        <v>233.3331</v>
      </c>
      <c r="F632">
        <f t="shared" si="36"/>
        <v>228.01755000000003</v>
      </c>
      <c r="G632">
        <f t="shared" si="37"/>
        <v>11.660497799891269</v>
      </c>
      <c r="H632" s="14">
        <f t="shared" si="38"/>
        <v>235.80741201644923</v>
      </c>
      <c r="I632" s="14">
        <f t="shared" si="39"/>
        <v>189.16542081688414</v>
      </c>
    </row>
    <row r="633" spans="1:9" x14ac:dyDescent="0.35">
      <c r="A633" s="7">
        <v>632</v>
      </c>
      <c r="B633" s="2">
        <v>44383</v>
      </c>
      <c r="C633" s="4">
        <v>219.85978</v>
      </c>
      <c r="D633" s="4">
        <v>217.133183</v>
      </c>
      <c r="E633" s="4">
        <v>227.99977200000001</v>
      </c>
      <c r="F633">
        <f t="shared" si="36"/>
        <v>221.66424500000002</v>
      </c>
      <c r="G633">
        <f t="shared" si="37"/>
        <v>11.429818558262891</v>
      </c>
      <c r="H633" s="14">
        <f t="shared" si="38"/>
        <v>236.44033133319249</v>
      </c>
      <c r="I633" s="14">
        <f t="shared" si="39"/>
        <v>190.72105710014091</v>
      </c>
    </row>
    <row r="634" spans="1:9" x14ac:dyDescent="0.35">
      <c r="A634" s="7">
        <v>633</v>
      </c>
      <c r="B634" s="2">
        <v>44384</v>
      </c>
      <c r="C634" s="4">
        <v>214.883118</v>
      </c>
      <c r="D634" s="4">
        <v>212.773121</v>
      </c>
      <c r="E634" s="4">
        <v>221.899778</v>
      </c>
      <c r="F634">
        <f t="shared" si="36"/>
        <v>216.51867233333334</v>
      </c>
      <c r="G634">
        <f t="shared" si="37"/>
        <v>11.138728426318542</v>
      </c>
      <c r="H634" s="14">
        <f t="shared" si="38"/>
        <v>236.56087258597043</v>
      </c>
      <c r="I634" s="14">
        <f t="shared" si="39"/>
        <v>192.00595888069628</v>
      </c>
    </row>
    <row r="635" spans="1:9" x14ac:dyDescent="0.35">
      <c r="A635" s="7">
        <v>634</v>
      </c>
      <c r="B635" s="2">
        <v>44385</v>
      </c>
      <c r="C635" s="4">
        <v>217.603116</v>
      </c>
      <c r="D635" s="4">
        <v>206.819793</v>
      </c>
      <c r="E635" s="4">
        <v>218.14311499999999</v>
      </c>
      <c r="F635">
        <f t="shared" si="36"/>
        <v>214.18867466666666</v>
      </c>
      <c r="G635">
        <f t="shared" si="37"/>
        <v>10.686254281633554</v>
      </c>
      <c r="H635" s="14">
        <f t="shared" si="38"/>
        <v>236.31981196326706</v>
      </c>
      <c r="I635" s="14">
        <f t="shared" si="39"/>
        <v>193.57479483673285</v>
      </c>
    </row>
    <row r="636" spans="1:9" x14ac:dyDescent="0.35">
      <c r="A636" s="7">
        <v>635</v>
      </c>
      <c r="B636" s="2">
        <v>44386</v>
      </c>
      <c r="C636" s="4">
        <v>218.983114</v>
      </c>
      <c r="D636" s="4">
        <v>214.89645200000001</v>
      </c>
      <c r="E636" s="4">
        <v>219.636447</v>
      </c>
      <c r="F636">
        <f t="shared" si="36"/>
        <v>217.83867100000001</v>
      </c>
      <c r="G636">
        <f t="shared" si="37"/>
        <v>10.323513457088669</v>
      </c>
      <c r="H636" s="14">
        <f t="shared" si="38"/>
        <v>236.33510734751067</v>
      </c>
      <c r="I636" s="14">
        <f t="shared" si="39"/>
        <v>195.04105351915601</v>
      </c>
    </row>
    <row r="637" spans="1:9" x14ac:dyDescent="0.35">
      <c r="A637" s="7">
        <v>636</v>
      </c>
      <c r="B637" s="2">
        <v>44389</v>
      </c>
      <c r="C637" s="4">
        <v>228.56643800000001</v>
      </c>
      <c r="D637" s="4">
        <v>220.720113</v>
      </c>
      <c r="E637" s="4">
        <v>229.07977099999999</v>
      </c>
      <c r="F637">
        <f t="shared" si="36"/>
        <v>226.12210733333336</v>
      </c>
      <c r="G637">
        <f t="shared" si="37"/>
        <v>10.095926964096993</v>
      </c>
      <c r="H637" s="14">
        <f t="shared" si="38"/>
        <v>237.05288321152733</v>
      </c>
      <c r="I637" s="14">
        <f t="shared" si="39"/>
        <v>196.66917535513937</v>
      </c>
    </row>
    <row r="638" spans="1:9" x14ac:dyDescent="0.35">
      <c r="A638" s="7">
        <v>637</v>
      </c>
      <c r="B638" s="2">
        <v>44390</v>
      </c>
      <c r="C638" s="4">
        <v>222.84644399999999</v>
      </c>
      <c r="D638" s="4">
        <v>222.098378</v>
      </c>
      <c r="E638" s="4">
        <v>231.09310199999999</v>
      </c>
      <c r="F638">
        <f t="shared" si="36"/>
        <v>225.34597466666665</v>
      </c>
      <c r="G638">
        <f t="shared" si="37"/>
        <v>9.9143582956527752</v>
      </c>
      <c r="H638" s="14">
        <f t="shared" si="38"/>
        <v>237.66616600797218</v>
      </c>
      <c r="I638" s="14">
        <f t="shared" si="39"/>
        <v>198.00873282536108</v>
      </c>
    </row>
    <row r="639" spans="1:9" x14ac:dyDescent="0.35">
      <c r="A639" s="7">
        <v>638</v>
      </c>
      <c r="B639" s="2">
        <v>44391</v>
      </c>
      <c r="C639" s="4">
        <v>217.793116</v>
      </c>
      <c r="D639" s="4">
        <v>217.61311599999999</v>
      </c>
      <c r="E639" s="4">
        <v>226.20307399999999</v>
      </c>
      <c r="F639">
        <f t="shared" si="36"/>
        <v>220.53643533333332</v>
      </c>
      <c r="G639">
        <f t="shared" si="37"/>
        <v>9.1571442804353804</v>
      </c>
      <c r="H639" s="14">
        <f t="shared" si="38"/>
        <v>237.09868092753737</v>
      </c>
      <c r="I639" s="14">
        <f t="shared" si="39"/>
        <v>200.47010380579587</v>
      </c>
    </row>
    <row r="640" spans="1:9" x14ac:dyDescent="0.35">
      <c r="A640" s="7">
        <v>639</v>
      </c>
      <c r="B640" s="2">
        <v>44392</v>
      </c>
      <c r="C640" s="4">
        <v>216.86644999999999</v>
      </c>
      <c r="D640" s="4">
        <v>212.626454</v>
      </c>
      <c r="E640" s="4">
        <v>222.04644500000001</v>
      </c>
      <c r="F640">
        <f t="shared" si="36"/>
        <v>217.17978299999996</v>
      </c>
      <c r="G640">
        <f t="shared" si="37"/>
        <v>8.1355173169688353</v>
      </c>
      <c r="H640" s="14">
        <f t="shared" si="38"/>
        <v>235.87625950060431</v>
      </c>
      <c r="I640" s="14">
        <f t="shared" si="39"/>
        <v>203.33419023272899</v>
      </c>
    </row>
    <row r="641" spans="1:9" x14ac:dyDescent="0.35">
      <c r="A641" s="7">
        <v>640</v>
      </c>
      <c r="B641" s="2">
        <v>44393</v>
      </c>
      <c r="C641" s="4">
        <v>214.73978500000001</v>
      </c>
      <c r="D641" s="4">
        <v>214.066453</v>
      </c>
      <c r="E641" s="4">
        <v>218.89974799999999</v>
      </c>
      <c r="F641">
        <f t="shared" si="36"/>
        <v>215.9019953333333</v>
      </c>
      <c r="G641">
        <f t="shared" si="37"/>
        <v>7.3726851723371718</v>
      </c>
      <c r="H641" s="14">
        <f t="shared" si="38"/>
        <v>234.92676074467431</v>
      </c>
      <c r="I641" s="14">
        <f t="shared" si="39"/>
        <v>205.43602005532563</v>
      </c>
    </row>
    <row r="642" spans="1:9" x14ac:dyDescent="0.35">
      <c r="A642" s="7">
        <v>641</v>
      </c>
      <c r="B642" s="2">
        <v>44396</v>
      </c>
      <c r="C642" s="4">
        <v>215.406451</v>
      </c>
      <c r="D642" s="4">
        <v>207.09646000000001</v>
      </c>
      <c r="E642" s="4">
        <v>215.73308399999999</v>
      </c>
      <c r="F642">
        <f t="shared" si="36"/>
        <v>212.74533166666666</v>
      </c>
      <c r="G642">
        <f t="shared" si="37"/>
        <v>6.9359369928998724</v>
      </c>
      <c r="H642" s="14">
        <f t="shared" si="38"/>
        <v>234.33798576913307</v>
      </c>
      <c r="I642" s="14">
        <f t="shared" si="39"/>
        <v>206.59423779753359</v>
      </c>
    </row>
    <row r="643" spans="1:9" x14ac:dyDescent="0.35">
      <c r="A643" s="7">
        <v>642</v>
      </c>
      <c r="B643" s="2">
        <v>44397</v>
      </c>
      <c r="C643" s="4">
        <v>220.16644700000001</v>
      </c>
      <c r="D643" s="4">
        <v>213.50012000000001</v>
      </c>
      <c r="E643" s="4">
        <v>220.79697899999999</v>
      </c>
      <c r="F643">
        <f t="shared" ref="F643:F706" si="40">SUM(C643:E643)/3</f>
        <v>218.15451533333331</v>
      </c>
      <c r="G643">
        <f t="shared" si="37"/>
        <v>6.180825620721782</v>
      </c>
      <c r="H643" s="14">
        <f t="shared" si="38"/>
        <v>233.3960546914436</v>
      </c>
      <c r="I643" s="14">
        <f t="shared" si="39"/>
        <v>208.67275220855649</v>
      </c>
    </row>
    <row r="644" spans="1:9" x14ac:dyDescent="0.35">
      <c r="A644" s="7">
        <v>643</v>
      </c>
      <c r="B644" s="2">
        <v>44398</v>
      </c>
      <c r="C644" s="4">
        <v>218.42978199999999</v>
      </c>
      <c r="D644" s="4">
        <v>216.76315</v>
      </c>
      <c r="E644" s="4">
        <v>221.61974499999999</v>
      </c>
      <c r="F644">
        <f t="shared" si="40"/>
        <v>218.93755899999999</v>
      </c>
      <c r="G644">
        <f t="shared" si="37"/>
        <v>5.3380164222091535</v>
      </c>
      <c r="H644" s="14">
        <f t="shared" si="38"/>
        <v>232.28077296108492</v>
      </c>
      <c r="I644" s="14">
        <f t="shared" si="39"/>
        <v>210.92870727224832</v>
      </c>
    </row>
    <row r="645" spans="1:9" x14ac:dyDescent="0.35">
      <c r="A645" s="7">
        <v>644</v>
      </c>
      <c r="B645" s="2">
        <v>44399</v>
      </c>
      <c r="C645" s="4">
        <v>216.41978399999999</v>
      </c>
      <c r="D645" s="4">
        <v>214.86648500000001</v>
      </c>
      <c r="E645" s="4">
        <v>220.72311300000001</v>
      </c>
      <c r="F645">
        <f t="shared" si="40"/>
        <v>217.33646066666665</v>
      </c>
      <c r="G645">
        <f t="shared" si="37"/>
        <v>5.2709353303026614</v>
      </c>
      <c r="H645" s="14">
        <f t="shared" si="38"/>
        <v>232.21447794393865</v>
      </c>
      <c r="I645" s="14">
        <f t="shared" si="39"/>
        <v>211.13073662272799</v>
      </c>
    </row>
    <row r="646" spans="1:9" x14ac:dyDescent="0.35">
      <c r="A646" s="7">
        <v>645</v>
      </c>
      <c r="B646" s="2">
        <v>44400</v>
      </c>
      <c r="C646" s="4">
        <v>214.45978600000001</v>
      </c>
      <c r="D646" s="4">
        <v>212.433154</v>
      </c>
      <c r="E646" s="4">
        <v>216.26644999999999</v>
      </c>
      <c r="F646">
        <f t="shared" si="40"/>
        <v>214.38646333333335</v>
      </c>
      <c r="G646">
        <f t="shared" si="37"/>
        <v>5.3403047984801075</v>
      </c>
      <c r="H646" s="14">
        <f t="shared" si="38"/>
        <v>231.71116253029354</v>
      </c>
      <c r="I646" s="14">
        <f t="shared" si="39"/>
        <v>210.34994333637312</v>
      </c>
    </row>
    <row r="647" spans="1:9" x14ac:dyDescent="0.35">
      <c r="A647" s="7">
        <v>646</v>
      </c>
      <c r="B647" s="2">
        <v>44403</v>
      </c>
      <c r="C647" s="4">
        <v>219.206447</v>
      </c>
      <c r="D647" s="4">
        <v>215.70311799999999</v>
      </c>
      <c r="E647" s="4">
        <v>222.73307700000001</v>
      </c>
      <c r="F647">
        <f t="shared" si="40"/>
        <v>219.214214</v>
      </c>
      <c r="G647">
        <f t="shared" si="37"/>
        <v>5.2199608945021065</v>
      </c>
      <c r="H647" s="14">
        <f t="shared" si="38"/>
        <v>231.12908560567084</v>
      </c>
      <c r="I647" s="14">
        <f t="shared" si="39"/>
        <v>210.2492420276624</v>
      </c>
    </row>
    <row r="648" spans="1:9" x14ac:dyDescent="0.35">
      <c r="A648" s="7">
        <v>647</v>
      </c>
      <c r="B648" s="2">
        <v>44404</v>
      </c>
      <c r="C648" s="4">
        <v>214.92645200000001</v>
      </c>
      <c r="D648" s="4">
        <v>209.079791</v>
      </c>
      <c r="E648" s="4">
        <v>222.16644500000001</v>
      </c>
      <c r="F648">
        <f t="shared" si="40"/>
        <v>215.39089600000003</v>
      </c>
      <c r="G648">
        <f t="shared" si="37"/>
        <v>5.0329425191085164</v>
      </c>
      <c r="H648" s="14">
        <f t="shared" si="38"/>
        <v>230.11493893821697</v>
      </c>
      <c r="I648" s="14">
        <f t="shared" si="39"/>
        <v>209.9831688617829</v>
      </c>
    </row>
    <row r="649" spans="1:9" x14ac:dyDescent="0.35">
      <c r="A649" s="7">
        <v>648</v>
      </c>
      <c r="B649" s="2">
        <v>44405</v>
      </c>
      <c r="C649" s="4">
        <v>215.659784</v>
      </c>
      <c r="D649" s="4">
        <v>213.13315399999999</v>
      </c>
      <c r="E649" s="4">
        <v>218.323082</v>
      </c>
      <c r="F649">
        <f t="shared" si="40"/>
        <v>215.70533999999998</v>
      </c>
      <c r="G649">
        <f t="shared" si="37"/>
        <v>4.8313791288658097</v>
      </c>
      <c r="H649" s="14">
        <f t="shared" si="38"/>
        <v>229.14064664106496</v>
      </c>
      <c r="I649" s="14">
        <f t="shared" si="39"/>
        <v>209.81513012560174</v>
      </c>
    </row>
    <row r="650" spans="1:9" x14ac:dyDescent="0.35">
      <c r="A650" s="7">
        <v>649</v>
      </c>
      <c r="B650" s="2">
        <v>44406</v>
      </c>
      <c r="C650" s="4">
        <v>225.783108</v>
      </c>
      <c r="D650" s="4">
        <v>216.26644999999999</v>
      </c>
      <c r="E650" s="4">
        <v>227.89643899999999</v>
      </c>
      <c r="F650">
        <f t="shared" si="40"/>
        <v>223.31533233333334</v>
      </c>
      <c r="G650">
        <f t="shared" si="37"/>
        <v>4.5137902111861994</v>
      </c>
      <c r="H650" s="14">
        <f t="shared" si="38"/>
        <v>228.27874680570574</v>
      </c>
      <c r="I650" s="14">
        <f t="shared" si="39"/>
        <v>210.22358596096092</v>
      </c>
    </row>
    <row r="651" spans="1:9" x14ac:dyDescent="0.35">
      <c r="A651" s="7">
        <v>650</v>
      </c>
      <c r="B651" s="2">
        <v>44407</v>
      </c>
      <c r="C651" s="4">
        <v>229.06643800000001</v>
      </c>
      <c r="D651" s="4">
        <v>222.99977699999999</v>
      </c>
      <c r="E651" s="4">
        <v>232.50976700000001</v>
      </c>
      <c r="F651">
        <f t="shared" si="40"/>
        <v>228.19199400000002</v>
      </c>
      <c r="G651">
        <f t="shared" si="37"/>
        <v>4.6680874201518678</v>
      </c>
      <c r="H651" s="14">
        <f t="shared" si="38"/>
        <v>228.67078559030372</v>
      </c>
      <c r="I651" s="14">
        <f t="shared" si="39"/>
        <v>209.99843590969627</v>
      </c>
    </row>
    <row r="652" spans="1:9" x14ac:dyDescent="0.35">
      <c r="A652" s="7">
        <v>651</v>
      </c>
      <c r="B652" s="2">
        <v>44410</v>
      </c>
      <c r="C652" s="4">
        <v>236.55643000000001</v>
      </c>
      <c r="D652" s="4">
        <v>232.799767</v>
      </c>
      <c r="E652" s="4">
        <v>242.31309099999999</v>
      </c>
      <c r="F652">
        <f t="shared" si="40"/>
        <v>237.22309600000003</v>
      </c>
      <c r="G652">
        <f t="shared" si="37"/>
        <v>5.8687267952292501</v>
      </c>
      <c r="H652" s="14">
        <f t="shared" si="38"/>
        <v>231.53234164045847</v>
      </c>
      <c r="I652" s="14">
        <f t="shared" si="39"/>
        <v>208.05743445954147</v>
      </c>
    </row>
    <row r="653" spans="1:9" x14ac:dyDescent="0.35">
      <c r="A653" s="7">
        <v>652</v>
      </c>
      <c r="B653" s="2">
        <v>44411</v>
      </c>
      <c r="C653" s="4">
        <v>236.57976300000001</v>
      </c>
      <c r="D653" s="4">
        <v>233.66976600000001</v>
      </c>
      <c r="E653" s="4">
        <v>240.883092</v>
      </c>
      <c r="F653">
        <f t="shared" si="40"/>
        <v>237.04420700000003</v>
      </c>
      <c r="G653">
        <f t="shared" si="37"/>
        <v>7.0210753300707678</v>
      </c>
      <c r="H653" s="14">
        <f t="shared" si="38"/>
        <v>234.60603681014152</v>
      </c>
      <c r="I653" s="14">
        <f t="shared" si="39"/>
        <v>206.52173548985843</v>
      </c>
    </row>
    <row r="654" spans="1:9" x14ac:dyDescent="0.35">
      <c r="A654" s="7">
        <v>653</v>
      </c>
      <c r="B654" s="2">
        <v>44412</v>
      </c>
      <c r="C654" s="4">
        <v>236.973096</v>
      </c>
      <c r="D654" s="4">
        <v>236.309764</v>
      </c>
      <c r="E654" s="4">
        <v>241.633092</v>
      </c>
      <c r="F654">
        <f t="shared" si="40"/>
        <v>238.30531733333336</v>
      </c>
      <c r="G654">
        <f t="shared" si="37"/>
        <v>7.9844460889928781</v>
      </c>
      <c r="H654" s="14">
        <f t="shared" si="38"/>
        <v>237.62211057798584</v>
      </c>
      <c r="I654" s="14">
        <f t="shared" si="39"/>
        <v>205.68432622201431</v>
      </c>
    </row>
    <row r="655" spans="1:9" x14ac:dyDescent="0.35">
      <c r="A655" s="7">
        <v>654</v>
      </c>
      <c r="B655" s="2">
        <v>44413</v>
      </c>
      <c r="C655" s="4">
        <v>238.20976200000001</v>
      </c>
      <c r="D655" s="4">
        <v>237.13642999999999</v>
      </c>
      <c r="E655" s="4">
        <v>240.31639300000001</v>
      </c>
      <c r="F655">
        <f t="shared" si="40"/>
        <v>238.55419500000002</v>
      </c>
      <c r="G655">
        <f t="shared" si="37"/>
        <v>8.6191826314266144</v>
      </c>
      <c r="H655" s="14">
        <f t="shared" si="38"/>
        <v>240.10985967951987</v>
      </c>
      <c r="I655" s="14">
        <f t="shared" si="39"/>
        <v>205.63312915381343</v>
      </c>
    </row>
    <row r="656" spans="1:9" x14ac:dyDescent="0.35">
      <c r="A656" s="7">
        <v>655</v>
      </c>
      <c r="B656" s="2">
        <v>44414</v>
      </c>
      <c r="C656" s="4">
        <v>233.03309999999999</v>
      </c>
      <c r="D656" s="4">
        <v>232.54310100000001</v>
      </c>
      <c r="E656" s="4">
        <v>238.77642800000001</v>
      </c>
      <c r="F656">
        <f t="shared" si="40"/>
        <v>234.78420966666667</v>
      </c>
      <c r="G656">
        <f t="shared" si="37"/>
        <v>8.9258400297377207</v>
      </c>
      <c r="H656" s="14">
        <f t="shared" si="38"/>
        <v>241.57045140947537</v>
      </c>
      <c r="I656" s="14">
        <f t="shared" si="39"/>
        <v>205.86709129052451</v>
      </c>
    </row>
    <row r="657" spans="1:9" x14ac:dyDescent="0.35">
      <c r="A657" s="7">
        <v>656</v>
      </c>
      <c r="B657" s="2">
        <v>44417</v>
      </c>
      <c r="C657" s="4">
        <v>237.91976199999999</v>
      </c>
      <c r="D657" s="4">
        <v>235.04309799999999</v>
      </c>
      <c r="E657" s="4">
        <v>239.67642699999999</v>
      </c>
      <c r="F657">
        <f t="shared" si="40"/>
        <v>237.54642899999999</v>
      </c>
      <c r="G657">
        <f t="shared" si="37"/>
        <v>9.4385662393923457</v>
      </c>
      <c r="H657" s="14">
        <f t="shared" si="38"/>
        <v>243.16711991211801</v>
      </c>
      <c r="I657" s="14">
        <f t="shared" si="39"/>
        <v>205.41285495454864</v>
      </c>
    </row>
    <row r="658" spans="1:9" x14ac:dyDescent="0.35">
      <c r="A658" s="7">
        <v>657</v>
      </c>
      <c r="B658" s="2">
        <v>44418</v>
      </c>
      <c r="C658" s="4">
        <v>236.66309699999999</v>
      </c>
      <c r="D658" s="4">
        <v>233.959766</v>
      </c>
      <c r="E658" s="4">
        <v>238.86309399999999</v>
      </c>
      <c r="F658">
        <f t="shared" si="40"/>
        <v>236.49531899999999</v>
      </c>
      <c r="G658">
        <f t="shared" si="37"/>
        <v>9.8255406604010389</v>
      </c>
      <c r="H658" s="14">
        <f t="shared" si="38"/>
        <v>244.49853597080204</v>
      </c>
      <c r="I658" s="14">
        <f t="shared" si="39"/>
        <v>205.19637332919791</v>
      </c>
    </row>
    <row r="659" spans="1:9" x14ac:dyDescent="0.35">
      <c r="A659" s="7">
        <v>658</v>
      </c>
      <c r="B659" s="2">
        <v>44419</v>
      </c>
      <c r="C659" s="4">
        <v>235.939764</v>
      </c>
      <c r="D659" s="4">
        <v>234.73643200000001</v>
      </c>
      <c r="E659" s="4">
        <v>238.39309499999999</v>
      </c>
      <c r="F659">
        <f t="shared" si="40"/>
        <v>236.35643033333335</v>
      </c>
      <c r="G659">
        <f t="shared" si="37"/>
        <v>10.09335831064841</v>
      </c>
      <c r="H659" s="14">
        <f t="shared" si="38"/>
        <v>245.82517102129682</v>
      </c>
      <c r="I659" s="14">
        <f t="shared" si="39"/>
        <v>205.45173777870318</v>
      </c>
    </row>
    <row r="660" spans="1:9" x14ac:dyDescent="0.35">
      <c r="A660" s="7">
        <v>659</v>
      </c>
      <c r="B660" s="2">
        <v>44420</v>
      </c>
      <c r="C660" s="4">
        <v>240.74975900000001</v>
      </c>
      <c r="D660" s="4">
        <v>233.13310000000001</v>
      </c>
      <c r="E660" s="4">
        <v>240.93309199999999</v>
      </c>
      <c r="F660">
        <f t="shared" si="40"/>
        <v>238.27198366666667</v>
      </c>
      <c r="G660">
        <f t="shared" si="37"/>
        <v>10.263513944233333</v>
      </c>
      <c r="H660" s="14">
        <f t="shared" si="38"/>
        <v>247.22009232180002</v>
      </c>
      <c r="I660" s="14">
        <f t="shared" si="39"/>
        <v>206.16603654486667</v>
      </c>
    </row>
    <row r="661" spans="1:9" x14ac:dyDescent="0.35">
      <c r="A661" s="7">
        <v>660</v>
      </c>
      <c r="B661" s="2">
        <v>44421</v>
      </c>
      <c r="C661" s="4">
        <v>239.05642800000001</v>
      </c>
      <c r="D661" s="4">
        <v>238.11309499999999</v>
      </c>
      <c r="E661" s="4">
        <v>243.299757</v>
      </c>
      <c r="F661">
        <f t="shared" si="40"/>
        <v>240.15642666666668</v>
      </c>
      <c r="G661">
        <f t="shared" si="37"/>
        <v>10.353884929481074</v>
      </c>
      <c r="H661" s="14">
        <f t="shared" si="38"/>
        <v>248.61355585896217</v>
      </c>
      <c r="I661" s="14">
        <f t="shared" si="39"/>
        <v>207.1980161410379</v>
      </c>
    </row>
    <row r="662" spans="1:9" x14ac:dyDescent="0.35">
      <c r="A662" s="7">
        <v>661</v>
      </c>
      <c r="B662" s="2">
        <v>44424</v>
      </c>
      <c r="C662" s="4">
        <v>228.723105</v>
      </c>
      <c r="D662" s="4">
        <v>225.466441</v>
      </c>
      <c r="E662" s="4">
        <v>236.499764</v>
      </c>
      <c r="F662">
        <f t="shared" si="40"/>
        <v>230.22977</v>
      </c>
      <c r="G662">
        <f t="shared" ref="G662:G725" si="41">_xlfn.STDEV.S(F643:F662)</f>
        <v>9.7255279287724719</v>
      </c>
      <c r="H662" s="14">
        <f t="shared" ref="H662:H725" si="42">AVERAGE(F643:F662)+$M$3*G662</f>
        <v>248.23106377421163</v>
      </c>
      <c r="I662" s="14">
        <f t="shared" ref="I662:I725" si="43">AVERAGE(F643:F662)-$M$3*G662</f>
        <v>209.32895205912172</v>
      </c>
    </row>
    <row r="663" spans="1:9" x14ac:dyDescent="0.35">
      <c r="A663" s="7">
        <v>662</v>
      </c>
      <c r="B663" s="2">
        <v>44425</v>
      </c>
      <c r="C663" s="4">
        <v>221.903111</v>
      </c>
      <c r="D663" s="4">
        <v>216.27978400000001</v>
      </c>
      <c r="E663" s="4">
        <v>224.85977500000001</v>
      </c>
      <c r="F663">
        <f t="shared" si="40"/>
        <v>221.01422333333335</v>
      </c>
      <c r="G663">
        <f t="shared" si="41"/>
        <v>9.5810377347993594</v>
      </c>
      <c r="H663" s="14">
        <f t="shared" si="42"/>
        <v>248.08506878626542</v>
      </c>
      <c r="I663" s="14">
        <f t="shared" si="43"/>
        <v>209.76091784706796</v>
      </c>
    </row>
    <row r="664" spans="1:9" x14ac:dyDescent="0.35">
      <c r="A664" s="7">
        <v>663</v>
      </c>
      <c r="B664" s="2">
        <v>44426</v>
      </c>
      <c r="C664" s="4">
        <v>229.663104</v>
      </c>
      <c r="D664" s="4">
        <v>223.116444</v>
      </c>
      <c r="E664" s="4">
        <v>231.923101</v>
      </c>
      <c r="F664">
        <f t="shared" si="40"/>
        <v>228.23421633333331</v>
      </c>
      <c r="G664">
        <f t="shared" si="41"/>
        <v>9.2922534822772214</v>
      </c>
      <c r="H664" s="14">
        <f t="shared" si="42"/>
        <v>247.97233314788778</v>
      </c>
      <c r="I664" s="14">
        <f t="shared" si="43"/>
        <v>210.80331921877891</v>
      </c>
    </row>
    <row r="665" spans="1:9" x14ac:dyDescent="0.35">
      <c r="A665" s="7">
        <v>664</v>
      </c>
      <c r="B665" s="2">
        <v>44427</v>
      </c>
      <c r="C665" s="4">
        <v>224.48977600000001</v>
      </c>
      <c r="D665" s="4">
        <v>222.529777</v>
      </c>
      <c r="E665" s="4">
        <v>228.849771</v>
      </c>
      <c r="F665">
        <f t="shared" si="40"/>
        <v>225.28977466666666</v>
      </c>
      <c r="G665">
        <f t="shared" si="41"/>
        <v>8.9117585719116992</v>
      </c>
      <c r="H665" s="14">
        <f t="shared" si="42"/>
        <v>247.60900902715676</v>
      </c>
      <c r="I665" s="14">
        <f t="shared" si="43"/>
        <v>211.96197473950994</v>
      </c>
    </row>
    <row r="666" spans="1:9" x14ac:dyDescent="0.35">
      <c r="A666" s="7">
        <v>665</v>
      </c>
      <c r="B666" s="2">
        <v>44428</v>
      </c>
      <c r="C666" s="4">
        <v>226.753107</v>
      </c>
      <c r="D666" s="4">
        <v>224.566442</v>
      </c>
      <c r="E666" s="4">
        <v>230.70973599999999</v>
      </c>
      <c r="F666">
        <f t="shared" si="40"/>
        <v>227.34309499999998</v>
      </c>
      <c r="G666">
        <f t="shared" si="41"/>
        <v>8.1738056686927134</v>
      </c>
      <c r="H666" s="14">
        <f t="shared" si="42"/>
        <v>246.78093480405212</v>
      </c>
      <c r="I666" s="14">
        <f t="shared" si="43"/>
        <v>214.08571212928129</v>
      </c>
    </row>
    <row r="667" spans="1:9" x14ac:dyDescent="0.35">
      <c r="A667" s="7">
        <v>666</v>
      </c>
      <c r="B667" s="2">
        <v>44431</v>
      </c>
      <c r="C667" s="4">
        <v>235.433098</v>
      </c>
      <c r="D667" s="4">
        <v>226.916606</v>
      </c>
      <c r="E667" s="4">
        <v>237.376396</v>
      </c>
      <c r="F667">
        <f t="shared" si="40"/>
        <v>233.24203333333332</v>
      </c>
      <c r="G667">
        <f t="shared" si="41"/>
        <v>7.7513745171901052</v>
      </c>
      <c r="H667" s="14">
        <f t="shared" si="42"/>
        <v>246.63746346771353</v>
      </c>
      <c r="I667" s="14">
        <f t="shared" si="43"/>
        <v>215.63196539895313</v>
      </c>
    </row>
    <row r="668" spans="1:9" x14ac:dyDescent="0.35">
      <c r="A668" s="7">
        <v>667</v>
      </c>
      <c r="B668" s="2">
        <v>44432</v>
      </c>
      <c r="C668" s="4">
        <v>236.16309699999999</v>
      </c>
      <c r="D668" s="4">
        <v>234.213099</v>
      </c>
      <c r="E668" s="4">
        <v>238.40642800000001</v>
      </c>
      <c r="F668">
        <f t="shared" si="40"/>
        <v>236.26087466666664</v>
      </c>
      <c r="G668">
        <f t="shared" si="41"/>
        <v>6.8756788396255804</v>
      </c>
      <c r="H668" s="14">
        <f t="shared" si="42"/>
        <v>245.92957104591781</v>
      </c>
      <c r="I668" s="14">
        <f t="shared" si="43"/>
        <v>218.4268556874155</v>
      </c>
    </row>
    <row r="669" spans="1:9" x14ac:dyDescent="0.35">
      <c r="A669" s="7">
        <v>668</v>
      </c>
      <c r="B669" s="2">
        <v>44433</v>
      </c>
      <c r="C669" s="4">
        <v>237.06643</v>
      </c>
      <c r="D669" s="4">
        <v>234.66643199999999</v>
      </c>
      <c r="E669" s="4">
        <v>238.98976099999999</v>
      </c>
      <c r="F669">
        <f t="shared" si="40"/>
        <v>236.90754099999995</v>
      </c>
      <c r="G669">
        <f t="shared" si="41"/>
        <v>5.7434564467326297</v>
      </c>
      <c r="H669" s="14">
        <f t="shared" si="42"/>
        <v>244.72523631013189</v>
      </c>
      <c r="I669" s="14">
        <f t="shared" si="43"/>
        <v>221.75141052320134</v>
      </c>
    </row>
    <row r="670" spans="1:9" x14ac:dyDescent="0.35">
      <c r="A670" s="7">
        <v>669</v>
      </c>
      <c r="B670" s="2">
        <v>44434</v>
      </c>
      <c r="C670" s="4">
        <v>233.71976599999999</v>
      </c>
      <c r="D670" s="4">
        <v>232.53980100000001</v>
      </c>
      <c r="E670" s="4">
        <v>238.46642800000001</v>
      </c>
      <c r="F670">
        <f t="shared" si="40"/>
        <v>234.90866500000001</v>
      </c>
      <c r="G670">
        <f t="shared" si="41"/>
        <v>5.2533827097348347</v>
      </c>
      <c r="H670" s="14">
        <f t="shared" si="42"/>
        <v>244.32475546946969</v>
      </c>
      <c r="I670" s="14">
        <f t="shared" si="43"/>
        <v>223.31122463053035</v>
      </c>
    </row>
    <row r="671" spans="1:9" x14ac:dyDescent="0.35">
      <c r="A671" s="7">
        <v>670</v>
      </c>
      <c r="B671" s="2">
        <v>44435</v>
      </c>
      <c r="C671" s="4">
        <v>237.30642900000001</v>
      </c>
      <c r="D671" s="4">
        <v>234.03313299999999</v>
      </c>
      <c r="E671" s="4">
        <v>238.33309499999999</v>
      </c>
      <c r="F671">
        <f t="shared" si="40"/>
        <v>236.55755233333332</v>
      </c>
      <c r="G671">
        <f t="shared" si="41"/>
        <v>5.113021609690632</v>
      </c>
      <c r="H671" s="14">
        <f t="shared" si="42"/>
        <v>244.46231118604794</v>
      </c>
      <c r="I671" s="14">
        <f t="shared" si="43"/>
        <v>224.01022474728541</v>
      </c>
    </row>
    <row r="672" spans="1:9" x14ac:dyDescent="0.35">
      <c r="A672" s="7">
        <v>671</v>
      </c>
      <c r="B672" s="2">
        <v>44438</v>
      </c>
      <c r="C672" s="4">
        <v>243.63642300000001</v>
      </c>
      <c r="D672" s="4">
        <v>237.57642899999999</v>
      </c>
      <c r="E672" s="4">
        <v>243.66642300000001</v>
      </c>
      <c r="F672">
        <f t="shared" si="40"/>
        <v>241.62642500000001</v>
      </c>
      <c r="G672">
        <f t="shared" si="41"/>
        <v>5.3382464280471869</v>
      </c>
      <c r="H672" s="14">
        <f t="shared" si="42"/>
        <v>245.13292727276107</v>
      </c>
      <c r="I672" s="14">
        <f t="shared" si="43"/>
        <v>223.77994156057233</v>
      </c>
    </row>
    <row r="673" spans="1:9" x14ac:dyDescent="0.35">
      <c r="A673" s="7">
        <v>672</v>
      </c>
      <c r="B673" s="2">
        <v>44439</v>
      </c>
      <c r="C673" s="4">
        <v>245.239755</v>
      </c>
      <c r="D673" s="4">
        <v>242.14642499999999</v>
      </c>
      <c r="E673" s="4">
        <v>246.79642000000001</v>
      </c>
      <c r="F673">
        <f t="shared" si="40"/>
        <v>244.72753333333333</v>
      </c>
      <c r="G673">
        <f t="shared" si="41"/>
        <v>5.7914994624167075</v>
      </c>
      <c r="H673" s="14">
        <f t="shared" si="42"/>
        <v>246.42359965816681</v>
      </c>
      <c r="I673" s="14">
        <f t="shared" si="43"/>
        <v>223.25760180849997</v>
      </c>
    </row>
    <row r="674" spans="1:9" x14ac:dyDescent="0.35">
      <c r="A674" s="7">
        <v>673</v>
      </c>
      <c r="B674" s="2">
        <v>44440</v>
      </c>
      <c r="C674" s="4">
        <v>244.69642200000001</v>
      </c>
      <c r="D674" s="4">
        <v>243.75645599999999</v>
      </c>
      <c r="E674" s="4">
        <v>247.32975300000001</v>
      </c>
      <c r="F674">
        <f t="shared" si="40"/>
        <v>245.26087700000002</v>
      </c>
      <c r="G674">
        <f t="shared" si="41"/>
        <v>6.2046110200050775</v>
      </c>
      <c r="H674" s="14">
        <f t="shared" si="42"/>
        <v>247.59760075667685</v>
      </c>
      <c r="I674" s="14">
        <f t="shared" si="43"/>
        <v>222.77915667665656</v>
      </c>
    </row>
    <row r="675" spans="1:9" x14ac:dyDescent="0.35">
      <c r="A675" s="7">
        <v>674</v>
      </c>
      <c r="B675" s="2">
        <v>44441</v>
      </c>
      <c r="C675" s="4">
        <v>244.12975599999999</v>
      </c>
      <c r="D675" s="4">
        <v>243.51309000000001</v>
      </c>
      <c r="E675" s="4">
        <v>246.98975300000001</v>
      </c>
      <c r="F675">
        <f t="shared" si="40"/>
        <v>244.877533</v>
      </c>
      <c r="G675">
        <f t="shared" si="41"/>
        <v>6.5373361772037946</v>
      </c>
      <c r="H675" s="14">
        <f t="shared" si="42"/>
        <v>248.57921797107426</v>
      </c>
      <c r="I675" s="14">
        <f t="shared" si="43"/>
        <v>222.42987326225906</v>
      </c>
    </row>
    <row r="676" spans="1:9" x14ac:dyDescent="0.35">
      <c r="A676" s="7">
        <v>675</v>
      </c>
      <c r="B676" s="2">
        <v>44442</v>
      </c>
      <c r="C676" s="4">
        <v>244.523089</v>
      </c>
      <c r="D676" s="4">
        <v>241.39975899999999</v>
      </c>
      <c r="E676" s="4">
        <v>244.66642200000001</v>
      </c>
      <c r="F676">
        <f t="shared" si="40"/>
        <v>243.52975666666666</v>
      </c>
      <c r="G676">
        <f t="shared" si="41"/>
        <v>6.7747962505058421</v>
      </c>
      <c r="H676" s="14">
        <f t="shared" si="42"/>
        <v>249.49141546767831</v>
      </c>
      <c r="I676" s="14">
        <f t="shared" si="43"/>
        <v>222.39223046565493</v>
      </c>
    </row>
    <row r="677" spans="1:9" x14ac:dyDescent="0.35">
      <c r="A677" s="7">
        <v>676</v>
      </c>
      <c r="B677" s="2">
        <v>44446</v>
      </c>
      <c r="C677" s="4">
        <v>250.97308200000001</v>
      </c>
      <c r="D677" s="4">
        <v>246.41975400000001</v>
      </c>
      <c r="E677" s="4">
        <v>253.39974699999999</v>
      </c>
      <c r="F677">
        <f t="shared" si="40"/>
        <v>250.26419433333331</v>
      </c>
      <c r="G677">
        <f t="shared" si="41"/>
        <v>7.4921991142026068</v>
      </c>
      <c r="H677" s="14">
        <f t="shared" si="42"/>
        <v>251.56210946173854</v>
      </c>
      <c r="I677" s="14">
        <f t="shared" si="43"/>
        <v>221.59331300492812</v>
      </c>
    </row>
    <row r="678" spans="1:9" x14ac:dyDescent="0.35">
      <c r="A678" s="7">
        <v>677</v>
      </c>
      <c r="B678" s="2">
        <v>44447</v>
      </c>
      <c r="C678" s="4">
        <v>251.289749</v>
      </c>
      <c r="D678" s="4">
        <v>246.92418599999999</v>
      </c>
      <c r="E678" s="4">
        <v>254.81641200000001</v>
      </c>
      <c r="F678">
        <f t="shared" si="40"/>
        <v>251.01011566666668</v>
      </c>
      <c r="G678">
        <f t="shared" si="41"/>
        <v>8.1572745929267612</v>
      </c>
      <c r="H678" s="14">
        <f t="shared" si="42"/>
        <v>253.61800025252023</v>
      </c>
      <c r="I678" s="14">
        <f t="shared" si="43"/>
        <v>220.98890188081316</v>
      </c>
    </row>
    <row r="679" spans="1:9" x14ac:dyDescent="0.35">
      <c r="A679" s="7">
        <v>678</v>
      </c>
      <c r="B679" s="2">
        <v>44448</v>
      </c>
      <c r="C679" s="4">
        <v>251.61974799999999</v>
      </c>
      <c r="D679" s="4">
        <v>250.543116</v>
      </c>
      <c r="E679" s="4">
        <v>254.03307899999999</v>
      </c>
      <c r="F679">
        <f t="shared" si="40"/>
        <v>252.0653143333333</v>
      </c>
      <c r="G679">
        <f t="shared" si="41"/>
        <v>8.7928163080404111</v>
      </c>
      <c r="H679" s="14">
        <f t="shared" si="42"/>
        <v>255.6745278827475</v>
      </c>
      <c r="I679" s="14">
        <f t="shared" si="43"/>
        <v>220.50326265058584</v>
      </c>
    </row>
    <row r="680" spans="1:9" x14ac:dyDescent="0.35">
      <c r="A680" s="7">
        <v>679</v>
      </c>
      <c r="B680" s="2">
        <v>44449</v>
      </c>
      <c r="C680" s="4">
        <v>245.42308800000001</v>
      </c>
      <c r="D680" s="4">
        <v>244.839788</v>
      </c>
      <c r="E680" s="4">
        <v>254.203079</v>
      </c>
      <c r="F680">
        <f t="shared" si="40"/>
        <v>248.15531833333333</v>
      </c>
      <c r="G680">
        <f t="shared" si="41"/>
        <v>9.0767896327307636</v>
      </c>
      <c r="H680" s="14">
        <f t="shared" si="42"/>
        <v>256.73664126546151</v>
      </c>
      <c r="I680" s="14">
        <f t="shared" si="43"/>
        <v>220.42948273453845</v>
      </c>
    </row>
    <row r="681" spans="1:9" x14ac:dyDescent="0.35">
      <c r="A681" s="7">
        <v>680</v>
      </c>
      <c r="B681" s="2">
        <v>44452</v>
      </c>
      <c r="C681" s="4">
        <v>247.66641899999999</v>
      </c>
      <c r="D681" s="4">
        <v>236.283097</v>
      </c>
      <c r="E681" s="4">
        <v>248.25975199999999</v>
      </c>
      <c r="F681">
        <f t="shared" si="40"/>
        <v>244.06975600000001</v>
      </c>
      <c r="G681">
        <f t="shared" si="41"/>
        <v>9.1543395463051738</v>
      </c>
      <c r="H681" s="14">
        <f t="shared" si="42"/>
        <v>257.08740755927698</v>
      </c>
      <c r="I681" s="14">
        <f t="shared" si="43"/>
        <v>220.47004937405632</v>
      </c>
    </row>
    <row r="682" spans="1:9" x14ac:dyDescent="0.35">
      <c r="A682" s="7">
        <v>681</v>
      </c>
      <c r="B682" s="2">
        <v>44453</v>
      </c>
      <c r="C682" s="4">
        <v>248.163085</v>
      </c>
      <c r="D682" s="4">
        <v>245.466421</v>
      </c>
      <c r="E682" s="4">
        <v>251.48974899999999</v>
      </c>
      <c r="F682">
        <f t="shared" si="40"/>
        <v>248.37308499999997</v>
      </c>
      <c r="G682">
        <f t="shared" si="41"/>
        <v>9.1615463832499149</v>
      </c>
      <c r="H682" s="14">
        <f t="shared" si="42"/>
        <v>258.00898698316649</v>
      </c>
      <c r="I682" s="14">
        <f t="shared" si="43"/>
        <v>221.36280145016684</v>
      </c>
    </row>
    <row r="683" spans="1:9" x14ac:dyDescent="0.35">
      <c r="A683" s="7">
        <v>682</v>
      </c>
      <c r="B683" s="2">
        <v>44454</v>
      </c>
      <c r="C683" s="4">
        <v>251.94308100000001</v>
      </c>
      <c r="D683" s="4">
        <v>246.119754</v>
      </c>
      <c r="E683" s="4">
        <v>252.28641400000001</v>
      </c>
      <c r="F683">
        <f t="shared" si="40"/>
        <v>250.11641633333332</v>
      </c>
      <c r="G683">
        <f t="shared" si="41"/>
        <v>8.3115719163631159</v>
      </c>
      <c r="H683" s="14">
        <f t="shared" si="42"/>
        <v>257.76414769939294</v>
      </c>
      <c r="I683" s="14">
        <f t="shared" si="43"/>
        <v>224.51786003394045</v>
      </c>
    </row>
    <row r="684" spans="1:9" x14ac:dyDescent="0.35">
      <c r="A684" s="7">
        <v>683</v>
      </c>
      <c r="B684" s="2">
        <v>44455</v>
      </c>
      <c r="C684" s="4">
        <v>252.329748</v>
      </c>
      <c r="D684" s="4">
        <v>249.20308399999999</v>
      </c>
      <c r="E684" s="4">
        <v>252.96974700000001</v>
      </c>
      <c r="F684">
        <f t="shared" si="40"/>
        <v>251.50085966666666</v>
      </c>
      <c r="G684">
        <f t="shared" si="41"/>
        <v>8.0336035692937049</v>
      </c>
      <c r="H684" s="14">
        <f t="shared" si="42"/>
        <v>258.37154317192073</v>
      </c>
      <c r="I684" s="14">
        <f t="shared" si="43"/>
        <v>226.23712889474589</v>
      </c>
    </row>
    <row r="685" spans="1:9" x14ac:dyDescent="0.35">
      <c r="A685" s="7">
        <v>684</v>
      </c>
      <c r="B685" s="2">
        <v>44456</v>
      </c>
      <c r="C685" s="4">
        <v>253.16308000000001</v>
      </c>
      <c r="D685" s="4">
        <v>249.99975000000001</v>
      </c>
      <c r="E685" s="4">
        <v>253.67974599999999</v>
      </c>
      <c r="F685">
        <f t="shared" si="40"/>
        <v>252.28085866666666</v>
      </c>
      <c r="G685">
        <f t="shared" si="41"/>
        <v>7.2542064546295668</v>
      </c>
      <c r="H685" s="14">
        <f t="shared" si="42"/>
        <v>258.16230314259246</v>
      </c>
      <c r="I685" s="14">
        <f t="shared" si="43"/>
        <v>229.14547732407419</v>
      </c>
    </row>
    <row r="686" spans="1:9" x14ac:dyDescent="0.35">
      <c r="A686" s="7">
        <v>685</v>
      </c>
      <c r="B686" s="2">
        <v>44459</v>
      </c>
      <c r="C686" s="4">
        <v>243.389757</v>
      </c>
      <c r="D686" s="4">
        <v>239.541394</v>
      </c>
      <c r="E686" s="4">
        <v>247.33308600000001</v>
      </c>
      <c r="F686">
        <f t="shared" si="40"/>
        <v>243.42141233333334</v>
      </c>
      <c r="G686">
        <f t="shared" si="41"/>
        <v>6.159857760055</v>
      </c>
      <c r="H686" s="14">
        <f t="shared" si="42"/>
        <v>256.77752162011001</v>
      </c>
      <c r="I686" s="14">
        <f t="shared" si="43"/>
        <v>232.13809057989002</v>
      </c>
    </row>
    <row r="687" spans="1:9" x14ac:dyDescent="0.35">
      <c r="A687" s="7">
        <v>686</v>
      </c>
      <c r="B687" s="2">
        <v>44460</v>
      </c>
      <c r="C687" s="4">
        <v>246.459754</v>
      </c>
      <c r="D687" s="4">
        <v>243.47975700000001</v>
      </c>
      <c r="E687" s="4">
        <v>248.246385</v>
      </c>
      <c r="F687">
        <f t="shared" si="40"/>
        <v>246.06196533333335</v>
      </c>
      <c r="G687">
        <f t="shared" si="41"/>
        <v>5.570105073780935</v>
      </c>
      <c r="H687" s="14">
        <f t="shared" si="42"/>
        <v>256.23901284756187</v>
      </c>
      <c r="I687" s="14">
        <f t="shared" si="43"/>
        <v>233.95859255243812</v>
      </c>
    </row>
    <row r="688" spans="1:9" x14ac:dyDescent="0.35">
      <c r="A688" s="7">
        <v>687</v>
      </c>
      <c r="B688" s="2">
        <v>44461</v>
      </c>
      <c r="C688" s="4">
        <v>250.64641599999999</v>
      </c>
      <c r="D688" s="4">
        <v>246.373087</v>
      </c>
      <c r="E688" s="4">
        <v>251.223049</v>
      </c>
      <c r="F688">
        <f t="shared" si="40"/>
        <v>249.41418399999998</v>
      </c>
      <c r="G688">
        <f t="shared" si="41"/>
        <v>5.238312336939579</v>
      </c>
      <c r="H688" s="14">
        <f t="shared" si="42"/>
        <v>256.23309284054585</v>
      </c>
      <c r="I688" s="14">
        <f t="shared" si="43"/>
        <v>235.27984349278751</v>
      </c>
    </row>
    <row r="689" spans="1:9" x14ac:dyDescent="0.35">
      <c r="A689" s="7">
        <v>688</v>
      </c>
      <c r="B689" s="2">
        <v>44462</v>
      </c>
      <c r="C689" s="4">
        <v>251.21308200000001</v>
      </c>
      <c r="D689" s="4">
        <v>249.30641700000001</v>
      </c>
      <c r="E689" s="4">
        <v>252.733081</v>
      </c>
      <c r="F689">
        <f t="shared" si="40"/>
        <v>251.08419333333333</v>
      </c>
      <c r="G689">
        <f t="shared" si="41"/>
        <v>4.9278514402637752</v>
      </c>
      <c r="H689" s="14">
        <f t="shared" si="42"/>
        <v>256.32100366386089</v>
      </c>
      <c r="I689" s="14">
        <f t="shared" si="43"/>
        <v>236.6095979028058</v>
      </c>
    </row>
    <row r="690" spans="1:9" x14ac:dyDescent="0.35">
      <c r="A690" s="7">
        <v>689</v>
      </c>
      <c r="B690" s="2">
        <v>44463</v>
      </c>
      <c r="C690" s="4">
        <v>258.12974200000002</v>
      </c>
      <c r="D690" s="4">
        <v>248.186418</v>
      </c>
      <c r="E690" s="4">
        <v>258.26640800000001</v>
      </c>
      <c r="F690">
        <f t="shared" si="40"/>
        <v>254.86085600000001</v>
      </c>
      <c r="G690">
        <f t="shared" si="41"/>
        <v>4.4628035619076725</v>
      </c>
      <c r="H690" s="14">
        <f t="shared" si="42"/>
        <v>256.38851745714868</v>
      </c>
      <c r="I690" s="14">
        <f t="shared" si="43"/>
        <v>238.537303209518</v>
      </c>
    </row>
    <row r="691" spans="1:9" x14ac:dyDescent="0.35">
      <c r="A691" s="7">
        <v>690</v>
      </c>
      <c r="B691" s="2">
        <v>44466</v>
      </c>
      <c r="C691" s="4">
        <v>263.78640300000001</v>
      </c>
      <c r="D691" s="4">
        <v>256.43641000000002</v>
      </c>
      <c r="E691" s="4">
        <v>266.33306700000003</v>
      </c>
      <c r="F691">
        <f t="shared" si="40"/>
        <v>262.18529333333339</v>
      </c>
      <c r="G691">
        <f t="shared" si="41"/>
        <v>4.8308132129166568</v>
      </c>
      <c r="H691" s="14">
        <f t="shared" si="42"/>
        <v>258.40592380916661</v>
      </c>
      <c r="I691" s="14">
        <f t="shared" si="43"/>
        <v>239.08267095749997</v>
      </c>
    </row>
    <row r="692" spans="1:9" x14ac:dyDescent="0.35">
      <c r="A692" s="7">
        <v>691</v>
      </c>
      <c r="B692" s="2">
        <v>44467</v>
      </c>
      <c r="C692" s="4">
        <v>259.18640699999997</v>
      </c>
      <c r="D692" s="4">
        <v>255.393111</v>
      </c>
      <c r="E692" s="4">
        <v>265.21306800000002</v>
      </c>
      <c r="F692">
        <f t="shared" si="40"/>
        <v>259.93086199999999</v>
      </c>
      <c r="G692">
        <f t="shared" si="41"/>
        <v>5.1356384814292602</v>
      </c>
      <c r="H692" s="14">
        <f t="shared" si="42"/>
        <v>259.93079619619186</v>
      </c>
      <c r="I692" s="14">
        <f t="shared" si="43"/>
        <v>239.38824227047482</v>
      </c>
    </row>
    <row r="693" spans="1:9" x14ac:dyDescent="0.35">
      <c r="A693" s="7">
        <v>692</v>
      </c>
      <c r="B693" s="2">
        <v>44468</v>
      </c>
      <c r="C693" s="4">
        <v>260.43640599999998</v>
      </c>
      <c r="D693" s="4">
        <v>256.89307600000001</v>
      </c>
      <c r="E693" s="4">
        <v>264.49973599999998</v>
      </c>
      <c r="F693">
        <f t="shared" si="40"/>
        <v>260.60973933333332</v>
      </c>
      <c r="G693">
        <f t="shared" si="41"/>
        <v>5.5445159324380429</v>
      </c>
      <c r="H693" s="14">
        <f t="shared" si="42"/>
        <v>261.54266139820936</v>
      </c>
      <c r="I693" s="14">
        <f t="shared" si="43"/>
        <v>239.36459766845721</v>
      </c>
    </row>
    <row r="694" spans="1:9" x14ac:dyDescent="0.35">
      <c r="A694" s="7">
        <v>693</v>
      </c>
      <c r="B694" s="2">
        <v>44469</v>
      </c>
      <c r="C694" s="4">
        <v>258.49307499999998</v>
      </c>
      <c r="D694" s="4">
        <v>258.33307500000001</v>
      </c>
      <c r="E694" s="4">
        <v>263.04323699999998</v>
      </c>
      <c r="F694">
        <f t="shared" si="40"/>
        <v>259.95646233333332</v>
      </c>
      <c r="G694">
        <f t="shared" si="41"/>
        <v>5.7885214115795307</v>
      </c>
      <c r="H694" s="14">
        <f t="shared" si="42"/>
        <v>262.76545162315904</v>
      </c>
      <c r="I694" s="14">
        <f t="shared" si="43"/>
        <v>239.61136597684094</v>
      </c>
    </row>
    <row r="695" spans="1:9" x14ac:dyDescent="0.35">
      <c r="A695" s="7">
        <v>694</v>
      </c>
      <c r="B695" s="2">
        <v>44470</v>
      </c>
      <c r="C695" s="4">
        <v>258.406408</v>
      </c>
      <c r="D695" s="4">
        <v>254.52974499999999</v>
      </c>
      <c r="E695" s="4">
        <v>260.25974000000002</v>
      </c>
      <c r="F695">
        <f t="shared" si="40"/>
        <v>257.73196433333334</v>
      </c>
      <c r="G695">
        <f t="shared" si="41"/>
        <v>5.7645092360773562</v>
      </c>
      <c r="H695" s="14">
        <f t="shared" si="42"/>
        <v>263.36014883882132</v>
      </c>
      <c r="I695" s="14">
        <f t="shared" si="43"/>
        <v>240.30211189451188</v>
      </c>
    </row>
    <row r="696" spans="1:9" x14ac:dyDescent="0.35">
      <c r="A696" s="7">
        <v>695</v>
      </c>
      <c r="B696" s="2">
        <v>44473</v>
      </c>
      <c r="C696" s="4">
        <v>260.50973900000002</v>
      </c>
      <c r="D696" s="4">
        <v>258.70640800000001</v>
      </c>
      <c r="E696" s="4">
        <v>268.98969799999998</v>
      </c>
      <c r="F696">
        <f t="shared" si="40"/>
        <v>262.73528166666671</v>
      </c>
      <c r="G696">
        <f t="shared" si="41"/>
        <v>5.9067618195436831</v>
      </c>
      <c r="H696" s="14">
        <f t="shared" si="42"/>
        <v>264.60493025575408</v>
      </c>
      <c r="I696" s="14">
        <f t="shared" si="43"/>
        <v>240.97788297757933</v>
      </c>
    </row>
    <row r="697" spans="1:9" x14ac:dyDescent="0.35">
      <c r="A697" s="7">
        <v>696</v>
      </c>
      <c r="B697" s="2">
        <v>44474</v>
      </c>
      <c r="C697" s="4">
        <v>260.19640600000002</v>
      </c>
      <c r="D697" s="4">
        <v>258.06640900000002</v>
      </c>
      <c r="E697" s="4">
        <v>265.76973400000003</v>
      </c>
      <c r="F697">
        <f t="shared" si="40"/>
        <v>261.34418299999999</v>
      </c>
      <c r="G697">
        <f t="shared" si="41"/>
        <v>6.1709495266942902</v>
      </c>
      <c r="H697" s="14">
        <f t="shared" si="42"/>
        <v>265.68730510338861</v>
      </c>
      <c r="I697" s="14">
        <f t="shared" si="43"/>
        <v>241.00350699661143</v>
      </c>
    </row>
    <row r="698" spans="1:9" x14ac:dyDescent="0.35">
      <c r="A698" s="7">
        <v>697</v>
      </c>
      <c r="B698" s="2">
        <v>44475</v>
      </c>
      <c r="C698" s="4">
        <v>260.91640599999999</v>
      </c>
      <c r="D698" s="4">
        <v>257.73974199999998</v>
      </c>
      <c r="E698" s="4">
        <v>262.21973800000001</v>
      </c>
      <c r="F698">
        <f t="shared" si="40"/>
        <v>260.29196200000001</v>
      </c>
      <c r="G698">
        <f t="shared" si="41"/>
        <v>6.3329762188562286</v>
      </c>
      <c r="H698" s="14">
        <f t="shared" si="42"/>
        <v>266.47545080437919</v>
      </c>
      <c r="I698" s="14">
        <f t="shared" si="43"/>
        <v>241.14354592895427</v>
      </c>
    </row>
    <row r="699" spans="1:9" x14ac:dyDescent="0.35">
      <c r="A699" s="7">
        <v>698</v>
      </c>
      <c r="B699" s="2">
        <v>44476</v>
      </c>
      <c r="C699" s="4">
        <v>264.53640200000001</v>
      </c>
      <c r="D699" s="4">
        <v>261.12640599999997</v>
      </c>
      <c r="E699" s="4">
        <v>268.33306499999998</v>
      </c>
      <c r="F699">
        <f t="shared" si="40"/>
        <v>264.66529100000002</v>
      </c>
      <c r="G699">
        <f t="shared" si="41"/>
        <v>6.7624865138075245</v>
      </c>
      <c r="H699" s="14">
        <f t="shared" si="42"/>
        <v>267.9644702276151</v>
      </c>
      <c r="I699" s="14">
        <f t="shared" si="43"/>
        <v>240.914524172385</v>
      </c>
    </row>
    <row r="700" spans="1:9" x14ac:dyDescent="0.35">
      <c r="A700" s="7">
        <v>699</v>
      </c>
      <c r="B700" s="2">
        <v>44477</v>
      </c>
      <c r="C700" s="4">
        <v>261.82973800000002</v>
      </c>
      <c r="D700" s="4">
        <v>260.30307299999998</v>
      </c>
      <c r="E700" s="4">
        <v>265.45973500000002</v>
      </c>
      <c r="F700">
        <f t="shared" si="40"/>
        <v>262.53084866666666</v>
      </c>
      <c r="G700">
        <f t="shared" si="41"/>
        <v>6.823101332392322</v>
      </c>
      <c r="H700" s="14">
        <f t="shared" si="42"/>
        <v>268.80447638145137</v>
      </c>
      <c r="I700" s="14">
        <f t="shared" si="43"/>
        <v>241.51207105188209</v>
      </c>
    </row>
    <row r="701" spans="1:9" x14ac:dyDescent="0.35">
      <c r="A701" s="7">
        <v>700</v>
      </c>
      <c r="B701" s="2">
        <v>44480</v>
      </c>
      <c r="C701" s="4">
        <v>263.979736</v>
      </c>
      <c r="D701" s="4">
        <v>261.83307200000002</v>
      </c>
      <c r="E701" s="4">
        <v>267.07973299999998</v>
      </c>
      <c r="F701">
        <f t="shared" si="40"/>
        <v>264.29751366666665</v>
      </c>
      <c r="G701">
        <f t="shared" si="41"/>
        <v>6.5880749394547369</v>
      </c>
      <c r="H701" s="14">
        <f t="shared" si="42"/>
        <v>269.34581147890952</v>
      </c>
      <c r="I701" s="14">
        <f t="shared" si="43"/>
        <v>242.99351172109056</v>
      </c>
    </row>
    <row r="702" spans="1:9" x14ac:dyDescent="0.35">
      <c r="A702" s="7">
        <v>701</v>
      </c>
      <c r="B702" s="2">
        <v>44481</v>
      </c>
      <c r="C702" s="4">
        <v>268.57306499999999</v>
      </c>
      <c r="D702" s="4">
        <v>265.52306800000002</v>
      </c>
      <c r="E702" s="4">
        <v>270.77306299999998</v>
      </c>
      <c r="F702">
        <f t="shared" si="40"/>
        <v>268.28973200000001</v>
      </c>
      <c r="G702">
        <f t="shared" si="41"/>
        <v>6.847695560070278</v>
      </c>
      <c r="H702" s="14">
        <f t="shared" si="42"/>
        <v>270.86088507014063</v>
      </c>
      <c r="I702" s="14">
        <f t="shared" si="43"/>
        <v>243.47010282985948</v>
      </c>
    </row>
    <row r="703" spans="1:9" x14ac:dyDescent="0.35">
      <c r="A703" s="7">
        <v>702</v>
      </c>
      <c r="B703" s="2">
        <v>44482</v>
      </c>
      <c r="C703" s="4">
        <v>270.35973000000001</v>
      </c>
      <c r="D703" s="4">
        <v>268.59306500000002</v>
      </c>
      <c r="E703" s="4">
        <v>271.80306200000001</v>
      </c>
      <c r="F703">
        <f t="shared" si="40"/>
        <v>270.25195233333335</v>
      </c>
      <c r="G703">
        <f t="shared" si="41"/>
        <v>7.2264924244691011</v>
      </c>
      <c r="H703" s="14">
        <f t="shared" si="42"/>
        <v>272.62525559893822</v>
      </c>
      <c r="I703" s="14">
        <f t="shared" si="43"/>
        <v>243.7192859010618</v>
      </c>
    </row>
    <row r="704" spans="1:9" x14ac:dyDescent="0.35">
      <c r="A704" s="7">
        <v>703</v>
      </c>
      <c r="B704" s="2">
        <v>44483</v>
      </c>
      <c r="C704" s="4">
        <v>272.77306099999998</v>
      </c>
      <c r="D704" s="4">
        <v>271.11642899999998</v>
      </c>
      <c r="E704" s="4">
        <v>273.41639300000003</v>
      </c>
      <c r="F704">
        <f t="shared" si="40"/>
        <v>272.43529433333333</v>
      </c>
      <c r="G704">
        <f t="shared" si="41"/>
        <v>7.7093082856223063</v>
      </c>
      <c r="H704" s="14">
        <f t="shared" si="42"/>
        <v>274.63760905457798</v>
      </c>
      <c r="I704" s="14">
        <f t="shared" si="43"/>
        <v>243.80037591208873</v>
      </c>
    </row>
    <row r="705" spans="1:9" x14ac:dyDescent="0.35">
      <c r="A705" s="7">
        <v>704</v>
      </c>
      <c r="B705" s="2">
        <v>44484</v>
      </c>
      <c r="C705" s="4">
        <v>281.00971900000002</v>
      </c>
      <c r="D705" s="4">
        <v>274.11639300000002</v>
      </c>
      <c r="E705" s="4">
        <v>281.06971900000002</v>
      </c>
      <c r="F705">
        <f t="shared" si="40"/>
        <v>278.73194366666667</v>
      </c>
      <c r="G705">
        <f t="shared" si="41"/>
        <v>8.665933966593574</v>
      </c>
      <c r="H705" s="14">
        <f t="shared" si="42"/>
        <v>277.87341466652049</v>
      </c>
      <c r="I705" s="14">
        <f t="shared" si="43"/>
        <v>243.20967880014621</v>
      </c>
    </row>
    <row r="706" spans="1:9" x14ac:dyDescent="0.35">
      <c r="A706" s="7">
        <v>705</v>
      </c>
      <c r="B706" s="2">
        <v>44487</v>
      </c>
      <c r="C706" s="4">
        <v>290.03637700000002</v>
      </c>
      <c r="D706" s="4">
        <v>283.82305000000002</v>
      </c>
      <c r="E706" s="4">
        <v>291.75304199999999</v>
      </c>
      <c r="F706">
        <f t="shared" si="40"/>
        <v>288.53748966666672</v>
      </c>
      <c r="G706">
        <f t="shared" si="41"/>
        <v>9.7758311422364326</v>
      </c>
      <c r="H706" s="14">
        <f t="shared" si="42"/>
        <v>282.34901288447287</v>
      </c>
      <c r="I706" s="14">
        <f t="shared" si="43"/>
        <v>243.24568831552716</v>
      </c>
    </row>
    <row r="707" spans="1:9" x14ac:dyDescent="0.35">
      <c r="A707" s="7">
        <v>706</v>
      </c>
      <c r="B707" s="2">
        <v>44488</v>
      </c>
      <c r="C707" s="4">
        <v>288.08971200000002</v>
      </c>
      <c r="D707" s="4">
        <v>287.50304599999998</v>
      </c>
      <c r="E707" s="4">
        <v>292.64970699999998</v>
      </c>
      <c r="F707">
        <f t="shared" ref="F707:F770" si="44">SUM(C707:E707)/3</f>
        <v>289.41415499999999</v>
      </c>
      <c r="G707">
        <f t="shared" si="41"/>
        <v>10.638018105159285</v>
      </c>
      <c r="H707" s="14">
        <f t="shared" si="42"/>
        <v>286.24099629365202</v>
      </c>
      <c r="I707" s="14">
        <f t="shared" si="43"/>
        <v>243.68892387301486</v>
      </c>
    </row>
    <row r="708" spans="1:9" x14ac:dyDescent="0.35">
      <c r="A708" s="7">
        <v>707</v>
      </c>
      <c r="B708" s="2">
        <v>44489</v>
      </c>
      <c r="C708" s="4">
        <v>288.59971100000001</v>
      </c>
      <c r="D708" s="4">
        <v>285.793048</v>
      </c>
      <c r="E708" s="4">
        <v>289.82970999999998</v>
      </c>
      <c r="F708">
        <f t="shared" si="44"/>
        <v>288.07415633333335</v>
      </c>
      <c r="G708">
        <f t="shared" si="41"/>
        <v>11.163049471110089</v>
      </c>
      <c r="H708" s="14">
        <f t="shared" si="42"/>
        <v>289.2240576422202</v>
      </c>
      <c r="I708" s="14">
        <f t="shared" si="43"/>
        <v>244.57185975777983</v>
      </c>
    </row>
    <row r="709" spans="1:9" x14ac:dyDescent="0.35">
      <c r="A709" s="7">
        <v>708</v>
      </c>
      <c r="B709" s="2">
        <v>44490</v>
      </c>
      <c r="C709" s="4">
        <v>297.99970200000001</v>
      </c>
      <c r="D709" s="4">
        <v>285.16791499999999</v>
      </c>
      <c r="E709" s="4">
        <v>299.99970000000002</v>
      </c>
      <c r="F709">
        <f t="shared" si="44"/>
        <v>294.38910566666669</v>
      </c>
      <c r="G709">
        <f t="shared" si="41"/>
        <v>12.095196983351807</v>
      </c>
      <c r="H709" s="14">
        <f t="shared" si="42"/>
        <v>293.25359828337037</v>
      </c>
      <c r="I709" s="14">
        <f t="shared" si="43"/>
        <v>244.87281034996315</v>
      </c>
    </row>
    <row r="710" spans="1:9" x14ac:dyDescent="0.35">
      <c r="A710" s="7">
        <v>709</v>
      </c>
      <c r="B710" s="2">
        <v>44491</v>
      </c>
      <c r="C710" s="4">
        <v>303.22636299999999</v>
      </c>
      <c r="D710" s="4">
        <v>296.98637000000002</v>
      </c>
      <c r="E710" s="4">
        <v>303.33303000000001</v>
      </c>
      <c r="F710">
        <f t="shared" si="44"/>
        <v>301.18192100000005</v>
      </c>
      <c r="G710">
        <f t="shared" si="41"/>
        <v>13.576692919146344</v>
      </c>
      <c r="H710" s="14">
        <f t="shared" si="42"/>
        <v>298.53264340495946</v>
      </c>
      <c r="I710" s="14">
        <f t="shared" si="43"/>
        <v>244.22587172837407</v>
      </c>
    </row>
    <row r="711" spans="1:9" x14ac:dyDescent="0.35">
      <c r="A711" s="7">
        <v>710</v>
      </c>
      <c r="B711" s="2">
        <v>44494</v>
      </c>
      <c r="C711" s="4">
        <v>341.61965800000002</v>
      </c>
      <c r="D711" s="4">
        <v>314.73301900000001</v>
      </c>
      <c r="E711" s="4">
        <v>348.339652</v>
      </c>
      <c r="F711">
        <f t="shared" si="44"/>
        <v>334.89744300000001</v>
      </c>
      <c r="G711">
        <f t="shared" si="41"/>
        <v>19.450183720898359</v>
      </c>
      <c r="H711" s="14">
        <f t="shared" si="42"/>
        <v>313.91523249179681</v>
      </c>
      <c r="I711" s="14">
        <f t="shared" si="43"/>
        <v>236.11449760820335</v>
      </c>
    </row>
    <row r="712" spans="1:9" x14ac:dyDescent="0.35">
      <c r="A712" s="7">
        <v>711</v>
      </c>
      <c r="B712" s="2">
        <v>44495</v>
      </c>
      <c r="C712" s="4">
        <v>339.47632700000003</v>
      </c>
      <c r="D712" s="4">
        <v>333.81299999999999</v>
      </c>
      <c r="E712" s="4">
        <v>364.97963499999997</v>
      </c>
      <c r="F712">
        <f t="shared" si="44"/>
        <v>346.08965399999994</v>
      </c>
      <c r="G712">
        <f t="shared" si="41"/>
        <v>24.75226187759834</v>
      </c>
      <c r="H712" s="14">
        <f t="shared" si="42"/>
        <v>328.82732840519674</v>
      </c>
      <c r="I712" s="14">
        <f t="shared" si="43"/>
        <v>229.81828089480339</v>
      </c>
    </row>
    <row r="713" spans="1:9" x14ac:dyDescent="0.35">
      <c r="A713" s="7">
        <v>712</v>
      </c>
      <c r="B713" s="2">
        <v>44496</v>
      </c>
      <c r="C713" s="4">
        <v>345.95298700000001</v>
      </c>
      <c r="D713" s="4">
        <v>343.59298999999999</v>
      </c>
      <c r="E713" s="4">
        <v>356.95964300000003</v>
      </c>
      <c r="F713">
        <f t="shared" si="44"/>
        <v>348.83520666666664</v>
      </c>
      <c r="G713">
        <f t="shared" si="41"/>
        <v>28.776290916544607</v>
      </c>
      <c r="H713" s="14">
        <f t="shared" si="42"/>
        <v>341.28665984975595</v>
      </c>
      <c r="I713" s="14">
        <f t="shared" si="43"/>
        <v>226.18149618357751</v>
      </c>
    </row>
    <row r="714" spans="1:9" x14ac:dyDescent="0.35">
      <c r="A714" s="7">
        <v>713</v>
      </c>
      <c r="B714" s="2">
        <v>44497</v>
      </c>
      <c r="C714" s="4">
        <v>359.01297399999999</v>
      </c>
      <c r="D714" s="4">
        <v>351.39964900000001</v>
      </c>
      <c r="E714" s="4">
        <v>360.33297299999998</v>
      </c>
      <c r="F714">
        <f t="shared" si="44"/>
        <v>356.91519866666664</v>
      </c>
      <c r="G714">
        <f t="shared" si="41"/>
        <v>32.48762926002248</v>
      </c>
      <c r="H714" s="14">
        <f t="shared" si="42"/>
        <v>353.55727335337832</v>
      </c>
      <c r="I714" s="14">
        <f t="shared" si="43"/>
        <v>223.60675631328837</v>
      </c>
    </row>
    <row r="715" spans="1:9" x14ac:dyDescent="0.35">
      <c r="A715" s="7">
        <v>714</v>
      </c>
      <c r="B715" s="2">
        <v>44498</v>
      </c>
      <c r="C715" s="4">
        <v>371.33296200000001</v>
      </c>
      <c r="D715" s="4">
        <v>357.73464200000001</v>
      </c>
      <c r="E715" s="4">
        <v>371.73629499999998</v>
      </c>
      <c r="F715">
        <f t="shared" si="44"/>
        <v>366.93463300000002</v>
      </c>
      <c r="G715">
        <f t="shared" si="41"/>
        <v>36.01507071923573</v>
      </c>
      <c r="H715" s="14">
        <f t="shared" si="42"/>
        <v>366.07228970513813</v>
      </c>
      <c r="I715" s="14">
        <f t="shared" si="43"/>
        <v>222.01200682819524</v>
      </c>
    </row>
    <row r="716" spans="1:9" x14ac:dyDescent="0.35">
      <c r="A716" s="7">
        <v>715</v>
      </c>
      <c r="B716" s="2">
        <v>44501</v>
      </c>
      <c r="C716" s="4">
        <v>402.86293000000001</v>
      </c>
      <c r="D716" s="4">
        <v>372.88629400000002</v>
      </c>
      <c r="E716" s="4">
        <v>403.24959699999999</v>
      </c>
      <c r="F716">
        <f t="shared" si="44"/>
        <v>392.99960700000003</v>
      </c>
      <c r="G716">
        <f t="shared" si="41"/>
        <v>41.427577948716049</v>
      </c>
      <c r="H716" s="14">
        <f t="shared" si="42"/>
        <v>383.41052043076542</v>
      </c>
      <c r="I716" s="14">
        <f t="shared" si="43"/>
        <v>217.70020863590122</v>
      </c>
    </row>
    <row r="717" spans="1:9" x14ac:dyDescent="0.35">
      <c r="A717" s="7">
        <v>716</v>
      </c>
      <c r="B717" s="2">
        <v>44502</v>
      </c>
      <c r="C717" s="4">
        <v>390.66627599999998</v>
      </c>
      <c r="D717" s="4">
        <v>381.999618</v>
      </c>
      <c r="E717" s="4">
        <v>402.86293000000001</v>
      </c>
      <c r="F717">
        <f t="shared" si="44"/>
        <v>391.84294133333333</v>
      </c>
      <c r="G717">
        <f t="shared" si="41"/>
        <v>45.045619393122344</v>
      </c>
      <c r="H717" s="14">
        <f t="shared" si="42"/>
        <v>397.17154123624465</v>
      </c>
      <c r="I717" s="14">
        <f t="shared" si="43"/>
        <v>216.9890636637553</v>
      </c>
    </row>
    <row r="718" spans="1:9" x14ac:dyDescent="0.35">
      <c r="A718" s="7">
        <v>717</v>
      </c>
      <c r="B718" s="2">
        <v>44503</v>
      </c>
      <c r="C718" s="4">
        <v>404.619595</v>
      </c>
      <c r="D718" s="4">
        <v>384.20628199999999</v>
      </c>
      <c r="E718" s="4">
        <v>405.12959499999999</v>
      </c>
      <c r="F718">
        <f t="shared" si="44"/>
        <v>397.98515733333335</v>
      </c>
      <c r="G718">
        <f t="shared" si="41"/>
        <v>47.947131927247867</v>
      </c>
      <c r="H718" s="14">
        <f t="shared" si="42"/>
        <v>409.85922607116242</v>
      </c>
      <c r="I718" s="14">
        <f t="shared" si="43"/>
        <v>218.07069836217093</v>
      </c>
    </row>
    <row r="719" spans="1:9" x14ac:dyDescent="0.35">
      <c r="A719" s="7">
        <v>718</v>
      </c>
      <c r="B719" s="2">
        <v>44504</v>
      </c>
      <c r="C719" s="4">
        <v>409.96958999999998</v>
      </c>
      <c r="D719" s="4">
        <v>405.66626100000002</v>
      </c>
      <c r="E719" s="4">
        <v>414.49625200000003</v>
      </c>
      <c r="F719">
        <f t="shared" si="44"/>
        <v>410.04403433333329</v>
      </c>
      <c r="G719">
        <f t="shared" si="41"/>
        <v>51.002375232098352</v>
      </c>
      <c r="H719" s="14">
        <f t="shared" si="42"/>
        <v>423.23864984752998</v>
      </c>
      <c r="I719" s="14">
        <f t="shared" si="43"/>
        <v>219.22914891913655</v>
      </c>
    </row>
    <row r="720" spans="1:9" x14ac:dyDescent="0.35">
      <c r="A720" s="7">
        <v>719</v>
      </c>
      <c r="B720" s="2">
        <v>44505</v>
      </c>
      <c r="C720" s="4">
        <v>407.36292600000002</v>
      </c>
      <c r="D720" s="4">
        <v>402.66626400000001</v>
      </c>
      <c r="E720" s="4">
        <v>413.28958699999998</v>
      </c>
      <c r="F720">
        <f t="shared" si="44"/>
        <v>407.77292566666665</v>
      </c>
      <c r="G720">
        <f t="shared" si="41"/>
        <v>52.521572092887716</v>
      </c>
      <c r="H720" s="14">
        <f t="shared" si="42"/>
        <v>433.53914741910864</v>
      </c>
      <c r="I720" s="14">
        <f t="shared" si="43"/>
        <v>223.45285904755781</v>
      </c>
    </row>
    <row r="721" spans="1:9" x14ac:dyDescent="0.35">
      <c r="A721" s="7">
        <v>720</v>
      </c>
      <c r="B721" s="2">
        <v>44508</v>
      </c>
      <c r="C721" s="4">
        <v>387.64627899999999</v>
      </c>
      <c r="D721" s="4">
        <v>377.66628900000001</v>
      </c>
      <c r="E721" s="4">
        <v>398.99960099999998</v>
      </c>
      <c r="F721">
        <f t="shared" si="44"/>
        <v>388.10405633333335</v>
      </c>
      <c r="G721">
        <f t="shared" si="41"/>
        <v>51.848496957577041</v>
      </c>
      <c r="H721" s="14">
        <f t="shared" si="42"/>
        <v>438.38332428182071</v>
      </c>
      <c r="I721" s="14">
        <f t="shared" si="43"/>
        <v>230.98933645151251</v>
      </c>
    </row>
    <row r="722" spans="1:9" x14ac:dyDescent="0.35">
      <c r="A722" s="7">
        <v>721</v>
      </c>
      <c r="B722" s="2">
        <v>44509</v>
      </c>
      <c r="C722" s="4">
        <v>341.16632600000003</v>
      </c>
      <c r="D722" s="4">
        <v>337.17299600000001</v>
      </c>
      <c r="E722" s="4">
        <v>391.49960900000002</v>
      </c>
      <c r="F722">
        <f t="shared" si="44"/>
        <v>356.612977</v>
      </c>
      <c r="G722">
        <f t="shared" si="41"/>
        <v>49.608618667573182</v>
      </c>
      <c r="H722" s="14">
        <f t="shared" si="42"/>
        <v>438.31972995181297</v>
      </c>
      <c r="I722" s="14">
        <f t="shared" si="43"/>
        <v>239.88525528152024</v>
      </c>
    </row>
    <row r="723" spans="1:9" x14ac:dyDescent="0.35">
      <c r="A723" s="7">
        <v>722</v>
      </c>
      <c r="B723" s="2">
        <v>44510</v>
      </c>
      <c r="C723" s="4">
        <v>355.98297700000001</v>
      </c>
      <c r="D723" s="4">
        <v>329.103004</v>
      </c>
      <c r="E723" s="4">
        <v>359.36630700000001</v>
      </c>
      <c r="F723">
        <f t="shared" si="44"/>
        <v>348.15076266666665</v>
      </c>
      <c r="G723">
        <f t="shared" si="41"/>
        <v>46.902670183786881</v>
      </c>
      <c r="H723" s="14">
        <f t="shared" si="42"/>
        <v>436.80277350090705</v>
      </c>
      <c r="I723" s="14">
        <f t="shared" si="43"/>
        <v>249.19209276575953</v>
      </c>
    </row>
    <row r="724" spans="1:9" x14ac:dyDescent="0.35">
      <c r="A724" s="7">
        <v>723</v>
      </c>
      <c r="B724" s="2">
        <v>44511</v>
      </c>
      <c r="C724" s="4">
        <v>354.50297899999998</v>
      </c>
      <c r="D724" s="4">
        <v>351.55964799999998</v>
      </c>
      <c r="E724" s="4">
        <v>368.32296500000001</v>
      </c>
      <c r="F724">
        <f t="shared" si="44"/>
        <v>358.12853066666668</v>
      </c>
      <c r="G724">
        <f t="shared" si="41"/>
        <v>43.937825138352608</v>
      </c>
      <c r="H724" s="14">
        <f t="shared" si="42"/>
        <v>435.15774522670517</v>
      </c>
      <c r="I724" s="14">
        <f t="shared" si="43"/>
        <v>259.4064446732948</v>
      </c>
    </row>
    <row r="725" spans="1:9" x14ac:dyDescent="0.35">
      <c r="A725" s="7">
        <v>724</v>
      </c>
      <c r="B725" s="2">
        <v>44512</v>
      </c>
      <c r="C725" s="4">
        <v>344.47298899999998</v>
      </c>
      <c r="D725" s="4">
        <v>339.73299400000002</v>
      </c>
      <c r="E725" s="4">
        <v>351.49964899999998</v>
      </c>
      <c r="F725">
        <f t="shared" si="44"/>
        <v>345.23521066666672</v>
      </c>
      <c r="G725">
        <f t="shared" si="41"/>
        <v>40.887553985932122</v>
      </c>
      <c r="H725" s="14">
        <f t="shared" si="42"/>
        <v>432.38236627186433</v>
      </c>
      <c r="I725" s="14">
        <f t="shared" si="43"/>
        <v>268.83215032813581</v>
      </c>
    </row>
    <row r="726" spans="1:9" x14ac:dyDescent="0.35">
      <c r="A726" s="7">
        <v>725</v>
      </c>
      <c r="B726" s="2">
        <v>44515</v>
      </c>
      <c r="C726" s="4">
        <v>337.79632900000001</v>
      </c>
      <c r="D726" s="4">
        <v>326.19967400000002</v>
      </c>
      <c r="E726" s="4">
        <v>343.99298900000002</v>
      </c>
      <c r="F726">
        <f t="shared" si="44"/>
        <v>335.99633066666667</v>
      </c>
      <c r="G726">
        <f t="shared" ref="G726:G789" si="45">_xlfn.STDEV.S(F707:F726)</f>
        <v>38.39699501451944</v>
      </c>
      <c r="H726" s="14">
        <f t="shared" ref="H726:H789" si="46">AVERAGE(F707:F726)+$M$3*G726</f>
        <v>429.77419037903888</v>
      </c>
      <c r="I726" s="14">
        <f t="shared" ref="I726:I789" si="47">AVERAGE(F707:F726)-$M$3*G726</f>
        <v>276.18621032096115</v>
      </c>
    </row>
    <row r="727" spans="1:9" x14ac:dyDescent="0.35">
      <c r="A727" s="7">
        <v>726</v>
      </c>
      <c r="B727" s="2">
        <v>44516</v>
      </c>
      <c r="C727" s="4">
        <v>351.57631500000002</v>
      </c>
      <c r="D727" s="4">
        <v>334.05966599999999</v>
      </c>
      <c r="E727" s="4">
        <v>352.39961399999999</v>
      </c>
      <c r="F727">
        <f t="shared" si="44"/>
        <v>346.011865</v>
      </c>
      <c r="G727">
        <f t="shared" si="45"/>
        <v>35.437124329396887</v>
      </c>
      <c r="H727" s="14">
        <f t="shared" si="46"/>
        <v>426.68433450879382</v>
      </c>
      <c r="I727" s="14">
        <f t="shared" si="47"/>
        <v>284.9358371912063</v>
      </c>
    </row>
    <row r="728" spans="1:9" x14ac:dyDescent="0.35">
      <c r="A728" s="7">
        <v>727</v>
      </c>
      <c r="B728" s="2">
        <v>44517</v>
      </c>
      <c r="C728" s="4">
        <v>363.00297</v>
      </c>
      <c r="D728" s="4">
        <v>351.83298200000002</v>
      </c>
      <c r="E728" s="4">
        <v>373.21296000000001</v>
      </c>
      <c r="F728">
        <f t="shared" si="44"/>
        <v>362.68297066666668</v>
      </c>
      <c r="G728">
        <f t="shared" si="45"/>
        <v>31.656680074470831</v>
      </c>
      <c r="H728" s="14">
        <f t="shared" si="46"/>
        <v>422.85388671560844</v>
      </c>
      <c r="I728" s="14">
        <f t="shared" si="47"/>
        <v>296.22716641772507</v>
      </c>
    </row>
    <row r="729" spans="1:9" x14ac:dyDescent="0.35">
      <c r="A729" s="7">
        <v>728</v>
      </c>
      <c r="B729" s="2">
        <v>44518</v>
      </c>
      <c r="C729" s="4">
        <v>365.45963499999999</v>
      </c>
      <c r="D729" s="4">
        <v>358.33964200000003</v>
      </c>
      <c r="E729" s="4">
        <v>370.66629599999999</v>
      </c>
      <c r="F729">
        <f t="shared" si="44"/>
        <v>364.82185766666663</v>
      </c>
      <c r="G729">
        <f t="shared" si="45"/>
        <v>27.697528541269914</v>
      </c>
      <c r="H729" s="14">
        <f t="shared" si="46"/>
        <v>418.45722124920661</v>
      </c>
      <c r="I729" s="14">
        <f t="shared" si="47"/>
        <v>307.66710708412694</v>
      </c>
    </row>
    <row r="730" spans="1:9" x14ac:dyDescent="0.35">
      <c r="A730" s="7">
        <v>729</v>
      </c>
      <c r="B730" s="2">
        <v>44519</v>
      </c>
      <c r="C730" s="4">
        <v>379.01962099999997</v>
      </c>
      <c r="D730" s="4">
        <v>364.23296900000003</v>
      </c>
      <c r="E730" s="4">
        <v>379.57292000000001</v>
      </c>
      <c r="F730">
        <f t="shared" si="44"/>
        <v>374.27517000000006</v>
      </c>
      <c r="G730">
        <f t="shared" si="45"/>
        <v>23.625749235213402</v>
      </c>
      <c r="H730" s="14">
        <f t="shared" si="46"/>
        <v>413.96832508709349</v>
      </c>
      <c r="I730" s="14">
        <f t="shared" si="47"/>
        <v>319.46532814623993</v>
      </c>
    </row>
    <row r="731" spans="1:9" x14ac:dyDescent="0.35">
      <c r="A731" s="7">
        <v>730</v>
      </c>
      <c r="B731" s="2">
        <v>44522</v>
      </c>
      <c r="C731" s="4">
        <v>385.62294800000001</v>
      </c>
      <c r="D731" s="4">
        <v>377.47628900000001</v>
      </c>
      <c r="E731" s="4">
        <v>400.64959900000002</v>
      </c>
      <c r="F731">
        <f t="shared" si="44"/>
        <v>387.91627866666664</v>
      </c>
      <c r="G731">
        <f t="shared" si="45"/>
        <v>22.828581183615732</v>
      </c>
      <c r="H731" s="14">
        <f t="shared" si="46"/>
        <v>415.02493076723152</v>
      </c>
      <c r="I731" s="14">
        <f t="shared" si="47"/>
        <v>323.71060603276857</v>
      </c>
    </row>
    <row r="732" spans="1:9" x14ac:dyDescent="0.35">
      <c r="A732" s="7">
        <v>731</v>
      </c>
      <c r="B732" s="2">
        <v>44523</v>
      </c>
      <c r="C732" s="4">
        <v>369.67629699999998</v>
      </c>
      <c r="D732" s="4">
        <v>354.232979</v>
      </c>
      <c r="E732" s="4">
        <v>393.499573</v>
      </c>
      <c r="F732">
        <f t="shared" si="44"/>
        <v>372.46961633333331</v>
      </c>
      <c r="G732">
        <f t="shared" si="45"/>
        <v>22.165281040198149</v>
      </c>
      <c r="H732" s="14">
        <f t="shared" si="46"/>
        <v>415.01732859706306</v>
      </c>
      <c r="I732" s="14">
        <f t="shared" si="47"/>
        <v>326.35620443627045</v>
      </c>
    </row>
    <row r="733" spans="1:9" x14ac:dyDescent="0.35">
      <c r="A733" s="7">
        <v>732</v>
      </c>
      <c r="B733" s="2">
        <v>44524</v>
      </c>
      <c r="C733" s="4">
        <v>371.99962799999997</v>
      </c>
      <c r="D733" s="4">
        <v>353.99964599999998</v>
      </c>
      <c r="E733" s="4">
        <v>377.58962200000002</v>
      </c>
      <c r="F733">
        <f t="shared" si="44"/>
        <v>367.86296533333331</v>
      </c>
      <c r="G733">
        <f t="shared" si="45"/>
        <v>21.578588795230619</v>
      </c>
      <c r="H733" s="14">
        <f t="shared" si="46"/>
        <v>414.79533204046123</v>
      </c>
      <c r="I733" s="14">
        <f t="shared" si="47"/>
        <v>328.48097685953877</v>
      </c>
    </row>
    <row r="734" spans="1:9" x14ac:dyDescent="0.35">
      <c r="A734" s="7">
        <v>733</v>
      </c>
      <c r="B734" s="2">
        <v>44526</v>
      </c>
      <c r="C734" s="4">
        <v>360.63963899999999</v>
      </c>
      <c r="D734" s="4">
        <v>360.33297299999998</v>
      </c>
      <c r="E734" s="4">
        <v>369.593864</v>
      </c>
      <c r="F734">
        <f t="shared" si="44"/>
        <v>363.52215866666666</v>
      </c>
      <c r="G734">
        <f t="shared" si="45"/>
        <v>21.391089829787116</v>
      </c>
      <c r="H734" s="14">
        <f t="shared" si="46"/>
        <v>414.75068210957431</v>
      </c>
      <c r="I734" s="14">
        <f t="shared" si="47"/>
        <v>329.18632279042583</v>
      </c>
    </row>
    <row r="735" spans="1:9" x14ac:dyDescent="0.35">
      <c r="A735" s="7">
        <v>734</v>
      </c>
      <c r="B735" s="2">
        <v>44529</v>
      </c>
      <c r="C735" s="4">
        <v>378.99628799999999</v>
      </c>
      <c r="D735" s="4">
        <v>366.72963299999998</v>
      </c>
      <c r="E735" s="4">
        <v>380.88961899999998</v>
      </c>
      <c r="F735">
        <f t="shared" si="44"/>
        <v>375.53851333333336</v>
      </c>
      <c r="G735">
        <f t="shared" si="45"/>
        <v>21.371032480343906</v>
      </c>
      <c r="H735" s="14">
        <f t="shared" si="46"/>
        <v>415.14076142735445</v>
      </c>
      <c r="I735" s="14">
        <f t="shared" si="47"/>
        <v>329.65663150597885</v>
      </c>
    </row>
    <row r="736" spans="1:9" x14ac:dyDescent="0.35">
      <c r="A736" s="7">
        <v>735</v>
      </c>
      <c r="B736" s="2">
        <v>44530</v>
      </c>
      <c r="C736" s="4">
        <v>381.58628499999998</v>
      </c>
      <c r="D736" s="4">
        <v>372.66629399999999</v>
      </c>
      <c r="E736" s="4">
        <v>389.332944</v>
      </c>
      <c r="F736">
        <f t="shared" si="44"/>
        <v>381.19517433333334</v>
      </c>
      <c r="G736">
        <f t="shared" si="45"/>
        <v>20.930603170791294</v>
      </c>
      <c r="H736" s="14">
        <f t="shared" si="46"/>
        <v>413.66968117491592</v>
      </c>
      <c r="I736" s="14">
        <f t="shared" si="47"/>
        <v>329.94726849175072</v>
      </c>
    </row>
    <row r="737" spans="1:9" x14ac:dyDescent="0.35">
      <c r="A737" s="7">
        <v>736</v>
      </c>
      <c r="B737" s="2">
        <v>44531</v>
      </c>
      <c r="C737" s="4">
        <v>364.99963500000001</v>
      </c>
      <c r="D737" s="4">
        <v>363.58630299999999</v>
      </c>
      <c r="E737" s="4">
        <v>390.94624199999998</v>
      </c>
      <c r="F737">
        <f t="shared" si="44"/>
        <v>373.17739333333333</v>
      </c>
      <c r="G737">
        <f t="shared" si="45"/>
        <v>20.399673357269638</v>
      </c>
      <c r="H737" s="14">
        <f t="shared" si="46"/>
        <v>411.67454414787255</v>
      </c>
      <c r="I737" s="14">
        <f t="shared" si="47"/>
        <v>330.07585071879396</v>
      </c>
    </row>
    <row r="738" spans="1:9" x14ac:dyDescent="0.35">
      <c r="A738" s="7">
        <v>737</v>
      </c>
      <c r="B738" s="2">
        <v>44532</v>
      </c>
      <c r="C738" s="4">
        <v>361.53297199999997</v>
      </c>
      <c r="D738" s="4">
        <v>352.21631400000001</v>
      </c>
      <c r="E738" s="4">
        <v>370.99962900000003</v>
      </c>
      <c r="F738">
        <f t="shared" si="44"/>
        <v>361.58297166666671</v>
      </c>
      <c r="G738">
        <f t="shared" si="45"/>
        <v>19.455653171732575</v>
      </c>
      <c r="H738" s="14">
        <f t="shared" si="46"/>
        <v>407.96639449346509</v>
      </c>
      <c r="I738" s="14">
        <f t="shared" si="47"/>
        <v>330.14378180653483</v>
      </c>
    </row>
    <row r="739" spans="1:9" x14ac:dyDescent="0.35">
      <c r="A739" s="7">
        <v>738</v>
      </c>
      <c r="B739" s="2">
        <v>44533</v>
      </c>
      <c r="C739" s="4">
        <v>338.32299499999999</v>
      </c>
      <c r="D739" s="4">
        <v>333.40300000000002</v>
      </c>
      <c r="E739" s="4">
        <v>363.52473600000002</v>
      </c>
      <c r="F739">
        <f t="shared" si="44"/>
        <v>345.08357700000005</v>
      </c>
      <c r="G739">
        <f t="shared" si="45"/>
        <v>17.585090804103579</v>
      </c>
      <c r="H739" s="14">
        <f t="shared" si="46"/>
        <v>400.97724689154052</v>
      </c>
      <c r="I739" s="14">
        <f t="shared" si="47"/>
        <v>330.63688367512623</v>
      </c>
    </row>
    <row r="740" spans="1:9" x14ac:dyDescent="0.35">
      <c r="A740" s="7">
        <v>739</v>
      </c>
      <c r="B740" s="2">
        <v>44536</v>
      </c>
      <c r="C740" s="4">
        <v>336.33632999999998</v>
      </c>
      <c r="D740" s="4">
        <v>316.83301699999998</v>
      </c>
      <c r="E740" s="4">
        <v>340.54632600000002</v>
      </c>
      <c r="F740">
        <f t="shared" si="44"/>
        <v>331.23855766666668</v>
      </c>
      <c r="G740">
        <f t="shared" si="45"/>
        <v>16.248798757308901</v>
      </c>
      <c r="H740" s="14">
        <f t="shared" si="46"/>
        <v>394.47794439795109</v>
      </c>
      <c r="I740" s="14">
        <f t="shared" si="47"/>
        <v>329.48274936871553</v>
      </c>
    </row>
    <row r="741" spans="1:9" x14ac:dyDescent="0.35">
      <c r="A741" s="7">
        <v>740</v>
      </c>
      <c r="B741" s="2">
        <v>44537</v>
      </c>
      <c r="C741" s="4">
        <v>350.58298300000001</v>
      </c>
      <c r="D741" s="4">
        <v>342.26965799999999</v>
      </c>
      <c r="E741" s="4">
        <v>352.557614</v>
      </c>
      <c r="F741">
        <f t="shared" si="44"/>
        <v>348.47008499999998</v>
      </c>
      <c r="G741">
        <f t="shared" si="45"/>
        <v>15.283259084440619</v>
      </c>
      <c r="H741" s="14">
        <f t="shared" si="46"/>
        <v>390.56516648554788</v>
      </c>
      <c r="I741" s="14">
        <f t="shared" si="47"/>
        <v>329.43213014778536</v>
      </c>
    </row>
    <row r="742" spans="1:9" x14ac:dyDescent="0.35">
      <c r="A742" s="7">
        <v>741</v>
      </c>
      <c r="B742" s="2">
        <v>44538</v>
      </c>
      <c r="C742" s="4">
        <v>356.31964399999998</v>
      </c>
      <c r="D742" s="4">
        <v>344.33302200000003</v>
      </c>
      <c r="E742" s="4">
        <v>357.45964300000003</v>
      </c>
      <c r="F742">
        <f t="shared" si="44"/>
        <v>352.70410300000003</v>
      </c>
      <c r="G742">
        <f t="shared" si="45"/>
        <v>15.35366545112378</v>
      </c>
      <c r="H742" s="14">
        <f t="shared" si="46"/>
        <v>390.5105355189142</v>
      </c>
      <c r="I742" s="14">
        <f t="shared" si="47"/>
        <v>329.09587371441904</v>
      </c>
    </row>
    <row r="743" spans="1:9" x14ac:dyDescent="0.35">
      <c r="A743" s="7">
        <v>742</v>
      </c>
      <c r="B743" s="2">
        <v>44539</v>
      </c>
      <c r="C743" s="4">
        <v>334.59966500000002</v>
      </c>
      <c r="D743" s="4">
        <v>334.119666</v>
      </c>
      <c r="E743" s="4">
        <v>354.16297900000001</v>
      </c>
      <c r="F743">
        <f t="shared" si="44"/>
        <v>340.96076999999997</v>
      </c>
      <c r="G743">
        <f t="shared" si="45"/>
        <v>15.720651774477906</v>
      </c>
      <c r="H743" s="14">
        <f t="shared" si="46"/>
        <v>390.88500853228913</v>
      </c>
      <c r="I743" s="14">
        <f t="shared" si="47"/>
        <v>328.00240143437748</v>
      </c>
    </row>
    <row r="744" spans="1:9" x14ac:dyDescent="0.35">
      <c r="A744" s="7">
        <v>743</v>
      </c>
      <c r="B744" s="2">
        <v>44540</v>
      </c>
      <c r="C744" s="4">
        <v>339.00966099999999</v>
      </c>
      <c r="D744" s="4">
        <v>327.50967200000002</v>
      </c>
      <c r="E744" s="4">
        <v>340.32622600000002</v>
      </c>
      <c r="F744">
        <f t="shared" si="44"/>
        <v>335.61518633333333</v>
      </c>
      <c r="G744">
        <f t="shared" si="45"/>
        <v>16.601149351444139</v>
      </c>
      <c r="H744" s="14">
        <f t="shared" si="46"/>
        <v>391.52033646955493</v>
      </c>
      <c r="I744" s="14">
        <f t="shared" si="47"/>
        <v>325.11573906377834</v>
      </c>
    </row>
    <row r="745" spans="1:9" x14ac:dyDescent="0.35">
      <c r="A745" s="7">
        <v>744</v>
      </c>
      <c r="B745" s="2">
        <v>44543</v>
      </c>
      <c r="C745" s="4">
        <v>322.13634500000001</v>
      </c>
      <c r="D745" s="4">
        <v>317.13968299999999</v>
      </c>
      <c r="E745" s="4">
        <v>334.99966499999999</v>
      </c>
      <c r="F745">
        <f t="shared" si="44"/>
        <v>324.75856433333337</v>
      </c>
      <c r="G745">
        <f t="shared" si="45"/>
        <v>18.021154638998457</v>
      </c>
      <c r="H745" s="14">
        <f t="shared" si="46"/>
        <v>393.33651472799693</v>
      </c>
      <c r="I745" s="14">
        <f t="shared" si="47"/>
        <v>321.25189617200306</v>
      </c>
    </row>
    <row r="746" spans="1:9" x14ac:dyDescent="0.35">
      <c r="A746" s="7">
        <v>745</v>
      </c>
      <c r="B746" s="2">
        <v>44544</v>
      </c>
      <c r="C746" s="4">
        <v>319.50301400000001</v>
      </c>
      <c r="D746" s="4">
        <v>309.99968999999999</v>
      </c>
      <c r="E746" s="4">
        <v>322.13634500000001</v>
      </c>
      <c r="F746">
        <f t="shared" si="44"/>
        <v>317.21301633333331</v>
      </c>
      <c r="G746">
        <f t="shared" si="45"/>
        <v>19.608993481487587</v>
      </c>
      <c r="H746" s="14">
        <f t="shared" si="46"/>
        <v>395.57302669630849</v>
      </c>
      <c r="I746" s="14">
        <f t="shared" si="47"/>
        <v>317.1370527703582</v>
      </c>
    </row>
    <row r="747" spans="1:9" x14ac:dyDescent="0.35">
      <c r="A747" s="7">
        <v>746</v>
      </c>
      <c r="B747" s="2">
        <v>44545</v>
      </c>
      <c r="C747" s="4">
        <v>325.32967500000001</v>
      </c>
      <c r="D747" s="4">
        <v>309.41639099999998</v>
      </c>
      <c r="E747" s="4">
        <v>326.24964</v>
      </c>
      <c r="F747">
        <f t="shared" si="44"/>
        <v>320.33190199999996</v>
      </c>
      <c r="G747">
        <f t="shared" si="45"/>
        <v>21.105564301723852</v>
      </c>
      <c r="H747" s="14">
        <f t="shared" si="46"/>
        <v>397.28217018678106</v>
      </c>
      <c r="I747" s="14">
        <f t="shared" si="47"/>
        <v>312.85991297988562</v>
      </c>
    </row>
    <row r="748" spans="1:9" x14ac:dyDescent="0.35">
      <c r="A748" s="7">
        <v>747</v>
      </c>
      <c r="B748" s="2">
        <v>44546</v>
      </c>
      <c r="C748" s="4">
        <v>308.97302400000001</v>
      </c>
      <c r="D748" s="4">
        <v>307.28302600000001</v>
      </c>
      <c r="E748" s="4">
        <v>331.65966800000001</v>
      </c>
      <c r="F748">
        <f t="shared" si="44"/>
        <v>315.97190599999999</v>
      </c>
      <c r="G748">
        <f t="shared" si="45"/>
        <v>22.74013008140977</v>
      </c>
      <c r="H748" s="14">
        <f t="shared" si="46"/>
        <v>398.21574851281952</v>
      </c>
      <c r="I748" s="14">
        <f t="shared" si="47"/>
        <v>307.25522818718042</v>
      </c>
    </row>
    <row r="749" spans="1:9" x14ac:dyDescent="0.35">
      <c r="A749" s="7">
        <v>748</v>
      </c>
      <c r="B749" s="2">
        <v>44547</v>
      </c>
      <c r="C749" s="4">
        <v>310.85635600000001</v>
      </c>
      <c r="D749" s="4">
        <v>303.01306399999999</v>
      </c>
      <c r="E749" s="4">
        <v>320.21964600000001</v>
      </c>
      <c r="F749">
        <f t="shared" si="44"/>
        <v>311.363022</v>
      </c>
      <c r="G749">
        <f t="shared" si="45"/>
        <v>24.330904215951751</v>
      </c>
      <c r="H749" s="14">
        <f t="shared" si="46"/>
        <v>398.72435499857011</v>
      </c>
      <c r="I749" s="14">
        <f t="shared" si="47"/>
        <v>301.40073813476306</v>
      </c>
    </row>
    <row r="750" spans="1:9" x14ac:dyDescent="0.35">
      <c r="A750" s="7">
        <v>749</v>
      </c>
      <c r="B750" s="2">
        <v>44550</v>
      </c>
      <c r="C750" s="4">
        <v>299.97969999999998</v>
      </c>
      <c r="D750" s="4">
        <v>297.79636900000003</v>
      </c>
      <c r="E750" s="4">
        <v>307.22915899999998</v>
      </c>
      <c r="F750">
        <f t="shared" si="44"/>
        <v>301.66840933333333</v>
      </c>
      <c r="G750">
        <f t="shared" si="45"/>
        <v>25.894542606970013</v>
      </c>
      <c r="H750" s="14">
        <f t="shared" si="46"/>
        <v>398.22129374727325</v>
      </c>
      <c r="I750" s="14">
        <f t="shared" si="47"/>
        <v>294.64312331939317</v>
      </c>
    </row>
    <row r="751" spans="1:9" x14ac:dyDescent="0.35">
      <c r="A751" s="7">
        <v>750</v>
      </c>
      <c r="B751" s="2">
        <v>44551</v>
      </c>
      <c r="C751" s="4">
        <v>312.84302000000002</v>
      </c>
      <c r="D751" s="4">
        <v>295.37303800000001</v>
      </c>
      <c r="E751" s="4">
        <v>313.16635400000001</v>
      </c>
      <c r="F751">
        <f t="shared" si="44"/>
        <v>307.12747066666662</v>
      </c>
      <c r="G751">
        <f t="shared" si="45"/>
        <v>25.378826824422529</v>
      </c>
      <c r="H751" s="14">
        <f t="shared" si="46"/>
        <v>393.15042178217834</v>
      </c>
      <c r="I751" s="14">
        <f t="shared" si="47"/>
        <v>291.63511448448821</v>
      </c>
    </row>
    <row r="752" spans="1:9" x14ac:dyDescent="0.35">
      <c r="A752" s="7">
        <v>751</v>
      </c>
      <c r="B752" s="2">
        <v>44552</v>
      </c>
      <c r="C752" s="4">
        <v>336.28966400000002</v>
      </c>
      <c r="D752" s="4">
        <v>319.01634799999999</v>
      </c>
      <c r="E752" s="4">
        <v>338.55296099999998</v>
      </c>
      <c r="F752">
        <f t="shared" si="44"/>
        <v>331.28632433333331</v>
      </c>
      <c r="G752">
        <f t="shared" si="45"/>
        <v>24.464308360866184</v>
      </c>
      <c r="H752" s="14">
        <f t="shared" si="46"/>
        <v>389.26222025506559</v>
      </c>
      <c r="I752" s="14">
        <f t="shared" si="47"/>
        <v>291.40498681160091</v>
      </c>
    </row>
    <row r="753" spans="1:9" x14ac:dyDescent="0.35">
      <c r="A753" s="7">
        <v>752</v>
      </c>
      <c r="B753" s="2">
        <v>44553</v>
      </c>
      <c r="C753" s="4">
        <v>355.66631100000001</v>
      </c>
      <c r="D753" s="4">
        <v>332.51966700000003</v>
      </c>
      <c r="E753" s="4">
        <v>357.65854200000001</v>
      </c>
      <c r="F753">
        <f t="shared" si="44"/>
        <v>348.61484000000002</v>
      </c>
      <c r="G753">
        <f t="shared" si="45"/>
        <v>23.690697583422644</v>
      </c>
      <c r="H753" s="14">
        <f t="shared" si="46"/>
        <v>386.75259243351189</v>
      </c>
      <c r="I753" s="14">
        <f t="shared" si="47"/>
        <v>291.98980209982136</v>
      </c>
    </row>
    <row r="754" spans="1:9" x14ac:dyDescent="0.35">
      <c r="A754" s="7">
        <v>753</v>
      </c>
      <c r="B754" s="2">
        <v>44557</v>
      </c>
      <c r="C754" s="4">
        <v>364.64630199999999</v>
      </c>
      <c r="D754" s="4">
        <v>356.90471000000002</v>
      </c>
      <c r="E754" s="4">
        <v>372.33296100000001</v>
      </c>
      <c r="F754">
        <f t="shared" si="44"/>
        <v>364.62799100000001</v>
      </c>
      <c r="G754">
        <f t="shared" si="45"/>
        <v>23.75124311171162</v>
      </c>
      <c r="H754" s="14">
        <f t="shared" si="46"/>
        <v>386.92897510675658</v>
      </c>
      <c r="I754" s="14">
        <f t="shared" si="47"/>
        <v>291.92400265991006</v>
      </c>
    </row>
    <row r="755" spans="1:9" x14ac:dyDescent="0.35">
      <c r="A755" s="7">
        <v>754</v>
      </c>
      <c r="B755" s="2">
        <v>44558</v>
      </c>
      <c r="C755" s="4">
        <v>362.822971</v>
      </c>
      <c r="D755" s="4">
        <v>359.47297400000002</v>
      </c>
      <c r="E755" s="4">
        <v>372.999594</v>
      </c>
      <c r="F755">
        <f t="shared" si="44"/>
        <v>365.09851300000008</v>
      </c>
      <c r="G755">
        <f t="shared" si="45"/>
        <v>23.019253119831152</v>
      </c>
      <c r="H755" s="14">
        <f t="shared" si="46"/>
        <v>384.94299510632896</v>
      </c>
      <c r="I755" s="14">
        <f t="shared" si="47"/>
        <v>292.86598262700437</v>
      </c>
    </row>
    <row r="756" spans="1:9" x14ac:dyDescent="0.35">
      <c r="A756" s="7">
        <v>755</v>
      </c>
      <c r="B756" s="2">
        <v>44559</v>
      </c>
      <c r="C756" s="4">
        <v>362.062971</v>
      </c>
      <c r="D756" s="4">
        <v>354.71297900000002</v>
      </c>
      <c r="E756" s="4">
        <v>367.99963200000002</v>
      </c>
      <c r="F756">
        <f t="shared" si="44"/>
        <v>361.59186066666666</v>
      </c>
      <c r="G756">
        <f t="shared" si="45"/>
        <v>21.490309366044237</v>
      </c>
      <c r="H756" s="14">
        <f t="shared" si="46"/>
        <v>380.90494191542177</v>
      </c>
      <c r="I756" s="14">
        <f t="shared" si="47"/>
        <v>294.9437044512448</v>
      </c>
    </row>
    <row r="757" spans="1:9" x14ac:dyDescent="0.35">
      <c r="A757" s="7">
        <v>756</v>
      </c>
      <c r="B757" s="2">
        <v>44560</v>
      </c>
      <c r="C757" s="4">
        <v>356.77964300000002</v>
      </c>
      <c r="D757" s="4">
        <v>351.04964899999999</v>
      </c>
      <c r="E757" s="4">
        <v>365.18296800000002</v>
      </c>
      <c r="F757">
        <f t="shared" si="44"/>
        <v>357.67075333333332</v>
      </c>
      <c r="G757">
        <f t="shared" si="45"/>
        <v>20.403759058695936</v>
      </c>
      <c r="H757" s="14">
        <f t="shared" si="46"/>
        <v>377.9565093007252</v>
      </c>
      <c r="I757" s="14">
        <f t="shared" si="47"/>
        <v>296.3414730659415</v>
      </c>
    </row>
    <row r="758" spans="1:9" x14ac:dyDescent="0.35">
      <c r="A758" s="7">
        <v>757</v>
      </c>
      <c r="B758" s="2">
        <v>44561</v>
      </c>
      <c r="C758" s="4">
        <v>352.25964800000003</v>
      </c>
      <c r="D758" s="4">
        <v>351.52964800000001</v>
      </c>
      <c r="E758" s="4">
        <v>360.66627299999999</v>
      </c>
      <c r="F758">
        <f t="shared" si="44"/>
        <v>354.81852299999997</v>
      </c>
      <c r="G758">
        <f t="shared" si="45"/>
        <v>20.030055515141154</v>
      </c>
      <c r="H758" s="14">
        <f t="shared" si="46"/>
        <v>376.87087978028228</v>
      </c>
      <c r="I758" s="14">
        <f t="shared" si="47"/>
        <v>296.75065771971765</v>
      </c>
    </row>
    <row r="759" spans="1:9" x14ac:dyDescent="0.35">
      <c r="A759" s="7">
        <v>758</v>
      </c>
      <c r="B759" s="2">
        <v>44564</v>
      </c>
      <c r="C759" s="4">
        <v>399.926267</v>
      </c>
      <c r="D759" s="4">
        <v>378.679621</v>
      </c>
      <c r="E759" s="4">
        <v>400.35626600000001</v>
      </c>
      <c r="F759">
        <f t="shared" si="44"/>
        <v>392.98738466666669</v>
      </c>
      <c r="G759">
        <f t="shared" si="45"/>
        <v>23.614773960508465</v>
      </c>
      <c r="H759" s="14">
        <f t="shared" si="46"/>
        <v>386.4355070543503</v>
      </c>
      <c r="I759" s="14">
        <f t="shared" si="47"/>
        <v>291.97641121231641</v>
      </c>
    </row>
    <row r="760" spans="1:9" x14ac:dyDescent="0.35">
      <c r="A760" s="7">
        <v>759</v>
      </c>
      <c r="B760" s="2">
        <v>44565</v>
      </c>
      <c r="C760" s="4">
        <v>383.19628299999999</v>
      </c>
      <c r="D760" s="4">
        <v>374.349626</v>
      </c>
      <c r="E760" s="4">
        <v>402.66626400000001</v>
      </c>
      <c r="F760">
        <f t="shared" si="44"/>
        <v>386.73739099999995</v>
      </c>
      <c r="G760">
        <f t="shared" si="45"/>
        <v>25.789884735777132</v>
      </c>
      <c r="H760" s="14">
        <f t="shared" si="46"/>
        <v>393.56067027155422</v>
      </c>
      <c r="I760" s="14">
        <f t="shared" si="47"/>
        <v>290.40113132844573</v>
      </c>
    </row>
    <row r="761" spans="1:9" x14ac:dyDescent="0.35">
      <c r="A761" s="7">
        <v>760</v>
      </c>
      <c r="B761" s="2">
        <v>44566</v>
      </c>
      <c r="C761" s="4">
        <v>362.70630399999999</v>
      </c>
      <c r="D761" s="4">
        <v>360.33634000000001</v>
      </c>
      <c r="E761" s="4">
        <v>390.11294299999997</v>
      </c>
      <c r="F761">
        <f t="shared" si="44"/>
        <v>371.0518623333333</v>
      </c>
      <c r="G761">
        <f t="shared" si="45"/>
        <v>26.571412614750521</v>
      </c>
      <c r="H761" s="14">
        <f t="shared" si="46"/>
        <v>396.25281489616776</v>
      </c>
      <c r="I761" s="14">
        <f t="shared" si="47"/>
        <v>289.96716443716565</v>
      </c>
    </row>
    <row r="762" spans="1:9" x14ac:dyDescent="0.35">
      <c r="A762" s="7">
        <v>761</v>
      </c>
      <c r="B762" s="2">
        <v>44567</v>
      </c>
      <c r="C762" s="4">
        <v>354.89964500000002</v>
      </c>
      <c r="D762" s="4">
        <v>340.16632700000002</v>
      </c>
      <c r="E762" s="4">
        <v>362.66630400000003</v>
      </c>
      <c r="F762">
        <f t="shared" si="44"/>
        <v>352.57742533333339</v>
      </c>
      <c r="G762">
        <f t="shared" si="45"/>
        <v>26.569020269569599</v>
      </c>
      <c r="H762" s="14">
        <f t="shared" si="46"/>
        <v>396.24169632247259</v>
      </c>
      <c r="I762" s="14">
        <f t="shared" si="47"/>
        <v>289.96561524419423</v>
      </c>
    </row>
    <row r="763" spans="1:9" x14ac:dyDescent="0.35">
      <c r="A763" s="7">
        <v>762</v>
      </c>
      <c r="B763" s="2">
        <v>44568</v>
      </c>
      <c r="C763" s="4">
        <v>342.319658</v>
      </c>
      <c r="D763" s="4">
        <v>336.66633000000002</v>
      </c>
      <c r="E763" s="4">
        <v>360.30960599999997</v>
      </c>
      <c r="F763">
        <f t="shared" si="44"/>
        <v>346.43186466666663</v>
      </c>
      <c r="G763">
        <f t="shared" si="45"/>
        <v>26.573960636860992</v>
      </c>
      <c r="H763" s="14">
        <f t="shared" si="46"/>
        <v>396.52513179038863</v>
      </c>
      <c r="I763" s="14">
        <f t="shared" si="47"/>
        <v>290.22928924294467</v>
      </c>
    </row>
    <row r="764" spans="1:9" x14ac:dyDescent="0.35">
      <c r="A764" s="7">
        <v>763</v>
      </c>
      <c r="B764" s="2">
        <v>44571</v>
      </c>
      <c r="C764" s="4">
        <v>352.70631400000002</v>
      </c>
      <c r="D764" s="4">
        <v>326.66633999999999</v>
      </c>
      <c r="E764" s="4">
        <v>353.03298000000001</v>
      </c>
      <c r="F764">
        <f t="shared" si="44"/>
        <v>344.1352113333333</v>
      </c>
      <c r="G764">
        <f t="shared" si="45"/>
        <v>26.511197534125181</v>
      </c>
      <c r="H764" s="14">
        <f t="shared" si="46"/>
        <v>396.8256068349171</v>
      </c>
      <c r="I764" s="14">
        <f t="shared" si="47"/>
        <v>290.78081669841634</v>
      </c>
    </row>
    <row r="765" spans="1:9" x14ac:dyDescent="0.35">
      <c r="A765" s="7">
        <v>764</v>
      </c>
      <c r="B765" s="2">
        <v>44572</v>
      </c>
      <c r="C765" s="4">
        <v>354.799645</v>
      </c>
      <c r="D765" s="4">
        <v>346.272987</v>
      </c>
      <c r="E765" s="4">
        <v>358.616308</v>
      </c>
      <c r="F765">
        <f t="shared" si="44"/>
        <v>353.22964666666667</v>
      </c>
      <c r="G765">
        <f t="shared" si="45"/>
        <v>26.197285166473478</v>
      </c>
      <c r="H765" s="14">
        <f t="shared" si="46"/>
        <v>397.62133621628033</v>
      </c>
      <c r="I765" s="14">
        <f t="shared" si="47"/>
        <v>292.83219555038642</v>
      </c>
    </row>
    <row r="766" spans="1:9" x14ac:dyDescent="0.35">
      <c r="A766" s="7">
        <v>765</v>
      </c>
      <c r="B766" s="2">
        <v>44573</v>
      </c>
      <c r="C766" s="4">
        <v>368.73963099999997</v>
      </c>
      <c r="D766" s="4">
        <v>357.52967599999999</v>
      </c>
      <c r="E766" s="4">
        <v>371.61296199999998</v>
      </c>
      <c r="F766">
        <f t="shared" si="44"/>
        <v>365.96075633333334</v>
      </c>
      <c r="G766">
        <f t="shared" si="45"/>
        <v>25.717051828404763</v>
      </c>
      <c r="H766" s="14">
        <f t="shared" si="46"/>
        <v>399.09825654014276</v>
      </c>
      <c r="I766" s="14">
        <f t="shared" si="47"/>
        <v>296.23004922652376</v>
      </c>
    </row>
    <row r="767" spans="1:9" x14ac:dyDescent="0.35">
      <c r="A767" s="7">
        <v>766</v>
      </c>
      <c r="B767" s="2">
        <v>44574</v>
      </c>
      <c r="C767" s="4">
        <v>343.85298899999998</v>
      </c>
      <c r="D767" s="4">
        <v>342.17935799999998</v>
      </c>
      <c r="E767" s="4">
        <v>371.86629499999998</v>
      </c>
      <c r="F767">
        <f t="shared" si="44"/>
        <v>352.63288066666661</v>
      </c>
      <c r="G767">
        <f t="shared" si="45"/>
        <v>24.911883653818549</v>
      </c>
      <c r="H767" s="14">
        <f t="shared" si="46"/>
        <v>399.10296912430374</v>
      </c>
      <c r="I767" s="14">
        <f t="shared" si="47"/>
        <v>299.45543450902949</v>
      </c>
    </row>
    <row r="768" spans="1:9" x14ac:dyDescent="0.35">
      <c r="A768" s="7">
        <v>767</v>
      </c>
      <c r="B768" s="2">
        <v>44575</v>
      </c>
      <c r="C768" s="4">
        <v>349.86964999999998</v>
      </c>
      <c r="D768" s="4">
        <v>337.792596</v>
      </c>
      <c r="E768" s="4">
        <v>350.66631599999999</v>
      </c>
      <c r="F768">
        <f t="shared" si="44"/>
        <v>346.10952066666664</v>
      </c>
      <c r="G768">
        <f t="shared" si="45"/>
        <v>23.671762135651424</v>
      </c>
      <c r="H768" s="14">
        <f t="shared" si="46"/>
        <v>398.1296068213029</v>
      </c>
      <c r="I768" s="14">
        <f t="shared" si="47"/>
        <v>303.44255827869722</v>
      </c>
    </row>
    <row r="769" spans="1:9" x14ac:dyDescent="0.35">
      <c r="A769" s="7">
        <v>768</v>
      </c>
      <c r="B769" s="2">
        <v>44579</v>
      </c>
      <c r="C769" s="4">
        <v>343.50299000000001</v>
      </c>
      <c r="D769" s="4">
        <v>338.686328</v>
      </c>
      <c r="E769" s="4">
        <v>356.92961000000003</v>
      </c>
      <c r="F769">
        <f t="shared" si="44"/>
        <v>346.37297599999994</v>
      </c>
      <c r="G769">
        <f t="shared" si="45"/>
        <v>21.825512704979165</v>
      </c>
      <c r="H769" s="14">
        <f t="shared" si="46"/>
        <v>396.18760565995836</v>
      </c>
      <c r="I769" s="14">
        <f t="shared" si="47"/>
        <v>308.88555484004172</v>
      </c>
    </row>
    <row r="770" spans="1:9" x14ac:dyDescent="0.35">
      <c r="A770" s="7">
        <v>769</v>
      </c>
      <c r="B770" s="2">
        <v>44580</v>
      </c>
      <c r="C770" s="4">
        <v>331.88300099999998</v>
      </c>
      <c r="D770" s="4">
        <v>331.666335</v>
      </c>
      <c r="E770" s="4">
        <v>351.55628200000001</v>
      </c>
      <c r="F770">
        <f t="shared" si="44"/>
        <v>338.36853933333333</v>
      </c>
      <c r="G770">
        <f t="shared" si="45"/>
        <v>18.632914688200238</v>
      </c>
      <c r="H770" s="14">
        <f t="shared" si="46"/>
        <v>391.63741612640052</v>
      </c>
      <c r="I770" s="14">
        <f t="shared" si="47"/>
        <v>317.1057573735996</v>
      </c>
    </row>
    <row r="771" spans="1:9" x14ac:dyDescent="0.35">
      <c r="A771" s="7">
        <v>770</v>
      </c>
      <c r="B771" s="2">
        <v>44581</v>
      </c>
      <c r="C771" s="4">
        <v>332.08966800000002</v>
      </c>
      <c r="D771" s="4">
        <v>331.33300200000002</v>
      </c>
      <c r="E771" s="4">
        <v>347.21965299999999</v>
      </c>
      <c r="F771">
        <f t="shared" ref="F771:F834" si="48">SUM(C771:E771)/3</f>
        <v>336.88077433333336</v>
      </c>
      <c r="G771">
        <f t="shared" si="45"/>
        <v>15.603953187241251</v>
      </c>
      <c r="H771" s="14">
        <f t="shared" si="46"/>
        <v>387.06715830781587</v>
      </c>
      <c r="I771" s="14">
        <f t="shared" si="47"/>
        <v>324.65134555885089</v>
      </c>
    </row>
    <row r="772" spans="1:9" x14ac:dyDescent="0.35">
      <c r="A772" s="7">
        <v>771</v>
      </c>
      <c r="B772" s="2">
        <v>44582</v>
      </c>
      <c r="C772" s="4">
        <v>314.63301899999999</v>
      </c>
      <c r="D772" s="4">
        <v>313.49968699999999</v>
      </c>
      <c r="E772" s="4">
        <v>334.84966500000002</v>
      </c>
      <c r="F772">
        <f t="shared" si="48"/>
        <v>320.99412366666667</v>
      </c>
      <c r="G772">
        <f t="shared" si="45"/>
        <v>16.595236594324984</v>
      </c>
      <c r="H772" s="14">
        <f t="shared" si="46"/>
        <v>388.53511508864995</v>
      </c>
      <c r="I772" s="14">
        <f t="shared" si="47"/>
        <v>322.15416871135005</v>
      </c>
    </row>
    <row r="773" spans="1:9" x14ac:dyDescent="0.35">
      <c r="A773" s="7">
        <v>772</v>
      </c>
      <c r="B773" s="2">
        <v>44585</v>
      </c>
      <c r="C773" s="4">
        <v>309.99968999999999</v>
      </c>
      <c r="D773" s="4">
        <v>283.82305000000002</v>
      </c>
      <c r="E773" s="4">
        <v>311.17072200000001</v>
      </c>
      <c r="F773">
        <f t="shared" si="48"/>
        <v>301.6644873333334</v>
      </c>
      <c r="G773">
        <f t="shared" si="45"/>
        <v>20.466516499320999</v>
      </c>
      <c r="H773" s="14">
        <f t="shared" si="46"/>
        <v>393.93015726530865</v>
      </c>
      <c r="I773" s="14">
        <f t="shared" si="47"/>
        <v>312.0640912680247</v>
      </c>
    </row>
    <row r="774" spans="1:9" x14ac:dyDescent="0.35">
      <c r="A774" s="7">
        <v>773</v>
      </c>
      <c r="B774" s="2">
        <v>44586</v>
      </c>
      <c r="C774" s="4">
        <v>306.13302700000003</v>
      </c>
      <c r="D774" s="4">
        <v>301.06969900000001</v>
      </c>
      <c r="E774" s="4">
        <v>317.08634999999998</v>
      </c>
      <c r="F774">
        <f t="shared" si="48"/>
        <v>308.09635866666667</v>
      </c>
      <c r="G774">
        <f t="shared" si="45"/>
        <v>22.57117173054651</v>
      </c>
      <c r="H774" s="14">
        <f t="shared" si="46"/>
        <v>395.31288611109301</v>
      </c>
      <c r="I774" s="14">
        <f t="shared" si="47"/>
        <v>305.02819918890702</v>
      </c>
    </row>
    <row r="775" spans="1:9" x14ac:dyDescent="0.35">
      <c r="A775" s="7">
        <v>774</v>
      </c>
      <c r="B775" s="2">
        <v>44587</v>
      </c>
      <c r="C775" s="4">
        <v>312.46968800000002</v>
      </c>
      <c r="D775" s="4">
        <v>301.99969800000002</v>
      </c>
      <c r="E775" s="4">
        <v>329.229671</v>
      </c>
      <c r="F775">
        <f t="shared" si="48"/>
        <v>314.56635233333333</v>
      </c>
      <c r="G775">
        <f t="shared" si="45"/>
        <v>23.616271351893964</v>
      </c>
      <c r="H775" s="14">
        <f t="shared" si="46"/>
        <v>394.87647732045463</v>
      </c>
      <c r="I775" s="14">
        <f t="shared" si="47"/>
        <v>300.41139191287874</v>
      </c>
    </row>
    <row r="776" spans="1:9" x14ac:dyDescent="0.35">
      <c r="A776" s="7">
        <v>775</v>
      </c>
      <c r="B776" s="2">
        <v>44588</v>
      </c>
      <c r="C776" s="4">
        <v>276.36639000000002</v>
      </c>
      <c r="D776" s="4">
        <v>276.333057</v>
      </c>
      <c r="E776" s="4">
        <v>311.79635500000001</v>
      </c>
      <c r="F776">
        <f t="shared" si="48"/>
        <v>288.1652673333333</v>
      </c>
      <c r="G776">
        <f t="shared" si="45"/>
        <v>26.823429633769344</v>
      </c>
      <c r="H776" s="14">
        <f t="shared" si="46"/>
        <v>397.61946421753868</v>
      </c>
      <c r="I776" s="14">
        <f t="shared" si="47"/>
        <v>290.32574568246133</v>
      </c>
    </row>
    <row r="777" spans="1:9" x14ac:dyDescent="0.35">
      <c r="A777" s="7">
        <v>776</v>
      </c>
      <c r="B777" s="2">
        <v>44589</v>
      </c>
      <c r="C777" s="4">
        <v>282.11638499999998</v>
      </c>
      <c r="D777" s="4">
        <v>264.00306899999998</v>
      </c>
      <c r="E777" s="4">
        <v>285.83304800000002</v>
      </c>
      <c r="F777">
        <f t="shared" si="48"/>
        <v>277.3175006666666</v>
      </c>
      <c r="G777">
        <f t="shared" si="45"/>
        <v>30.437911407549066</v>
      </c>
      <c r="H777" s="14">
        <f t="shared" si="46"/>
        <v>400.83076513176479</v>
      </c>
      <c r="I777" s="14">
        <f t="shared" si="47"/>
        <v>279.07911950156858</v>
      </c>
    </row>
    <row r="778" spans="1:9" x14ac:dyDescent="0.35">
      <c r="A778" s="7">
        <v>777</v>
      </c>
      <c r="B778" s="2">
        <v>44592</v>
      </c>
      <c r="C778" s="4">
        <v>312.239688</v>
      </c>
      <c r="D778" s="4">
        <v>287.34971300000001</v>
      </c>
      <c r="E778" s="4">
        <v>312.66302100000001</v>
      </c>
      <c r="F778">
        <f t="shared" si="48"/>
        <v>304.08414066666666</v>
      </c>
      <c r="G778">
        <f t="shared" si="45"/>
        <v>31.237588751348188</v>
      </c>
      <c r="H778" s="14">
        <f t="shared" si="46"/>
        <v>399.8934007026964</v>
      </c>
      <c r="I778" s="14">
        <f t="shared" si="47"/>
        <v>274.9430456973036</v>
      </c>
    </row>
    <row r="779" spans="1:9" x14ac:dyDescent="0.35">
      <c r="A779" s="7">
        <v>778</v>
      </c>
      <c r="B779" s="2">
        <v>44593</v>
      </c>
      <c r="C779" s="4">
        <v>310.41635600000001</v>
      </c>
      <c r="D779" s="4">
        <v>301.66636499999998</v>
      </c>
      <c r="E779" s="4">
        <v>314.56635199999999</v>
      </c>
      <c r="F779">
        <f t="shared" si="48"/>
        <v>308.88302433333337</v>
      </c>
      <c r="G779">
        <f t="shared" si="45"/>
        <v>28.939683886778358</v>
      </c>
      <c r="H779" s="14">
        <f t="shared" si="46"/>
        <v>391.09237295689007</v>
      </c>
      <c r="I779" s="14">
        <f t="shared" si="47"/>
        <v>275.3336374097766</v>
      </c>
    </row>
    <row r="780" spans="1:9" x14ac:dyDescent="0.35">
      <c r="A780" s="7">
        <v>779</v>
      </c>
      <c r="B780" s="2">
        <v>44594</v>
      </c>
      <c r="C780" s="4">
        <v>301.88636500000001</v>
      </c>
      <c r="D780" s="4">
        <v>296.46970399999998</v>
      </c>
      <c r="E780" s="4">
        <v>310.49968999999999</v>
      </c>
      <c r="F780">
        <f t="shared" si="48"/>
        <v>302.95191966666664</v>
      </c>
      <c r="G780">
        <f t="shared" si="45"/>
        <v>26.766508850795645</v>
      </c>
      <c r="H780" s="14">
        <f t="shared" si="46"/>
        <v>382.55674931825791</v>
      </c>
      <c r="I780" s="14">
        <f t="shared" si="47"/>
        <v>275.49071391507533</v>
      </c>
    </row>
    <row r="781" spans="1:9" x14ac:dyDescent="0.35">
      <c r="A781" s="7">
        <v>780</v>
      </c>
      <c r="B781" s="2">
        <v>44595</v>
      </c>
      <c r="C781" s="4">
        <v>297.04637000000002</v>
      </c>
      <c r="D781" s="4">
        <v>293.506373</v>
      </c>
      <c r="E781" s="4">
        <v>312.33302099999997</v>
      </c>
      <c r="F781">
        <f t="shared" si="48"/>
        <v>300.96192133333329</v>
      </c>
      <c r="G781">
        <f t="shared" si="45"/>
        <v>25.534234355701773</v>
      </c>
      <c r="H781" s="14">
        <f t="shared" si="46"/>
        <v>376.58770327807031</v>
      </c>
      <c r="I781" s="14">
        <f t="shared" si="47"/>
        <v>274.45076585526317</v>
      </c>
    </row>
    <row r="782" spans="1:9" x14ac:dyDescent="0.35">
      <c r="A782" s="7">
        <v>781</v>
      </c>
      <c r="B782" s="2">
        <v>44596</v>
      </c>
      <c r="C782" s="4">
        <v>307.77302600000002</v>
      </c>
      <c r="D782" s="4">
        <v>293.72304000000003</v>
      </c>
      <c r="E782" s="4">
        <v>312.16635500000001</v>
      </c>
      <c r="F782">
        <f t="shared" si="48"/>
        <v>304.55414033333335</v>
      </c>
      <c r="G782">
        <f t="shared" si="45"/>
        <v>25.110307227410321</v>
      </c>
      <c r="H782" s="14">
        <f t="shared" si="46"/>
        <v>373.33868477148741</v>
      </c>
      <c r="I782" s="14">
        <f t="shared" si="47"/>
        <v>272.89745586184614</v>
      </c>
    </row>
    <row r="783" spans="1:9" x14ac:dyDescent="0.35">
      <c r="A783" s="7">
        <v>782</v>
      </c>
      <c r="B783" s="2">
        <v>44599</v>
      </c>
      <c r="C783" s="4">
        <v>302.44636400000002</v>
      </c>
      <c r="D783" s="4">
        <v>300.90266600000001</v>
      </c>
      <c r="E783" s="4">
        <v>315.92301700000002</v>
      </c>
      <c r="F783">
        <f t="shared" si="48"/>
        <v>306.42401566666672</v>
      </c>
      <c r="G783">
        <f t="shared" si="45"/>
        <v>24.746238530358426</v>
      </c>
      <c r="H783" s="14">
        <f t="shared" si="46"/>
        <v>370.61015492738358</v>
      </c>
      <c r="I783" s="14">
        <f t="shared" si="47"/>
        <v>271.62520080594987</v>
      </c>
    </row>
    <row r="784" spans="1:9" x14ac:dyDescent="0.35">
      <c r="A784" s="7">
        <v>783</v>
      </c>
      <c r="B784" s="2">
        <v>44600</v>
      </c>
      <c r="C784" s="4">
        <v>307.33302600000002</v>
      </c>
      <c r="D784" s="4">
        <v>298.266368</v>
      </c>
      <c r="E784" s="4">
        <v>308.762991</v>
      </c>
      <c r="F784">
        <f t="shared" si="48"/>
        <v>304.78746166666673</v>
      </c>
      <c r="G784">
        <f t="shared" si="45"/>
        <v>24.381406797074963</v>
      </c>
      <c r="H784" s="14">
        <f t="shared" si="46"/>
        <v>367.91310397748327</v>
      </c>
      <c r="I784" s="14">
        <f t="shared" si="47"/>
        <v>270.38747678918344</v>
      </c>
    </row>
    <row r="785" spans="1:9" x14ac:dyDescent="0.35">
      <c r="A785" s="7">
        <v>784</v>
      </c>
      <c r="B785" s="2">
        <v>44601</v>
      </c>
      <c r="C785" s="4">
        <v>310.66635600000001</v>
      </c>
      <c r="D785" s="4">
        <v>306.66636</v>
      </c>
      <c r="E785" s="4">
        <v>315.42298499999998</v>
      </c>
      <c r="F785">
        <f t="shared" si="48"/>
        <v>310.918567</v>
      </c>
      <c r="G785">
        <f t="shared" si="45"/>
        <v>23.069066007523453</v>
      </c>
      <c r="H785" s="14">
        <f t="shared" si="46"/>
        <v>363.17286841504693</v>
      </c>
      <c r="I785" s="14">
        <f t="shared" si="47"/>
        <v>270.89660438495315</v>
      </c>
    </row>
    <row r="786" spans="1:9" x14ac:dyDescent="0.35">
      <c r="A786" s="7">
        <v>785</v>
      </c>
      <c r="B786" s="2">
        <v>44602</v>
      </c>
      <c r="C786" s="4">
        <v>301.51636500000001</v>
      </c>
      <c r="D786" s="4">
        <v>298.89970099999999</v>
      </c>
      <c r="E786" s="4">
        <v>314.60301900000002</v>
      </c>
      <c r="F786">
        <f t="shared" si="48"/>
        <v>305.00636166666669</v>
      </c>
      <c r="G786">
        <f t="shared" si="45"/>
        <v>20.100548281969008</v>
      </c>
      <c r="H786" s="14">
        <f t="shared" si="46"/>
        <v>354.18811323060464</v>
      </c>
      <c r="I786" s="14">
        <f t="shared" si="47"/>
        <v>273.78592010272865</v>
      </c>
    </row>
    <row r="787" spans="1:9" x14ac:dyDescent="0.35">
      <c r="A787" s="7">
        <v>786</v>
      </c>
      <c r="B787" s="2">
        <v>44603</v>
      </c>
      <c r="C787" s="4">
        <v>286.66638</v>
      </c>
      <c r="D787" s="4">
        <v>283.56638299999997</v>
      </c>
      <c r="E787" s="4">
        <v>305.31969500000002</v>
      </c>
      <c r="F787">
        <f t="shared" si="48"/>
        <v>291.85081933333333</v>
      </c>
      <c r="G787">
        <f t="shared" si="45"/>
        <v>18.479568038009329</v>
      </c>
      <c r="H787" s="14">
        <f t="shared" si="46"/>
        <v>347.90704967601863</v>
      </c>
      <c r="I787" s="14">
        <f t="shared" si="47"/>
        <v>273.98877752398135</v>
      </c>
    </row>
    <row r="788" spans="1:9" x14ac:dyDescent="0.35">
      <c r="A788" s="7">
        <v>787</v>
      </c>
      <c r="B788" s="2">
        <v>44606</v>
      </c>
      <c r="C788" s="4">
        <v>291.91970800000001</v>
      </c>
      <c r="D788" s="4">
        <v>284.38304900000003</v>
      </c>
      <c r="E788" s="4">
        <v>299.62633399999999</v>
      </c>
      <c r="F788">
        <f t="shared" si="48"/>
        <v>291.97636366666666</v>
      </c>
      <c r="G788">
        <f t="shared" si="45"/>
        <v>16.960411215812748</v>
      </c>
      <c r="H788" s="14">
        <f t="shared" si="46"/>
        <v>342.16207818162547</v>
      </c>
      <c r="I788" s="14">
        <f t="shared" si="47"/>
        <v>274.32043331837451</v>
      </c>
    </row>
    <row r="789" spans="1:9" x14ac:dyDescent="0.35">
      <c r="A789" s="7">
        <v>788</v>
      </c>
      <c r="B789" s="2">
        <v>44607</v>
      </c>
      <c r="C789" s="4">
        <v>307.476359</v>
      </c>
      <c r="D789" s="4">
        <v>297.792169</v>
      </c>
      <c r="E789" s="4">
        <v>307.666359</v>
      </c>
      <c r="F789">
        <f t="shared" si="48"/>
        <v>304.31162900000004</v>
      </c>
      <c r="G789">
        <f t="shared" si="45"/>
        <v>14.397389118530471</v>
      </c>
      <c r="H789" s="14">
        <f t="shared" si="46"/>
        <v>334.93296663706093</v>
      </c>
      <c r="I789" s="14">
        <f t="shared" si="47"/>
        <v>277.34341016293905</v>
      </c>
    </row>
    <row r="790" spans="1:9" x14ac:dyDescent="0.35">
      <c r="A790" s="7">
        <v>789</v>
      </c>
      <c r="B790" s="2">
        <v>44608</v>
      </c>
      <c r="C790" s="4">
        <v>307.796359</v>
      </c>
      <c r="D790" s="4">
        <v>300.40303299999999</v>
      </c>
      <c r="E790" s="4">
        <v>308.80965800000001</v>
      </c>
      <c r="F790">
        <f t="shared" si="48"/>
        <v>305.66968333333335</v>
      </c>
      <c r="G790">
        <f t="shared" ref="G790:G853" si="49">_xlfn.STDEV.S(F771:F790)</f>
        <v>12.239656582092076</v>
      </c>
      <c r="H790" s="14">
        <f t="shared" ref="H790:H853" si="50">AVERAGE(F771:F790)+$M$3*G790</f>
        <v>328.98255876418415</v>
      </c>
      <c r="I790" s="14">
        <f t="shared" ref="I790:I853" si="51">AVERAGE(F771:F790)-$M$3*G790</f>
        <v>280.02393243581588</v>
      </c>
    </row>
    <row r="791" spans="1:9" x14ac:dyDescent="0.35">
      <c r="A791" s="7">
        <v>790</v>
      </c>
      <c r="B791" s="2">
        <v>44609</v>
      </c>
      <c r="C791" s="4">
        <v>292.11637500000001</v>
      </c>
      <c r="D791" s="4">
        <v>291.36637500000001</v>
      </c>
      <c r="E791" s="4">
        <v>306.16632700000002</v>
      </c>
      <c r="F791">
        <f t="shared" si="48"/>
        <v>296.54969233333333</v>
      </c>
      <c r="G791">
        <f t="shared" si="49"/>
        <v>9.6790590713495011</v>
      </c>
      <c r="H791" s="14">
        <f t="shared" si="50"/>
        <v>321.84480964269898</v>
      </c>
      <c r="I791" s="14">
        <f t="shared" si="51"/>
        <v>283.12857335730092</v>
      </c>
    </row>
    <row r="792" spans="1:9" x14ac:dyDescent="0.35">
      <c r="A792" s="7">
        <v>791</v>
      </c>
      <c r="B792" s="2">
        <v>44610</v>
      </c>
      <c r="C792" s="4">
        <v>285.65971400000001</v>
      </c>
      <c r="D792" s="4">
        <v>279.20305400000001</v>
      </c>
      <c r="E792" s="4">
        <v>295.62303800000001</v>
      </c>
      <c r="F792">
        <f t="shared" si="48"/>
        <v>286.82860199999999</v>
      </c>
      <c r="G792">
        <f t="shared" si="49"/>
        <v>9.2460121801531212</v>
      </c>
      <c r="H792" s="14">
        <f t="shared" si="50"/>
        <v>319.27043977697292</v>
      </c>
      <c r="I792" s="14">
        <f t="shared" si="51"/>
        <v>282.28639105636046</v>
      </c>
    </row>
    <row r="793" spans="1:9" x14ac:dyDescent="0.35">
      <c r="A793" s="7">
        <v>792</v>
      </c>
      <c r="B793" s="2">
        <v>44614</v>
      </c>
      <c r="C793" s="4">
        <v>273.84305899999998</v>
      </c>
      <c r="D793" s="4">
        <v>267.03309999999999</v>
      </c>
      <c r="E793" s="4">
        <v>285.57764800000001</v>
      </c>
      <c r="F793">
        <f t="shared" si="48"/>
        <v>275.48460233333327</v>
      </c>
      <c r="G793">
        <f t="shared" si="49"/>
        <v>10.831262310158397</v>
      </c>
      <c r="H793" s="14">
        <f t="shared" si="50"/>
        <v>321.13194578698341</v>
      </c>
      <c r="I793" s="14">
        <f t="shared" si="51"/>
        <v>277.80689654634983</v>
      </c>
    </row>
    <row r="794" spans="1:9" x14ac:dyDescent="0.35">
      <c r="A794" s="7">
        <v>793</v>
      </c>
      <c r="B794" s="2">
        <v>44615</v>
      </c>
      <c r="C794" s="4">
        <v>254.679745</v>
      </c>
      <c r="D794" s="4">
        <v>253.519746</v>
      </c>
      <c r="E794" s="4">
        <v>278.43295499999999</v>
      </c>
      <c r="F794">
        <f t="shared" si="48"/>
        <v>262.2108153333333</v>
      </c>
      <c r="G794">
        <f t="shared" si="49"/>
        <v>13.450717306371935</v>
      </c>
      <c r="H794" s="14">
        <f t="shared" si="50"/>
        <v>324.07657861274379</v>
      </c>
      <c r="I794" s="14">
        <f t="shared" si="51"/>
        <v>270.27370938725608</v>
      </c>
    </row>
    <row r="795" spans="1:9" x14ac:dyDescent="0.35">
      <c r="A795" s="7">
        <v>794</v>
      </c>
      <c r="B795" s="2">
        <v>44616</v>
      </c>
      <c r="C795" s="4">
        <v>266.92306600000001</v>
      </c>
      <c r="D795" s="4">
        <v>233.3331</v>
      </c>
      <c r="E795" s="4">
        <v>267.493066</v>
      </c>
      <c r="F795">
        <f t="shared" si="48"/>
        <v>255.91641066666668</v>
      </c>
      <c r="G795">
        <f t="shared" si="49"/>
        <v>15.6698710087145</v>
      </c>
      <c r="H795" s="14">
        <f t="shared" si="50"/>
        <v>325.58238893409555</v>
      </c>
      <c r="I795" s="14">
        <f t="shared" si="51"/>
        <v>262.90290489923757</v>
      </c>
    </row>
    <row r="796" spans="1:9" x14ac:dyDescent="0.35">
      <c r="A796" s="7">
        <v>795</v>
      </c>
      <c r="B796" s="2">
        <v>44617</v>
      </c>
      <c r="C796" s="4">
        <v>269.95639699999998</v>
      </c>
      <c r="D796" s="4">
        <v>260.79990600000002</v>
      </c>
      <c r="E796" s="4">
        <v>273.16639400000003</v>
      </c>
      <c r="F796">
        <f t="shared" si="48"/>
        <v>267.9742323333333</v>
      </c>
      <c r="G796">
        <f t="shared" si="49"/>
        <v>16.698665970305083</v>
      </c>
      <c r="H796" s="14">
        <f t="shared" si="50"/>
        <v>326.63042710727677</v>
      </c>
      <c r="I796" s="14">
        <f t="shared" si="51"/>
        <v>259.83576322605643</v>
      </c>
    </row>
    <row r="797" spans="1:9" x14ac:dyDescent="0.35">
      <c r="A797" s="7">
        <v>796</v>
      </c>
      <c r="B797" s="2">
        <v>44620</v>
      </c>
      <c r="C797" s="4">
        <v>290.14304299999998</v>
      </c>
      <c r="D797" s="4">
        <v>271.568895</v>
      </c>
      <c r="E797" s="4">
        <v>292.28637400000002</v>
      </c>
      <c r="F797">
        <f t="shared" si="48"/>
        <v>284.66610399999996</v>
      </c>
      <c r="G797">
        <f t="shared" si="49"/>
        <v>16.408358828389321</v>
      </c>
      <c r="H797" s="14">
        <f t="shared" si="50"/>
        <v>326.4172429901119</v>
      </c>
      <c r="I797" s="14">
        <f t="shared" si="51"/>
        <v>260.78380767655466</v>
      </c>
    </row>
    <row r="798" spans="1:9" x14ac:dyDescent="0.35">
      <c r="A798" s="7">
        <v>797</v>
      </c>
      <c r="B798" s="2">
        <v>44621</v>
      </c>
      <c r="C798" s="4">
        <v>288.12304499999999</v>
      </c>
      <c r="D798" s="4">
        <v>284.59304900000001</v>
      </c>
      <c r="E798" s="4">
        <v>296.62637000000001</v>
      </c>
      <c r="F798">
        <f t="shared" si="48"/>
        <v>289.78082133333334</v>
      </c>
      <c r="G798">
        <f t="shared" si="49"/>
        <v>16.238202600779374</v>
      </c>
      <c r="H798" s="14">
        <f t="shared" si="50"/>
        <v>325.3617645682254</v>
      </c>
      <c r="I798" s="14">
        <f t="shared" si="51"/>
        <v>260.4089541651079</v>
      </c>
    </row>
    <row r="799" spans="1:9" x14ac:dyDescent="0.35">
      <c r="A799" s="7">
        <v>798</v>
      </c>
      <c r="B799" s="2">
        <v>44622</v>
      </c>
      <c r="C799" s="4">
        <v>293.29637300000002</v>
      </c>
      <c r="D799" s="4">
        <v>281.42375199999998</v>
      </c>
      <c r="E799" s="4">
        <v>295.49303800000001</v>
      </c>
      <c r="F799">
        <f t="shared" si="48"/>
        <v>290.07105433333339</v>
      </c>
      <c r="G799">
        <f t="shared" si="49"/>
        <v>15.801741689556829</v>
      </c>
      <c r="H799" s="14">
        <f t="shared" si="50"/>
        <v>323.54824424578027</v>
      </c>
      <c r="I799" s="14">
        <f t="shared" si="51"/>
        <v>260.34127748755299</v>
      </c>
    </row>
    <row r="800" spans="1:9" x14ac:dyDescent="0.35">
      <c r="A800" s="7">
        <v>799</v>
      </c>
      <c r="B800" s="2">
        <v>44623</v>
      </c>
      <c r="C800" s="4">
        <v>279.76305400000001</v>
      </c>
      <c r="D800" s="4">
        <v>277.53308900000002</v>
      </c>
      <c r="E800" s="4">
        <v>295.47937100000001</v>
      </c>
      <c r="F800">
        <f t="shared" si="48"/>
        <v>284.25850466666668</v>
      </c>
      <c r="G800">
        <f t="shared" si="49"/>
        <v>15.668699219432082</v>
      </c>
      <c r="H800" s="14">
        <f t="shared" si="50"/>
        <v>322.34748855553084</v>
      </c>
      <c r="I800" s="14">
        <f t="shared" si="51"/>
        <v>259.6726916778025</v>
      </c>
    </row>
    <row r="801" spans="1:9" x14ac:dyDescent="0.35">
      <c r="A801" s="7">
        <v>800</v>
      </c>
      <c r="B801" s="2">
        <v>44624</v>
      </c>
      <c r="C801" s="4">
        <v>279.42972099999997</v>
      </c>
      <c r="D801" s="4">
        <v>275.053358</v>
      </c>
      <c r="E801" s="4">
        <v>285.21638100000001</v>
      </c>
      <c r="F801">
        <f t="shared" si="48"/>
        <v>279.89982000000003</v>
      </c>
      <c r="G801">
        <f t="shared" si="49"/>
        <v>15.672424863977016</v>
      </c>
      <c r="H801" s="14">
        <f t="shared" si="50"/>
        <v>321.30183477795407</v>
      </c>
      <c r="I801" s="14">
        <f t="shared" si="51"/>
        <v>258.61213532204596</v>
      </c>
    </row>
    <row r="802" spans="1:9" x14ac:dyDescent="0.35">
      <c r="A802" s="7">
        <v>801</v>
      </c>
      <c r="B802" s="2">
        <v>44627</v>
      </c>
      <c r="C802" s="4">
        <v>268.19306499999999</v>
      </c>
      <c r="D802" s="4">
        <v>268.18973199999999</v>
      </c>
      <c r="E802" s="4">
        <v>288.71304500000002</v>
      </c>
      <c r="F802">
        <f t="shared" si="48"/>
        <v>275.03194733333333</v>
      </c>
      <c r="G802">
        <f t="shared" si="49"/>
        <v>15.615402207140846</v>
      </c>
      <c r="H802" s="14">
        <f t="shared" si="50"/>
        <v>319.71167981428169</v>
      </c>
      <c r="I802" s="14">
        <f t="shared" si="51"/>
        <v>257.25007098571831</v>
      </c>
    </row>
    <row r="803" spans="1:9" x14ac:dyDescent="0.35">
      <c r="A803" s="7">
        <v>802</v>
      </c>
      <c r="B803" s="2">
        <v>44628</v>
      </c>
      <c r="C803" s="4">
        <v>274.79972500000002</v>
      </c>
      <c r="D803" s="4">
        <v>260.723073</v>
      </c>
      <c r="E803" s="4">
        <v>283.32971700000002</v>
      </c>
      <c r="F803">
        <f t="shared" si="48"/>
        <v>272.95083833333337</v>
      </c>
      <c r="G803">
        <f t="shared" si="49"/>
        <v>15.383138452536326</v>
      </c>
      <c r="H803" s="14">
        <f t="shared" si="50"/>
        <v>317.57349343840593</v>
      </c>
      <c r="I803" s="14">
        <f t="shared" si="51"/>
        <v>256.04093962826067</v>
      </c>
    </row>
    <row r="804" spans="1:9" x14ac:dyDescent="0.35">
      <c r="A804" s="7">
        <v>803</v>
      </c>
      <c r="B804" s="2">
        <v>44629</v>
      </c>
      <c r="C804" s="4">
        <v>286.32304699999997</v>
      </c>
      <c r="D804" s="4">
        <v>277.336389</v>
      </c>
      <c r="E804" s="4">
        <v>286.85304600000001</v>
      </c>
      <c r="F804">
        <f t="shared" si="48"/>
        <v>283.50416066666662</v>
      </c>
      <c r="G804">
        <f t="shared" si="49"/>
        <v>14.798915398165009</v>
      </c>
      <c r="H804" s="14">
        <f t="shared" si="50"/>
        <v>315.34088227966328</v>
      </c>
      <c r="I804" s="14">
        <f t="shared" si="51"/>
        <v>256.14522068700325</v>
      </c>
    </row>
    <row r="805" spans="1:9" x14ac:dyDescent="0.35">
      <c r="A805" s="7">
        <v>804</v>
      </c>
      <c r="B805" s="2">
        <v>44630</v>
      </c>
      <c r="C805" s="4">
        <v>279.43305400000003</v>
      </c>
      <c r="D805" s="4">
        <v>270.11976299999998</v>
      </c>
      <c r="E805" s="4">
        <v>284.81638199999998</v>
      </c>
      <c r="F805">
        <f t="shared" si="48"/>
        <v>278.12306633333333</v>
      </c>
      <c r="G805">
        <f t="shared" si="49"/>
        <v>13.633608610682597</v>
      </c>
      <c r="H805" s="14">
        <f t="shared" si="50"/>
        <v>311.37049367136513</v>
      </c>
      <c r="I805" s="14">
        <f t="shared" si="51"/>
        <v>256.83605922863478</v>
      </c>
    </row>
    <row r="806" spans="1:9" x14ac:dyDescent="0.35">
      <c r="A806" s="7">
        <v>805</v>
      </c>
      <c r="B806" s="2">
        <v>44631</v>
      </c>
      <c r="C806" s="4">
        <v>265.11640199999999</v>
      </c>
      <c r="D806" s="4">
        <v>264.58973500000002</v>
      </c>
      <c r="E806" s="4">
        <v>281.26705199999998</v>
      </c>
      <c r="F806">
        <f t="shared" si="48"/>
        <v>270.32439633333337</v>
      </c>
      <c r="G806">
        <f t="shared" si="49"/>
        <v>13.027111448136896</v>
      </c>
      <c r="H806" s="14">
        <f t="shared" si="50"/>
        <v>308.42340107960712</v>
      </c>
      <c r="I806" s="14">
        <f t="shared" si="51"/>
        <v>256.31495528705949</v>
      </c>
    </row>
    <row r="807" spans="1:9" x14ac:dyDescent="0.35">
      <c r="A807" s="7">
        <v>806</v>
      </c>
      <c r="B807" s="2">
        <v>44634</v>
      </c>
      <c r="C807" s="4">
        <v>255.456411</v>
      </c>
      <c r="D807" s="4">
        <v>252.013081</v>
      </c>
      <c r="E807" s="4">
        <v>266.89973300000003</v>
      </c>
      <c r="F807">
        <f t="shared" si="48"/>
        <v>258.12307500000003</v>
      </c>
      <c r="G807">
        <f t="shared" si="49"/>
        <v>13.889604186604238</v>
      </c>
      <c r="H807" s="14">
        <f t="shared" si="50"/>
        <v>308.46199933987515</v>
      </c>
      <c r="I807" s="14">
        <f t="shared" si="51"/>
        <v>252.90358259345822</v>
      </c>
    </row>
    <row r="808" spans="1:9" x14ac:dyDescent="0.35">
      <c r="A808" s="7">
        <v>807</v>
      </c>
      <c r="B808" s="2">
        <v>44635</v>
      </c>
      <c r="C808" s="4">
        <v>267.29639900000001</v>
      </c>
      <c r="D808" s="4">
        <v>252.18974800000001</v>
      </c>
      <c r="E808" s="4">
        <v>268.52306499999997</v>
      </c>
      <c r="F808">
        <f t="shared" si="48"/>
        <v>262.66973733333333</v>
      </c>
      <c r="G808">
        <f t="shared" si="49"/>
        <v>14.178342238976247</v>
      </c>
      <c r="H808" s="14">
        <f t="shared" si="50"/>
        <v>307.57414412795254</v>
      </c>
      <c r="I808" s="14">
        <f t="shared" si="51"/>
        <v>250.86077517204754</v>
      </c>
    </row>
    <row r="809" spans="1:9" x14ac:dyDescent="0.35">
      <c r="A809" s="7">
        <v>808</v>
      </c>
      <c r="B809" s="2">
        <v>44636</v>
      </c>
      <c r="C809" s="4">
        <v>280.07638700000001</v>
      </c>
      <c r="D809" s="4">
        <v>267.41976599999998</v>
      </c>
      <c r="E809" s="4">
        <v>280.66638599999999</v>
      </c>
      <c r="F809">
        <f t="shared" si="48"/>
        <v>276.0541796666667</v>
      </c>
      <c r="G809">
        <f t="shared" si="49"/>
        <v>12.896036145409388</v>
      </c>
      <c r="H809" s="14">
        <f t="shared" si="50"/>
        <v>303.5966594741522</v>
      </c>
      <c r="I809" s="14">
        <f t="shared" si="51"/>
        <v>252.01251489251464</v>
      </c>
    </row>
    <row r="810" spans="1:9" x14ac:dyDescent="0.35">
      <c r="A810" s="7">
        <v>809</v>
      </c>
      <c r="B810" s="2">
        <v>44637</v>
      </c>
      <c r="C810" s="4">
        <v>290.53304300000002</v>
      </c>
      <c r="D810" s="4">
        <v>275.238991</v>
      </c>
      <c r="E810" s="4">
        <v>291.66637500000002</v>
      </c>
      <c r="F810">
        <f t="shared" si="48"/>
        <v>285.81280300000003</v>
      </c>
      <c r="G810">
        <f t="shared" si="49"/>
        <v>11.303935898846433</v>
      </c>
      <c r="H810" s="14">
        <f t="shared" si="50"/>
        <v>299.41961496435954</v>
      </c>
      <c r="I810" s="14">
        <f t="shared" si="51"/>
        <v>254.20387136897384</v>
      </c>
    </row>
    <row r="811" spans="1:9" x14ac:dyDescent="0.35">
      <c r="A811" s="7">
        <v>810</v>
      </c>
      <c r="B811" s="2">
        <v>44638</v>
      </c>
      <c r="C811" s="4">
        <v>301.79636499999998</v>
      </c>
      <c r="D811" s="4">
        <v>289.12971099999999</v>
      </c>
      <c r="E811" s="4">
        <v>302.61636399999998</v>
      </c>
      <c r="F811">
        <f t="shared" si="48"/>
        <v>297.84747999999996</v>
      </c>
      <c r="G811">
        <f t="shared" si="49"/>
        <v>11.426266470110143</v>
      </c>
      <c r="H811" s="14">
        <f t="shared" si="50"/>
        <v>299.72916549022034</v>
      </c>
      <c r="I811" s="14">
        <f t="shared" si="51"/>
        <v>254.0240996097798</v>
      </c>
    </row>
    <row r="812" spans="1:9" x14ac:dyDescent="0.35">
      <c r="A812" s="7">
        <v>811</v>
      </c>
      <c r="B812" s="2">
        <v>44641</v>
      </c>
      <c r="C812" s="4">
        <v>307.05302599999999</v>
      </c>
      <c r="D812" s="4">
        <v>302.36303099999998</v>
      </c>
      <c r="E812" s="4">
        <v>314.28301900000002</v>
      </c>
      <c r="F812">
        <f t="shared" si="48"/>
        <v>307.89969199999996</v>
      </c>
      <c r="G812">
        <f t="shared" si="49"/>
        <v>13.222430550291577</v>
      </c>
      <c r="H812" s="14">
        <f t="shared" si="50"/>
        <v>304.37504815058321</v>
      </c>
      <c r="I812" s="14">
        <f t="shared" si="51"/>
        <v>251.48532594941688</v>
      </c>
    </row>
    <row r="813" spans="1:9" x14ac:dyDescent="0.35">
      <c r="A813" s="7">
        <v>812</v>
      </c>
      <c r="B813" s="2">
        <v>44642</v>
      </c>
      <c r="C813" s="4">
        <v>331.32633499999997</v>
      </c>
      <c r="D813" s="4">
        <v>307.24969299999998</v>
      </c>
      <c r="E813" s="4">
        <v>332.61966699999999</v>
      </c>
      <c r="F813">
        <f t="shared" si="48"/>
        <v>323.73189833333328</v>
      </c>
      <c r="G813">
        <f t="shared" si="49"/>
        <v>16.697378484436978</v>
      </c>
      <c r="H813" s="14">
        <f t="shared" si="50"/>
        <v>313.73730881887394</v>
      </c>
      <c r="I813" s="14">
        <f t="shared" si="51"/>
        <v>246.94779488112604</v>
      </c>
    </row>
    <row r="814" spans="1:9" x14ac:dyDescent="0.35">
      <c r="A814" s="7">
        <v>813</v>
      </c>
      <c r="B814" s="2">
        <v>44643</v>
      </c>
      <c r="C814" s="4">
        <v>333.03633400000001</v>
      </c>
      <c r="D814" s="4">
        <v>325.466341</v>
      </c>
      <c r="E814" s="4">
        <v>346.899653</v>
      </c>
      <c r="F814">
        <f t="shared" si="48"/>
        <v>335.1341093333333</v>
      </c>
      <c r="G814">
        <f t="shared" si="49"/>
        <v>20.137306408945392</v>
      </c>
      <c r="H814" s="14">
        <f t="shared" si="50"/>
        <v>324.26332936789078</v>
      </c>
      <c r="I814" s="14">
        <f t="shared" si="51"/>
        <v>243.71410373210921</v>
      </c>
    </row>
    <row r="815" spans="1:9" x14ac:dyDescent="0.35">
      <c r="A815" s="7">
        <v>814</v>
      </c>
      <c r="B815" s="2">
        <v>44644</v>
      </c>
      <c r="C815" s="4">
        <v>337.97299500000003</v>
      </c>
      <c r="D815" s="4">
        <v>329.59967</v>
      </c>
      <c r="E815" s="4">
        <v>341.49632500000001</v>
      </c>
      <c r="F815">
        <f t="shared" si="48"/>
        <v>336.35633000000001</v>
      </c>
      <c r="G815">
        <f t="shared" si="49"/>
        <v>22.166231582095705</v>
      </c>
      <c r="H815" s="14">
        <f t="shared" si="50"/>
        <v>332.34317568085805</v>
      </c>
      <c r="I815" s="14">
        <f t="shared" si="51"/>
        <v>243.67824935247526</v>
      </c>
    </row>
    <row r="816" spans="1:9" x14ac:dyDescent="0.35">
      <c r="A816" s="7">
        <v>815</v>
      </c>
      <c r="B816" s="2">
        <v>44645</v>
      </c>
      <c r="C816" s="4">
        <v>336.87966299999999</v>
      </c>
      <c r="D816" s="4">
        <v>332.43970100000001</v>
      </c>
      <c r="E816" s="4">
        <v>340.599626</v>
      </c>
      <c r="F816">
        <f t="shared" si="48"/>
        <v>336.63966333333332</v>
      </c>
      <c r="G816">
        <f t="shared" si="49"/>
        <v>24.130197151835695</v>
      </c>
      <c r="H816" s="14">
        <f t="shared" si="50"/>
        <v>339.70437837033802</v>
      </c>
      <c r="I816" s="14">
        <f t="shared" si="51"/>
        <v>243.18358976299527</v>
      </c>
    </row>
    <row r="817" spans="1:9" x14ac:dyDescent="0.35">
      <c r="A817" s="7">
        <v>816</v>
      </c>
      <c r="B817" s="2">
        <v>44648</v>
      </c>
      <c r="C817" s="4">
        <v>363.946303</v>
      </c>
      <c r="D817" s="4">
        <v>351.19964900000002</v>
      </c>
      <c r="E817" s="4">
        <v>365.95960100000002</v>
      </c>
      <c r="F817">
        <f t="shared" si="48"/>
        <v>360.36851766666672</v>
      </c>
      <c r="G817">
        <f t="shared" si="49"/>
        <v>28.544674845963819</v>
      </c>
      <c r="H817" s="14">
        <f t="shared" si="50"/>
        <v>352.31845444192754</v>
      </c>
      <c r="I817" s="14">
        <f t="shared" si="51"/>
        <v>238.1397550580723</v>
      </c>
    </row>
    <row r="818" spans="1:9" x14ac:dyDescent="0.35">
      <c r="A818" s="7">
        <v>817</v>
      </c>
      <c r="B818" s="2">
        <v>44649</v>
      </c>
      <c r="C818" s="4">
        <v>366.52296699999999</v>
      </c>
      <c r="D818" s="4">
        <v>357.70297599999998</v>
      </c>
      <c r="E818" s="4">
        <v>371.589628</v>
      </c>
      <c r="F818">
        <f t="shared" si="48"/>
        <v>365.27185699999995</v>
      </c>
      <c r="G818">
        <f t="shared" si="49"/>
        <v>32.503060023100268</v>
      </c>
      <c r="H818" s="14">
        <f t="shared" si="50"/>
        <v>364.00977657953382</v>
      </c>
      <c r="I818" s="14">
        <f t="shared" si="51"/>
        <v>233.99753648713278</v>
      </c>
    </row>
    <row r="819" spans="1:9" x14ac:dyDescent="0.35">
      <c r="A819" s="7">
        <v>818</v>
      </c>
      <c r="B819" s="2">
        <v>44650</v>
      </c>
      <c r="C819" s="4">
        <v>364.66296899999998</v>
      </c>
      <c r="D819" s="4">
        <v>361.33297199999998</v>
      </c>
      <c r="E819" s="4">
        <v>371.31629500000003</v>
      </c>
      <c r="F819">
        <f t="shared" si="48"/>
        <v>365.77074533333331</v>
      </c>
      <c r="G819">
        <f t="shared" si="49"/>
        <v>35.66220165468475</v>
      </c>
      <c r="H819" s="14">
        <f t="shared" si="50"/>
        <v>374.11304439270282</v>
      </c>
      <c r="I819" s="14">
        <f t="shared" si="51"/>
        <v>231.46423777396384</v>
      </c>
    </row>
    <row r="820" spans="1:9" x14ac:dyDescent="0.35">
      <c r="A820" s="7">
        <v>819</v>
      </c>
      <c r="B820" s="2">
        <v>44651</v>
      </c>
      <c r="C820" s="4">
        <v>359.19964099999999</v>
      </c>
      <c r="D820" s="4">
        <v>358.879974</v>
      </c>
      <c r="E820" s="4">
        <v>367.71293200000002</v>
      </c>
      <c r="F820">
        <f t="shared" si="48"/>
        <v>361.93084900000002</v>
      </c>
      <c r="G820">
        <f t="shared" si="49"/>
        <v>37.708609276826628</v>
      </c>
      <c r="H820" s="14">
        <f t="shared" si="50"/>
        <v>382.0894768536532</v>
      </c>
      <c r="I820" s="14">
        <f t="shared" si="51"/>
        <v>231.25503974634671</v>
      </c>
    </row>
    <row r="821" spans="1:9" x14ac:dyDescent="0.35">
      <c r="A821" s="7">
        <v>820</v>
      </c>
      <c r="B821" s="2">
        <v>44652</v>
      </c>
      <c r="C821" s="4">
        <v>361.52963799999998</v>
      </c>
      <c r="D821" s="4">
        <v>355.546311</v>
      </c>
      <c r="E821" s="4">
        <v>364.91630199999997</v>
      </c>
      <c r="F821">
        <f t="shared" si="48"/>
        <v>360.66408366666673</v>
      </c>
      <c r="G821">
        <f t="shared" si="49"/>
        <v>38.993289232265731</v>
      </c>
      <c r="H821" s="14">
        <f t="shared" si="50"/>
        <v>388.6970499478648</v>
      </c>
      <c r="I821" s="14">
        <f t="shared" si="51"/>
        <v>232.72389301880185</v>
      </c>
    </row>
    <row r="822" spans="1:9" x14ac:dyDescent="0.35">
      <c r="A822" s="7">
        <v>821</v>
      </c>
      <c r="B822" s="2">
        <v>44655</v>
      </c>
      <c r="C822" s="4">
        <v>381.81628499999999</v>
      </c>
      <c r="D822" s="4">
        <v>357.50964199999999</v>
      </c>
      <c r="E822" s="4">
        <v>383.30295000000001</v>
      </c>
      <c r="F822">
        <f t="shared" si="48"/>
        <v>374.20962566666668</v>
      </c>
      <c r="G822">
        <f t="shared" si="49"/>
        <v>40.49459379145766</v>
      </c>
      <c r="H822" s="14">
        <f t="shared" si="50"/>
        <v>396.65854298291526</v>
      </c>
      <c r="I822" s="14">
        <f t="shared" si="51"/>
        <v>234.68016781708465</v>
      </c>
    </row>
    <row r="823" spans="1:9" x14ac:dyDescent="0.35">
      <c r="A823" s="7">
        <v>822</v>
      </c>
      <c r="B823" s="2">
        <v>44656</v>
      </c>
      <c r="C823" s="4">
        <v>363.75297</v>
      </c>
      <c r="D823" s="4">
        <v>362.43297100000001</v>
      </c>
      <c r="E823" s="4">
        <v>384.28961600000002</v>
      </c>
      <c r="F823">
        <f t="shared" si="48"/>
        <v>370.15851900000001</v>
      </c>
      <c r="G823">
        <f t="shared" si="49"/>
        <v>40.928796316730221</v>
      </c>
      <c r="H823" s="14">
        <f t="shared" si="50"/>
        <v>402.3873320667937</v>
      </c>
      <c r="I823" s="14">
        <f t="shared" si="51"/>
        <v>238.67214679987279</v>
      </c>
    </row>
    <row r="824" spans="1:9" x14ac:dyDescent="0.35">
      <c r="A824" s="7">
        <v>823</v>
      </c>
      <c r="B824" s="2">
        <v>44657</v>
      </c>
      <c r="C824" s="4">
        <v>348.58631800000001</v>
      </c>
      <c r="D824" s="4">
        <v>342.56632400000001</v>
      </c>
      <c r="E824" s="4">
        <v>359.66630700000002</v>
      </c>
      <c r="F824">
        <f t="shared" si="48"/>
        <v>350.27298300000001</v>
      </c>
      <c r="G824">
        <f t="shared" si="49"/>
        <v>40.470277764162979</v>
      </c>
      <c r="H824" s="14">
        <f t="shared" si="50"/>
        <v>404.80873607832592</v>
      </c>
      <c r="I824" s="14">
        <f t="shared" si="51"/>
        <v>242.92762502167403</v>
      </c>
    </row>
    <row r="825" spans="1:9" x14ac:dyDescent="0.35">
      <c r="A825" s="7">
        <v>824</v>
      </c>
      <c r="B825" s="2">
        <v>44658</v>
      </c>
      <c r="C825" s="4">
        <v>352.419648</v>
      </c>
      <c r="D825" s="4">
        <v>340.51302600000002</v>
      </c>
      <c r="E825" s="4">
        <v>358.86297400000001</v>
      </c>
      <c r="F825">
        <f t="shared" si="48"/>
        <v>350.59854933333332</v>
      </c>
      <c r="G825">
        <f t="shared" si="49"/>
        <v>39.388942225114121</v>
      </c>
      <c r="H825" s="14">
        <f t="shared" si="50"/>
        <v>406.26983915022822</v>
      </c>
      <c r="I825" s="14">
        <f t="shared" si="51"/>
        <v>248.71407024977177</v>
      </c>
    </row>
    <row r="826" spans="1:9" x14ac:dyDescent="0.35">
      <c r="A826" s="7">
        <v>825</v>
      </c>
      <c r="B826" s="2">
        <v>44659</v>
      </c>
      <c r="C826" s="4">
        <v>341.82965799999999</v>
      </c>
      <c r="D826" s="4">
        <v>340.81132600000001</v>
      </c>
      <c r="E826" s="4">
        <v>349.47965099999999</v>
      </c>
      <c r="F826">
        <f t="shared" si="48"/>
        <v>344.04021166666666</v>
      </c>
      <c r="G826">
        <f t="shared" si="49"/>
        <v>37.142896629220282</v>
      </c>
      <c r="H826" s="14">
        <f t="shared" si="50"/>
        <v>405.46353872510718</v>
      </c>
      <c r="I826" s="14">
        <f t="shared" si="51"/>
        <v>256.89195220822609</v>
      </c>
    </row>
    <row r="827" spans="1:9" x14ac:dyDescent="0.35">
      <c r="A827" s="7">
        <v>826</v>
      </c>
      <c r="B827" s="2">
        <v>44662</v>
      </c>
      <c r="C827" s="4">
        <v>325.30967500000003</v>
      </c>
      <c r="D827" s="4">
        <v>324.87967500000002</v>
      </c>
      <c r="E827" s="4">
        <v>336.15569699999998</v>
      </c>
      <c r="F827">
        <f t="shared" si="48"/>
        <v>328.78168233333332</v>
      </c>
      <c r="G827">
        <f t="shared" si="49"/>
        <v>32.95245772496876</v>
      </c>
      <c r="H827" s="14">
        <f t="shared" si="50"/>
        <v>400.61559128327082</v>
      </c>
      <c r="I827" s="14">
        <f t="shared" si="51"/>
        <v>268.80576038339581</v>
      </c>
    </row>
    <row r="828" spans="1:9" x14ac:dyDescent="0.35">
      <c r="A828" s="7">
        <v>827</v>
      </c>
      <c r="B828" s="2">
        <v>44663</v>
      </c>
      <c r="C828" s="4">
        <v>328.98300399999999</v>
      </c>
      <c r="D828" s="4">
        <v>325.53304100000003</v>
      </c>
      <c r="E828" s="4">
        <v>340.39702599999998</v>
      </c>
      <c r="F828">
        <f t="shared" si="48"/>
        <v>331.63769033333335</v>
      </c>
      <c r="G828">
        <f t="shared" si="49"/>
        <v>28.296496365854136</v>
      </c>
      <c r="H828" s="14">
        <f t="shared" si="50"/>
        <v>394.75206621504151</v>
      </c>
      <c r="I828" s="14">
        <f t="shared" si="51"/>
        <v>281.56608075162501</v>
      </c>
    </row>
    <row r="829" spans="1:9" x14ac:dyDescent="0.35">
      <c r="A829" s="7">
        <v>828</v>
      </c>
      <c r="B829" s="2">
        <v>44664</v>
      </c>
      <c r="C829" s="4">
        <v>340.78965899999997</v>
      </c>
      <c r="D829" s="4">
        <v>324.365342</v>
      </c>
      <c r="E829" s="4">
        <v>342.07965799999999</v>
      </c>
      <c r="F829">
        <f t="shared" si="48"/>
        <v>335.74488633333334</v>
      </c>
      <c r="G829">
        <f t="shared" si="49"/>
        <v>24.261518008621472</v>
      </c>
      <c r="H829" s="14">
        <f t="shared" si="50"/>
        <v>389.66664483390952</v>
      </c>
      <c r="I829" s="14">
        <f t="shared" si="51"/>
        <v>292.62057279942366</v>
      </c>
    </row>
    <row r="830" spans="1:9" x14ac:dyDescent="0.35">
      <c r="A830" s="7">
        <v>829</v>
      </c>
      <c r="B830" s="2">
        <v>44665</v>
      </c>
      <c r="C830" s="4">
        <v>328.33300500000001</v>
      </c>
      <c r="D830" s="4">
        <v>327.39633900000001</v>
      </c>
      <c r="E830" s="4">
        <v>337.56962900000002</v>
      </c>
      <c r="F830">
        <f t="shared" si="48"/>
        <v>331.0996576666667</v>
      </c>
      <c r="G830">
        <f t="shared" si="49"/>
        <v>20.673707924588335</v>
      </c>
      <c r="H830" s="14">
        <f t="shared" si="50"/>
        <v>384.75536739917658</v>
      </c>
      <c r="I830" s="14">
        <f t="shared" si="51"/>
        <v>302.06053570082321</v>
      </c>
    </row>
    <row r="831" spans="1:9" x14ac:dyDescent="0.35">
      <c r="A831" s="7">
        <v>830</v>
      </c>
      <c r="B831" s="2">
        <v>44669</v>
      </c>
      <c r="C831" s="4">
        <v>334.76299899999998</v>
      </c>
      <c r="D831" s="4">
        <v>324.46967599999999</v>
      </c>
      <c r="E831" s="4">
        <v>338.30632800000001</v>
      </c>
      <c r="F831">
        <f t="shared" si="48"/>
        <v>332.51300099999997</v>
      </c>
      <c r="G831">
        <f t="shared" si="49"/>
        <v>17.923081634102072</v>
      </c>
      <c r="H831" s="14">
        <f t="shared" si="50"/>
        <v>380.9873908682041</v>
      </c>
      <c r="I831" s="14">
        <f t="shared" si="51"/>
        <v>309.29506433179586</v>
      </c>
    </row>
    <row r="832" spans="1:9" x14ac:dyDescent="0.35">
      <c r="A832" s="7">
        <v>831</v>
      </c>
      <c r="B832" s="2">
        <v>44670</v>
      </c>
      <c r="C832" s="4">
        <v>342.71632399999999</v>
      </c>
      <c r="D832" s="4">
        <v>331.77466800000002</v>
      </c>
      <c r="E832" s="4">
        <v>344.97965499999998</v>
      </c>
      <c r="F832">
        <f t="shared" si="48"/>
        <v>339.82354900000001</v>
      </c>
      <c r="G832">
        <f t="shared" si="49"/>
        <v>15.717722731714531</v>
      </c>
      <c r="H832" s="14">
        <f t="shared" si="50"/>
        <v>378.17286591342906</v>
      </c>
      <c r="I832" s="14">
        <f t="shared" si="51"/>
        <v>315.30197498657094</v>
      </c>
    </row>
    <row r="833" spans="1:9" x14ac:dyDescent="0.35">
      <c r="A833" s="7">
        <v>832</v>
      </c>
      <c r="B833" s="2">
        <v>44671</v>
      </c>
      <c r="C833" s="4">
        <v>325.73300799999998</v>
      </c>
      <c r="D833" s="4">
        <v>325.08304199999998</v>
      </c>
      <c r="E833" s="4">
        <v>344.66632199999998</v>
      </c>
      <c r="F833">
        <f t="shared" si="48"/>
        <v>331.82745733333331</v>
      </c>
      <c r="G833">
        <f t="shared" si="49"/>
        <v>15.189444738913881</v>
      </c>
      <c r="H833" s="14">
        <f t="shared" si="50"/>
        <v>377.52108787782777</v>
      </c>
      <c r="I833" s="14">
        <f t="shared" si="51"/>
        <v>316.7633089221722</v>
      </c>
    </row>
    <row r="834" spans="1:9" x14ac:dyDescent="0.35">
      <c r="A834" s="7">
        <v>833</v>
      </c>
      <c r="B834" s="2">
        <v>44672</v>
      </c>
      <c r="C834" s="4">
        <v>336.25966399999999</v>
      </c>
      <c r="D834" s="4">
        <v>332.13800099999997</v>
      </c>
      <c r="E834" s="4">
        <v>364.072969</v>
      </c>
      <c r="F834">
        <f t="shared" si="48"/>
        <v>344.15687800000001</v>
      </c>
      <c r="G834">
        <f t="shared" si="49"/>
        <v>14.946065870657984</v>
      </c>
      <c r="H834" s="14">
        <f t="shared" si="50"/>
        <v>377.48546857464919</v>
      </c>
      <c r="I834" s="14">
        <f t="shared" si="51"/>
        <v>317.70120509201729</v>
      </c>
    </row>
    <row r="835" spans="1:9" x14ac:dyDescent="0.35">
      <c r="A835" s="7">
        <v>834</v>
      </c>
      <c r="B835" s="2">
        <v>44673</v>
      </c>
      <c r="C835" s="4">
        <v>335.01633199999998</v>
      </c>
      <c r="D835" s="4">
        <v>331.333035</v>
      </c>
      <c r="E835" s="4">
        <v>344.94965500000001</v>
      </c>
      <c r="F835">
        <f t="shared" ref="F835:F898" si="52">SUM(C835:E835)/3</f>
        <v>337.09967399999999</v>
      </c>
      <c r="G835">
        <f t="shared" si="49"/>
        <v>14.917548522079068</v>
      </c>
      <c r="H835" s="14">
        <f t="shared" si="50"/>
        <v>377.46560107749144</v>
      </c>
      <c r="I835" s="14">
        <f t="shared" si="51"/>
        <v>317.79540698917515</v>
      </c>
    </row>
    <row r="836" spans="1:9" x14ac:dyDescent="0.35">
      <c r="A836" s="7">
        <v>835</v>
      </c>
      <c r="B836" s="2">
        <v>44676</v>
      </c>
      <c r="C836" s="4">
        <v>332.673001</v>
      </c>
      <c r="D836" s="4">
        <v>325.09967499999999</v>
      </c>
      <c r="E836" s="4">
        <v>336.20632999999998</v>
      </c>
      <c r="F836">
        <f t="shared" si="52"/>
        <v>331.32633533333336</v>
      </c>
      <c r="G836">
        <f t="shared" si="49"/>
        <v>15.168783022424684</v>
      </c>
      <c r="H836" s="14">
        <f t="shared" si="50"/>
        <v>377.70240367818269</v>
      </c>
      <c r="I836" s="14">
        <f t="shared" si="51"/>
        <v>317.02727158848393</v>
      </c>
    </row>
    <row r="837" spans="1:9" x14ac:dyDescent="0.35">
      <c r="A837" s="7">
        <v>836</v>
      </c>
      <c r="B837" s="2">
        <v>44677</v>
      </c>
      <c r="C837" s="4">
        <v>292.13970799999998</v>
      </c>
      <c r="D837" s="4">
        <v>291.66637500000002</v>
      </c>
      <c r="E837" s="4">
        <v>333.33300000000003</v>
      </c>
      <c r="F837">
        <f t="shared" si="52"/>
        <v>305.71302766666668</v>
      </c>
      <c r="G837">
        <f t="shared" si="49"/>
        <v>17.453945473097843</v>
      </c>
      <c r="H837" s="14">
        <f t="shared" si="50"/>
        <v>379.53995407952902</v>
      </c>
      <c r="I837" s="14">
        <f t="shared" si="51"/>
        <v>309.7241721871377</v>
      </c>
    </row>
    <row r="838" spans="1:9" x14ac:dyDescent="0.35">
      <c r="A838" s="7">
        <v>837</v>
      </c>
      <c r="B838" s="2">
        <v>44678</v>
      </c>
      <c r="C838" s="4">
        <v>293.83637299999998</v>
      </c>
      <c r="D838" s="4">
        <v>292.45304099999998</v>
      </c>
      <c r="E838" s="4">
        <v>305.99969399999998</v>
      </c>
      <c r="F838">
        <f t="shared" si="52"/>
        <v>297.42970266666663</v>
      </c>
      <c r="G838">
        <f t="shared" si="49"/>
        <v>19.681808173401411</v>
      </c>
      <c r="H838" s="14">
        <f t="shared" si="50"/>
        <v>380.60357176346952</v>
      </c>
      <c r="I838" s="14">
        <f t="shared" si="51"/>
        <v>301.87633906986389</v>
      </c>
    </row>
    <row r="839" spans="1:9" x14ac:dyDescent="0.35">
      <c r="A839" s="7">
        <v>838</v>
      </c>
      <c r="B839" s="2">
        <v>44679</v>
      </c>
      <c r="C839" s="4">
        <v>292.503041</v>
      </c>
      <c r="D839" s="4">
        <v>273.89972599999999</v>
      </c>
      <c r="E839" s="4">
        <v>299.99970000000002</v>
      </c>
      <c r="F839">
        <f t="shared" si="52"/>
        <v>288.80082233333337</v>
      </c>
      <c r="G839">
        <f t="shared" si="49"/>
        <v>22.019109474298208</v>
      </c>
      <c r="H839" s="14">
        <f t="shared" si="50"/>
        <v>381.4296782152631</v>
      </c>
      <c r="I839" s="14">
        <f t="shared" si="51"/>
        <v>293.35324031807028</v>
      </c>
    </row>
    <row r="840" spans="1:9" x14ac:dyDescent="0.35">
      <c r="A840" s="7">
        <v>839</v>
      </c>
      <c r="B840" s="2">
        <v>44680</v>
      </c>
      <c r="C840" s="4">
        <v>290.25304299999999</v>
      </c>
      <c r="D840" s="4">
        <v>289.99970999999999</v>
      </c>
      <c r="E840" s="4">
        <v>311.46632199999999</v>
      </c>
      <c r="F840">
        <f t="shared" si="52"/>
        <v>297.23969166666666</v>
      </c>
      <c r="G840">
        <f t="shared" si="49"/>
        <v>22.956157252060347</v>
      </c>
      <c r="H840" s="14">
        <f t="shared" si="50"/>
        <v>380.06921590412071</v>
      </c>
      <c r="I840" s="14">
        <f t="shared" si="51"/>
        <v>288.24458689587937</v>
      </c>
    </row>
    <row r="841" spans="1:9" x14ac:dyDescent="0.35">
      <c r="A841" s="7">
        <v>840</v>
      </c>
      <c r="B841" s="2">
        <v>44683</v>
      </c>
      <c r="C841" s="4">
        <v>300.97969899999998</v>
      </c>
      <c r="D841" s="4">
        <v>282.67638399999998</v>
      </c>
      <c r="E841" s="4">
        <v>302.119665</v>
      </c>
      <c r="F841">
        <f t="shared" si="52"/>
        <v>295.25858266666665</v>
      </c>
      <c r="G841">
        <f t="shared" si="49"/>
        <v>23.630124028400012</v>
      </c>
      <c r="H841" s="14">
        <f t="shared" si="50"/>
        <v>378.14687440680007</v>
      </c>
      <c r="I841" s="14">
        <f t="shared" si="51"/>
        <v>283.62637829319999</v>
      </c>
    </row>
    <row r="842" spans="1:9" x14ac:dyDescent="0.35">
      <c r="A842" s="7">
        <v>841</v>
      </c>
      <c r="B842" s="2">
        <v>44684</v>
      </c>
      <c r="C842" s="4">
        <v>303.08303000000001</v>
      </c>
      <c r="D842" s="4">
        <v>296.19637</v>
      </c>
      <c r="E842" s="4">
        <v>308.02635900000001</v>
      </c>
      <c r="F842">
        <f t="shared" si="52"/>
        <v>302.43525300000005</v>
      </c>
      <c r="G842">
        <f t="shared" si="49"/>
        <v>22.105361123347304</v>
      </c>
      <c r="H842" s="14">
        <f t="shared" si="50"/>
        <v>371.50862996336122</v>
      </c>
      <c r="I842" s="14">
        <f t="shared" si="51"/>
        <v>283.08718546997198</v>
      </c>
    </row>
    <row r="843" spans="1:9" x14ac:dyDescent="0.35">
      <c r="A843" s="7">
        <v>842</v>
      </c>
      <c r="B843" s="2">
        <v>44685</v>
      </c>
      <c r="C843" s="4">
        <v>317.53968200000003</v>
      </c>
      <c r="D843" s="4">
        <v>295.09303799999998</v>
      </c>
      <c r="E843" s="4">
        <v>318.49968200000001</v>
      </c>
      <c r="F843">
        <f t="shared" si="52"/>
        <v>310.37746733333336</v>
      </c>
      <c r="G843">
        <f t="shared" si="49"/>
        <v>19.940534509206955</v>
      </c>
      <c r="H843" s="14">
        <f t="shared" si="50"/>
        <v>364.18992415174728</v>
      </c>
      <c r="I843" s="14">
        <f t="shared" si="51"/>
        <v>284.4277861149194</v>
      </c>
    </row>
    <row r="844" spans="1:9" x14ac:dyDescent="0.35">
      <c r="A844" s="7">
        <v>843</v>
      </c>
      <c r="B844" s="2">
        <v>44686</v>
      </c>
      <c r="C844" s="4">
        <v>291.09304200000003</v>
      </c>
      <c r="D844" s="4">
        <v>285.89971400000002</v>
      </c>
      <c r="E844" s="4">
        <v>315.19968499999999</v>
      </c>
      <c r="F844">
        <f t="shared" si="52"/>
        <v>297.39748033333336</v>
      </c>
      <c r="G844">
        <f t="shared" si="49"/>
        <v>19.821796392622971</v>
      </c>
      <c r="H844" s="14">
        <f t="shared" si="50"/>
        <v>361.3086727852459</v>
      </c>
      <c r="I844" s="14">
        <f t="shared" si="51"/>
        <v>282.02148721475396</v>
      </c>
    </row>
    <row r="845" spans="1:9" x14ac:dyDescent="0.35">
      <c r="A845" s="7">
        <v>844</v>
      </c>
      <c r="B845" s="2">
        <v>44687</v>
      </c>
      <c r="C845" s="4">
        <v>288.549711</v>
      </c>
      <c r="D845" s="4">
        <v>281.034719</v>
      </c>
      <c r="E845" s="4">
        <v>295.99970400000001</v>
      </c>
      <c r="F845">
        <f t="shared" si="52"/>
        <v>288.52804466666663</v>
      </c>
      <c r="G845">
        <f t="shared" si="49"/>
        <v>19.912239978045676</v>
      </c>
      <c r="H845" s="14">
        <f t="shared" si="50"/>
        <v>358.38603472275798</v>
      </c>
      <c r="I845" s="14">
        <f t="shared" si="51"/>
        <v>278.73707481057528</v>
      </c>
    </row>
    <row r="846" spans="1:9" x14ac:dyDescent="0.35">
      <c r="A846" s="7">
        <v>845</v>
      </c>
      <c r="B846" s="2">
        <v>44690</v>
      </c>
      <c r="C846" s="4">
        <v>262.36973799999998</v>
      </c>
      <c r="D846" s="4">
        <v>260.38307300000002</v>
      </c>
      <c r="E846" s="4">
        <v>281.87638500000003</v>
      </c>
      <c r="F846">
        <f t="shared" si="52"/>
        <v>268.20973200000003</v>
      </c>
      <c r="G846">
        <f t="shared" si="49"/>
        <v>21.923407022603879</v>
      </c>
      <c r="H846" s="14">
        <f t="shared" si="50"/>
        <v>358.61684482854105</v>
      </c>
      <c r="I846" s="14">
        <f t="shared" si="51"/>
        <v>270.92321673812557</v>
      </c>
    </row>
    <row r="847" spans="1:9" x14ac:dyDescent="0.35">
      <c r="A847" s="7">
        <v>846</v>
      </c>
      <c r="B847" s="2">
        <v>44691</v>
      </c>
      <c r="C847" s="4">
        <v>266.679733</v>
      </c>
      <c r="D847" s="4">
        <v>258.08307500000001</v>
      </c>
      <c r="E847" s="4">
        <v>275.11972500000002</v>
      </c>
      <c r="F847">
        <f t="shared" si="52"/>
        <v>266.62751099999997</v>
      </c>
      <c r="G847">
        <f t="shared" si="49"/>
        <v>24.127183310335106</v>
      </c>
      <c r="H847" s="14">
        <f t="shared" si="50"/>
        <v>359.91668883733689</v>
      </c>
      <c r="I847" s="14">
        <f t="shared" si="51"/>
        <v>263.40795559599644</v>
      </c>
    </row>
    <row r="848" spans="1:9" x14ac:dyDescent="0.35">
      <c r="A848" s="7">
        <v>847</v>
      </c>
      <c r="B848" s="2">
        <v>44692</v>
      </c>
      <c r="C848" s="4">
        <v>244.66642200000001</v>
      </c>
      <c r="D848" s="4">
        <v>242.39975799999999</v>
      </c>
      <c r="E848" s="4">
        <v>269.92306300000001</v>
      </c>
      <c r="F848">
        <f t="shared" si="52"/>
        <v>252.32974766666666</v>
      </c>
      <c r="G848">
        <f t="shared" si="49"/>
        <v>27.015736250674099</v>
      </c>
      <c r="H848" s="14">
        <f t="shared" si="50"/>
        <v>361.72839758468149</v>
      </c>
      <c r="I848" s="14">
        <f t="shared" si="51"/>
        <v>253.66545258198508</v>
      </c>
    </row>
    <row r="849" spans="1:9" x14ac:dyDescent="0.35">
      <c r="A849" s="7">
        <v>848</v>
      </c>
      <c r="B849" s="2">
        <v>44693</v>
      </c>
      <c r="C849" s="4">
        <v>242.66642400000001</v>
      </c>
      <c r="D849" s="4">
        <v>226.66643999999999</v>
      </c>
      <c r="E849" s="4">
        <v>253.21974700000001</v>
      </c>
      <c r="F849">
        <f t="shared" si="52"/>
        <v>240.85087033333332</v>
      </c>
      <c r="G849">
        <f t="shared" si="49"/>
        <v>29.998783562953658</v>
      </c>
      <c r="H849" s="14">
        <f t="shared" si="50"/>
        <v>362.94979140924067</v>
      </c>
      <c r="I849" s="14">
        <f t="shared" si="51"/>
        <v>242.95465715742603</v>
      </c>
    </row>
    <row r="850" spans="1:9" x14ac:dyDescent="0.35">
      <c r="A850" s="7">
        <v>849</v>
      </c>
      <c r="B850" s="2">
        <v>44694</v>
      </c>
      <c r="C850" s="4">
        <v>256.529743</v>
      </c>
      <c r="D850" s="4">
        <v>250.52141599999999</v>
      </c>
      <c r="E850" s="4">
        <v>262.449704</v>
      </c>
      <c r="F850">
        <f t="shared" si="52"/>
        <v>256.50028766666668</v>
      </c>
      <c r="G850">
        <f t="shared" si="49"/>
        <v>30.937853155054874</v>
      </c>
      <c r="H850" s="14">
        <f t="shared" si="50"/>
        <v>361.09796209344313</v>
      </c>
      <c r="I850" s="14">
        <f t="shared" si="51"/>
        <v>237.3465494732236</v>
      </c>
    </row>
    <row r="851" spans="1:9" x14ac:dyDescent="0.35">
      <c r="A851" s="7">
        <v>850</v>
      </c>
      <c r="B851" s="2">
        <v>44697</v>
      </c>
      <c r="C851" s="4">
        <v>241.456425</v>
      </c>
      <c r="D851" s="4">
        <v>239.69592700000001</v>
      </c>
      <c r="E851" s="4">
        <v>256.58641</v>
      </c>
      <c r="F851">
        <f t="shared" si="52"/>
        <v>245.91292066666665</v>
      </c>
      <c r="G851">
        <f t="shared" si="49"/>
        <v>32.072694729354197</v>
      </c>
      <c r="H851" s="14">
        <f t="shared" si="50"/>
        <v>359.03764122537507</v>
      </c>
      <c r="I851" s="14">
        <f t="shared" si="51"/>
        <v>230.74686230795828</v>
      </c>
    </row>
    <row r="852" spans="1:9" x14ac:dyDescent="0.35">
      <c r="A852" s="7">
        <v>851</v>
      </c>
      <c r="B852" s="2">
        <v>44698</v>
      </c>
      <c r="C852" s="4">
        <v>253.86974599999999</v>
      </c>
      <c r="D852" s="4">
        <v>242.94975700000001</v>
      </c>
      <c r="E852" s="4">
        <v>254.826412</v>
      </c>
      <c r="F852">
        <f t="shared" si="52"/>
        <v>250.54863833333334</v>
      </c>
      <c r="G852">
        <f t="shared" si="49"/>
        <v>31.700515764002542</v>
      </c>
      <c r="H852" s="14">
        <f t="shared" si="50"/>
        <v>353.82953776133849</v>
      </c>
      <c r="I852" s="14">
        <f t="shared" si="51"/>
        <v>227.0274747053283</v>
      </c>
    </row>
    <row r="853" spans="1:9" x14ac:dyDescent="0.35">
      <c r="A853" s="7">
        <v>852</v>
      </c>
      <c r="B853" s="2">
        <v>44699</v>
      </c>
      <c r="C853" s="4">
        <v>236.60309699999999</v>
      </c>
      <c r="D853" s="4">
        <v>233.60310000000001</v>
      </c>
      <c r="E853" s="4">
        <v>253.49974700000001</v>
      </c>
      <c r="F853">
        <f t="shared" si="52"/>
        <v>241.23531466666668</v>
      </c>
      <c r="G853">
        <f t="shared" si="49"/>
        <v>31.945085630665293</v>
      </c>
      <c r="H853" s="14">
        <f t="shared" si="50"/>
        <v>349.78907036133057</v>
      </c>
      <c r="I853" s="14">
        <f t="shared" si="51"/>
        <v>222.00872783866942</v>
      </c>
    </row>
    <row r="854" spans="1:9" x14ac:dyDescent="0.35">
      <c r="A854" s="7">
        <v>853</v>
      </c>
      <c r="B854" s="2">
        <v>44700</v>
      </c>
      <c r="C854" s="4">
        <v>236.473097</v>
      </c>
      <c r="D854" s="4">
        <v>231.36976899999999</v>
      </c>
      <c r="E854" s="4">
        <v>244.66642200000001</v>
      </c>
      <c r="F854">
        <f t="shared" si="52"/>
        <v>237.503096</v>
      </c>
      <c r="G854">
        <f t="shared" ref="G854:G917" si="53">_xlfn.STDEV.S(F835:F854)</f>
        <v>30.58094660895539</v>
      </c>
      <c r="H854" s="14">
        <f t="shared" ref="H854:H917" si="54">AVERAGE(F835:F854)+$M$3*G854</f>
        <v>341.72810321791087</v>
      </c>
      <c r="I854" s="14">
        <f t="shared" ref="I854:I917" si="55">AVERAGE(F835:F854)-$M$3*G854</f>
        <v>219.4043167820893</v>
      </c>
    </row>
    <row r="855" spans="1:9" x14ac:dyDescent="0.35">
      <c r="A855" s="7">
        <v>854</v>
      </c>
      <c r="B855" s="2">
        <v>44701</v>
      </c>
      <c r="C855" s="4">
        <v>221.299779</v>
      </c>
      <c r="D855" s="4">
        <v>210.99978899999999</v>
      </c>
      <c r="E855" s="4">
        <v>240.52709300000001</v>
      </c>
      <c r="F855">
        <f t="shared" si="52"/>
        <v>224.2755536666667</v>
      </c>
      <c r="G855">
        <f t="shared" si="53"/>
        <v>30.00423912737811</v>
      </c>
      <c r="H855" s="14">
        <f t="shared" si="54"/>
        <v>334.93348223808954</v>
      </c>
      <c r="I855" s="14">
        <f t="shared" si="55"/>
        <v>214.91652572857711</v>
      </c>
    </row>
    <row r="856" spans="1:9" x14ac:dyDescent="0.35">
      <c r="A856" s="7">
        <v>855</v>
      </c>
      <c r="B856" s="2">
        <v>44704</v>
      </c>
      <c r="C856" s="4">
        <v>224.966442</v>
      </c>
      <c r="D856" s="4">
        <v>212.686454</v>
      </c>
      <c r="E856" s="4">
        <v>226.65147300000001</v>
      </c>
      <c r="F856">
        <f t="shared" si="52"/>
        <v>221.43478966666666</v>
      </c>
      <c r="G856">
        <f t="shared" si="53"/>
        <v>29.182834000563407</v>
      </c>
      <c r="H856" s="14">
        <f t="shared" si="54"/>
        <v>327.79609470112689</v>
      </c>
      <c r="I856" s="14">
        <f t="shared" si="55"/>
        <v>211.06475869887325</v>
      </c>
    </row>
    <row r="857" spans="1:9" x14ac:dyDescent="0.35">
      <c r="A857" s="7">
        <v>856</v>
      </c>
      <c r="B857" s="2">
        <v>44705</v>
      </c>
      <c r="C857" s="4">
        <v>209.38645700000001</v>
      </c>
      <c r="D857" s="4">
        <v>206.85646</v>
      </c>
      <c r="E857" s="4">
        <v>217.97311500000001</v>
      </c>
      <c r="F857">
        <f t="shared" si="52"/>
        <v>211.40534400000001</v>
      </c>
      <c r="G857">
        <f t="shared" si="53"/>
        <v>30.596615168220232</v>
      </c>
      <c r="H857" s="14">
        <f t="shared" si="54"/>
        <v>325.90827285310718</v>
      </c>
      <c r="I857" s="14">
        <f t="shared" si="55"/>
        <v>203.52181218022622</v>
      </c>
    </row>
    <row r="858" spans="1:9" x14ac:dyDescent="0.35">
      <c r="A858" s="7">
        <v>857</v>
      </c>
      <c r="B858" s="2">
        <v>44706</v>
      </c>
      <c r="C858" s="4">
        <v>219.59978000000001</v>
      </c>
      <c r="D858" s="4">
        <v>207.669826</v>
      </c>
      <c r="E858" s="4">
        <v>223.10644400000001</v>
      </c>
      <c r="F858">
        <f t="shared" si="52"/>
        <v>216.79201666666668</v>
      </c>
      <c r="G858">
        <f t="shared" si="53"/>
        <v>31.362188038774377</v>
      </c>
      <c r="H858" s="14">
        <f t="shared" si="54"/>
        <v>323.4075342942154</v>
      </c>
      <c r="I858" s="14">
        <f t="shared" si="55"/>
        <v>197.95878213911789</v>
      </c>
    </row>
    <row r="859" spans="1:9" x14ac:dyDescent="0.35">
      <c r="A859" s="7">
        <v>858</v>
      </c>
      <c r="B859" s="2">
        <v>44707</v>
      </c>
      <c r="C859" s="4">
        <v>235.909764</v>
      </c>
      <c r="D859" s="4">
        <v>217.886449</v>
      </c>
      <c r="E859" s="4">
        <v>239.55639400000001</v>
      </c>
      <c r="F859">
        <f t="shared" si="52"/>
        <v>231.11753566666667</v>
      </c>
      <c r="G859">
        <f t="shared" si="53"/>
        <v>31.292596111344906</v>
      </c>
      <c r="H859" s="14">
        <f t="shared" si="54"/>
        <v>320.38418610602309</v>
      </c>
      <c r="I859" s="14">
        <f t="shared" si="55"/>
        <v>195.2138016606435</v>
      </c>
    </row>
    <row r="860" spans="1:9" x14ac:dyDescent="0.35">
      <c r="A860" s="7">
        <v>859</v>
      </c>
      <c r="B860" s="2">
        <v>44708</v>
      </c>
      <c r="C860" s="4">
        <v>253.20974699999999</v>
      </c>
      <c r="D860" s="4">
        <v>240.176793</v>
      </c>
      <c r="E860" s="4">
        <v>253.266413</v>
      </c>
      <c r="F860">
        <f t="shared" si="52"/>
        <v>248.88431766666667</v>
      </c>
      <c r="G860">
        <f t="shared" si="53"/>
        <v>29.922967377694995</v>
      </c>
      <c r="H860" s="14">
        <f t="shared" si="54"/>
        <v>315.22715993872328</v>
      </c>
      <c r="I860" s="14">
        <f t="shared" si="55"/>
        <v>195.53529042794332</v>
      </c>
    </row>
    <row r="861" spans="1:9" x14ac:dyDescent="0.35">
      <c r="A861" s="7">
        <v>860</v>
      </c>
      <c r="B861" s="2">
        <v>44712</v>
      </c>
      <c r="C861" s="4">
        <v>252.75308100000001</v>
      </c>
      <c r="D861" s="4">
        <v>244.743089</v>
      </c>
      <c r="E861" s="4">
        <v>259.59974</v>
      </c>
      <c r="F861">
        <f t="shared" si="52"/>
        <v>252.36530333333334</v>
      </c>
      <c r="G861">
        <f t="shared" si="53"/>
        <v>28.413484596317815</v>
      </c>
      <c r="H861" s="14">
        <f t="shared" si="54"/>
        <v>310.0635304093023</v>
      </c>
      <c r="I861" s="14">
        <f t="shared" si="55"/>
        <v>196.40959202403101</v>
      </c>
    </row>
    <row r="862" spans="1:9" x14ac:dyDescent="0.35">
      <c r="A862" s="7">
        <v>861</v>
      </c>
      <c r="B862" s="2">
        <v>44713</v>
      </c>
      <c r="C862" s="4">
        <v>246.78975299999999</v>
      </c>
      <c r="D862" s="4">
        <v>243.63975600000001</v>
      </c>
      <c r="E862" s="4">
        <v>257.32640900000001</v>
      </c>
      <c r="F862">
        <f t="shared" si="52"/>
        <v>249.25197266666669</v>
      </c>
      <c r="G862">
        <f t="shared" si="53"/>
        <v>25.948469824644068</v>
      </c>
      <c r="H862" s="14">
        <f t="shared" si="54"/>
        <v>302.47433684928814</v>
      </c>
      <c r="I862" s="14">
        <f t="shared" si="55"/>
        <v>198.68045755071188</v>
      </c>
    </row>
    <row r="863" spans="1:9" x14ac:dyDescent="0.35">
      <c r="A863" s="7">
        <v>862</v>
      </c>
      <c r="B863" s="2">
        <v>44714</v>
      </c>
      <c r="C863" s="4">
        <v>258.33307500000001</v>
      </c>
      <c r="D863" s="4">
        <v>242.06642500000001</v>
      </c>
      <c r="E863" s="4">
        <v>264.20973600000002</v>
      </c>
      <c r="F863">
        <f t="shared" si="52"/>
        <v>254.86974533333333</v>
      </c>
      <c r="G863">
        <f t="shared" si="53"/>
        <v>21.862560093545596</v>
      </c>
      <c r="H863" s="14">
        <f t="shared" si="54"/>
        <v>291.52713128709121</v>
      </c>
      <c r="I863" s="14">
        <f t="shared" si="55"/>
        <v>204.07689091290882</v>
      </c>
    </row>
    <row r="864" spans="1:9" x14ac:dyDescent="0.35">
      <c r="A864" s="7">
        <v>863</v>
      </c>
      <c r="B864" s="2">
        <v>44715</v>
      </c>
      <c r="C864" s="4">
        <v>234.51643200000001</v>
      </c>
      <c r="D864" s="4">
        <v>233.41756699999999</v>
      </c>
      <c r="E864" s="4">
        <v>247.79638600000001</v>
      </c>
      <c r="F864">
        <f t="shared" si="52"/>
        <v>238.57679499999998</v>
      </c>
      <c r="G864">
        <f t="shared" si="53"/>
        <v>18.54419973936664</v>
      </c>
      <c r="H864" s="14">
        <f t="shared" si="54"/>
        <v>281.94937631206659</v>
      </c>
      <c r="I864" s="14">
        <f t="shared" si="55"/>
        <v>207.77257735460006</v>
      </c>
    </row>
    <row r="865" spans="1:9" x14ac:dyDescent="0.35">
      <c r="A865" s="7">
        <v>864</v>
      </c>
      <c r="B865" s="2">
        <v>44718</v>
      </c>
      <c r="C865" s="4">
        <v>238.27976200000001</v>
      </c>
      <c r="D865" s="4">
        <v>234.34976599999999</v>
      </c>
      <c r="E865" s="4">
        <v>244.866422</v>
      </c>
      <c r="F865">
        <f t="shared" si="52"/>
        <v>239.16531666666666</v>
      </c>
      <c r="G865">
        <f t="shared" si="53"/>
        <v>15.45392697715597</v>
      </c>
      <c r="H865" s="14">
        <f t="shared" si="54"/>
        <v>273.30069438764531</v>
      </c>
      <c r="I865" s="14">
        <f t="shared" si="55"/>
        <v>211.48498647902142</v>
      </c>
    </row>
    <row r="866" spans="1:9" x14ac:dyDescent="0.35">
      <c r="A866" s="7">
        <v>865</v>
      </c>
      <c r="B866" s="2">
        <v>44719</v>
      </c>
      <c r="C866" s="4">
        <v>238.886428</v>
      </c>
      <c r="D866" s="4">
        <v>230.09310300000001</v>
      </c>
      <c r="E866" s="4">
        <v>239.99642700000001</v>
      </c>
      <c r="F866">
        <f t="shared" si="52"/>
        <v>236.32531933333334</v>
      </c>
      <c r="G866">
        <f t="shared" si="53"/>
        <v>14.248038562828512</v>
      </c>
      <c r="H866" s="14">
        <f t="shared" si="54"/>
        <v>269.29469692565704</v>
      </c>
      <c r="I866" s="14">
        <f t="shared" si="55"/>
        <v>212.30254267434299</v>
      </c>
    </row>
    <row r="867" spans="1:9" x14ac:dyDescent="0.35">
      <c r="A867" s="7">
        <v>866</v>
      </c>
      <c r="B867" s="2">
        <v>44720</v>
      </c>
      <c r="C867" s="4">
        <v>241.86642499999999</v>
      </c>
      <c r="D867" s="4">
        <v>239.17642699999999</v>
      </c>
      <c r="E867" s="4">
        <v>249.96308300000001</v>
      </c>
      <c r="F867">
        <f t="shared" si="52"/>
        <v>243.668645</v>
      </c>
      <c r="G867">
        <f t="shared" si="53"/>
        <v>12.920557675955214</v>
      </c>
      <c r="H867" s="14">
        <f t="shared" si="54"/>
        <v>265.49179185191042</v>
      </c>
      <c r="I867" s="14">
        <f t="shared" si="55"/>
        <v>213.80956114808956</v>
      </c>
    </row>
    <row r="868" spans="1:9" x14ac:dyDescent="0.35">
      <c r="A868" s="7">
        <v>867</v>
      </c>
      <c r="B868" s="2">
        <v>44721</v>
      </c>
      <c r="C868" s="4">
        <v>239.70642699999999</v>
      </c>
      <c r="D868" s="4">
        <v>239.326427</v>
      </c>
      <c r="E868" s="4">
        <v>255.546378</v>
      </c>
      <c r="F868">
        <f t="shared" si="52"/>
        <v>244.85974400000001</v>
      </c>
      <c r="G868">
        <f t="shared" si="53"/>
        <v>12.639663747457794</v>
      </c>
      <c r="H868" s="14">
        <f t="shared" si="54"/>
        <v>264.55650381158222</v>
      </c>
      <c r="I868" s="14">
        <f t="shared" si="55"/>
        <v>213.99784882175106</v>
      </c>
    </row>
    <row r="869" spans="1:9" x14ac:dyDescent="0.35">
      <c r="A869" s="7">
        <v>868</v>
      </c>
      <c r="B869" s="2">
        <v>44722</v>
      </c>
      <c r="C869" s="4">
        <v>232.22976800000001</v>
      </c>
      <c r="D869" s="4">
        <v>227.913105</v>
      </c>
      <c r="E869" s="4">
        <v>239.49976100000001</v>
      </c>
      <c r="F869">
        <f t="shared" si="52"/>
        <v>233.21421133333334</v>
      </c>
      <c r="G869">
        <f t="shared" si="53"/>
        <v>12.704802235093908</v>
      </c>
      <c r="H869" s="14">
        <f t="shared" si="54"/>
        <v>264.30494783685447</v>
      </c>
      <c r="I869" s="14">
        <f t="shared" si="55"/>
        <v>213.48573889647884</v>
      </c>
    </row>
    <row r="870" spans="1:9" x14ac:dyDescent="0.35">
      <c r="A870" s="7">
        <v>869</v>
      </c>
      <c r="B870" s="2">
        <v>44725</v>
      </c>
      <c r="C870" s="4">
        <v>215.73645099999999</v>
      </c>
      <c r="D870" s="4">
        <v>214.683119</v>
      </c>
      <c r="E870" s="4">
        <v>226.633107</v>
      </c>
      <c r="F870">
        <f t="shared" si="52"/>
        <v>219.01755900000001</v>
      </c>
      <c r="G870">
        <f t="shared" si="53"/>
        <v>12.735719550541269</v>
      </c>
      <c r="H870" s="14">
        <f t="shared" si="54"/>
        <v>262.49264603441583</v>
      </c>
      <c r="I870" s="14">
        <f t="shared" si="55"/>
        <v>211.54976783225078</v>
      </c>
    </row>
    <row r="871" spans="1:9" x14ac:dyDescent="0.35">
      <c r="A871" s="7">
        <v>870</v>
      </c>
      <c r="B871" s="2">
        <v>44726</v>
      </c>
      <c r="C871" s="4">
        <v>220.889779</v>
      </c>
      <c r="D871" s="4">
        <v>211.73645500000001</v>
      </c>
      <c r="E871" s="4">
        <v>226.32977399999999</v>
      </c>
      <c r="F871">
        <f t="shared" si="52"/>
        <v>219.65200266666668</v>
      </c>
      <c r="G871">
        <f t="shared" si="53"/>
        <v>13.118723842705551</v>
      </c>
      <c r="H871" s="14">
        <f t="shared" si="54"/>
        <v>261.9456087187445</v>
      </c>
      <c r="I871" s="14">
        <f t="shared" si="55"/>
        <v>209.47071334792227</v>
      </c>
    </row>
    <row r="872" spans="1:9" x14ac:dyDescent="0.35">
      <c r="A872" s="7">
        <v>871</v>
      </c>
      <c r="B872" s="2">
        <v>44727</v>
      </c>
      <c r="C872" s="4">
        <v>232.99976699999999</v>
      </c>
      <c r="D872" s="4">
        <v>218.14978199999999</v>
      </c>
      <c r="E872" s="4">
        <v>235.66306399999999</v>
      </c>
      <c r="F872">
        <f t="shared" si="52"/>
        <v>228.93753766666666</v>
      </c>
      <c r="G872">
        <f t="shared" si="53"/>
        <v>12.715856203228372</v>
      </c>
      <c r="H872" s="14">
        <f t="shared" si="54"/>
        <v>260.05931840645678</v>
      </c>
      <c r="I872" s="14">
        <f t="shared" si="55"/>
        <v>209.19589359354327</v>
      </c>
    </row>
    <row r="873" spans="1:9" x14ac:dyDescent="0.35">
      <c r="A873" s="7">
        <v>872</v>
      </c>
      <c r="B873" s="2">
        <v>44728</v>
      </c>
      <c r="C873" s="4">
        <v>213.09978699999999</v>
      </c>
      <c r="D873" s="4">
        <v>208.69312500000001</v>
      </c>
      <c r="E873" s="4">
        <v>225.16644199999999</v>
      </c>
      <c r="F873">
        <f t="shared" si="52"/>
        <v>215.65311799999998</v>
      </c>
      <c r="G873">
        <f t="shared" si="53"/>
        <v>13.289912918740585</v>
      </c>
      <c r="H873" s="14">
        <f t="shared" si="54"/>
        <v>259.9283220041479</v>
      </c>
      <c r="I873" s="14">
        <f t="shared" si="55"/>
        <v>206.76867032918554</v>
      </c>
    </row>
    <row r="874" spans="1:9" x14ac:dyDescent="0.35">
      <c r="A874" s="7">
        <v>873</v>
      </c>
      <c r="B874" s="2">
        <v>44729</v>
      </c>
      <c r="C874" s="4">
        <v>216.759783</v>
      </c>
      <c r="D874" s="4">
        <v>213.19645299999999</v>
      </c>
      <c r="E874" s="4">
        <v>220.969179</v>
      </c>
      <c r="F874">
        <f t="shared" si="52"/>
        <v>216.97513833333332</v>
      </c>
      <c r="G874">
        <f t="shared" si="53"/>
        <v>13.737329505730903</v>
      </c>
      <c r="H874" s="14">
        <f t="shared" si="54"/>
        <v>259.79675729479516</v>
      </c>
      <c r="I874" s="14">
        <f t="shared" si="55"/>
        <v>204.84743927187154</v>
      </c>
    </row>
    <row r="875" spans="1:9" x14ac:dyDescent="0.35">
      <c r="A875" s="7">
        <v>874</v>
      </c>
      <c r="B875" s="2">
        <v>44733</v>
      </c>
      <c r="C875" s="4">
        <v>237.03643</v>
      </c>
      <c r="D875" s="4">
        <v>224.33310900000001</v>
      </c>
      <c r="E875" s="4">
        <v>243.577123</v>
      </c>
      <c r="F875">
        <f t="shared" si="52"/>
        <v>234.98222066666668</v>
      </c>
      <c r="G875">
        <f t="shared" si="53"/>
        <v>13.615331822203295</v>
      </c>
      <c r="H875" s="14">
        <f t="shared" si="54"/>
        <v>260.08809527773991</v>
      </c>
      <c r="I875" s="14">
        <f t="shared" si="55"/>
        <v>205.6267679889267</v>
      </c>
    </row>
    <row r="876" spans="1:9" x14ac:dyDescent="0.35">
      <c r="A876" s="7">
        <v>875</v>
      </c>
      <c r="B876" s="2">
        <v>44734</v>
      </c>
      <c r="C876" s="4">
        <v>236.086431</v>
      </c>
      <c r="D876" s="4">
        <v>233.82643300000001</v>
      </c>
      <c r="E876" s="4">
        <v>246.83308700000001</v>
      </c>
      <c r="F876">
        <f t="shared" si="52"/>
        <v>238.91531699999999</v>
      </c>
      <c r="G876">
        <f t="shared" si="53"/>
        <v>13.40288801511741</v>
      </c>
      <c r="H876" s="14">
        <f t="shared" si="54"/>
        <v>260.53723403023486</v>
      </c>
      <c r="I876" s="14">
        <f t="shared" si="55"/>
        <v>206.92568196976521</v>
      </c>
    </row>
    <row r="877" spans="1:9" x14ac:dyDescent="0.35">
      <c r="A877" s="7">
        <v>876</v>
      </c>
      <c r="B877" s="2">
        <v>44735</v>
      </c>
      <c r="C877" s="4">
        <v>235.06976499999999</v>
      </c>
      <c r="D877" s="4">
        <v>228.636438</v>
      </c>
      <c r="E877" s="4">
        <v>239.316427</v>
      </c>
      <c r="F877">
        <f t="shared" si="52"/>
        <v>234.34087666666665</v>
      </c>
      <c r="G877">
        <f t="shared" si="53"/>
        <v>12.330375047877071</v>
      </c>
      <c r="H877" s="14">
        <f t="shared" si="54"/>
        <v>259.53898472908747</v>
      </c>
      <c r="I877" s="14">
        <f t="shared" si="55"/>
        <v>210.2174845375792</v>
      </c>
    </row>
    <row r="878" spans="1:9" x14ac:dyDescent="0.35">
      <c r="A878" s="7">
        <v>877</v>
      </c>
      <c r="B878" s="2">
        <v>44736</v>
      </c>
      <c r="C878" s="4">
        <v>245.70642100000001</v>
      </c>
      <c r="D878" s="4">
        <v>236.086431</v>
      </c>
      <c r="E878" s="4">
        <v>246.06642099999999</v>
      </c>
      <c r="F878">
        <f t="shared" si="52"/>
        <v>242.61975766666669</v>
      </c>
      <c r="G878">
        <f t="shared" si="53"/>
        <v>11.67135746374675</v>
      </c>
      <c r="H878" s="14">
        <f t="shared" si="54"/>
        <v>259.51233661082682</v>
      </c>
      <c r="I878" s="14">
        <f t="shared" si="55"/>
        <v>212.82690675583984</v>
      </c>
    </row>
    <row r="879" spans="1:9" x14ac:dyDescent="0.35">
      <c r="A879" s="7">
        <v>878</v>
      </c>
      <c r="B879" s="2">
        <v>44739</v>
      </c>
      <c r="C879" s="4">
        <v>244.91975500000001</v>
      </c>
      <c r="D879" s="4">
        <v>242.565291</v>
      </c>
      <c r="E879" s="4">
        <v>252.069748</v>
      </c>
      <c r="F879">
        <f t="shared" si="52"/>
        <v>246.51826466666668</v>
      </c>
      <c r="G879">
        <f t="shared" si="53"/>
        <v>11.827494355091501</v>
      </c>
      <c r="H879" s="14">
        <f t="shared" si="54"/>
        <v>260.59464684351627</v>
      </c>
      <c r="I879" s="14">
        <f t="shared" si="55"/>
        <v>213.28466942315029</v>
      </c>
    </row>
    <row r="880" spans="1:9" x14ac:dyDescent="0.35">
      <c r="A880" s="7">
        <v>879</v>
      </c>
      <c r="B880" s="2">
        <v>44740</v>
      </c>
      <c r="C880" s="4">
        <v>232.66310100000001</v>
      </c>
      <c r="D880" s="4">
        <v>232.34310099999999</v>
      </c>
      <c r="E880" s="4">
        <v>249.96975</v>
      </c>
      <c r="F880">
        <f t="shared" si="52"/>
        <v>238.32531733333335</v>
      </c>
      <c r="G880">
        <f t="shared" si="53"/>
        <v>11.497307161436661</v>
      </c>
      <c r="H880" s="14">
        <f t="shared" si="54"/>
        <v>259.40632243953996</v>
      </c>
      <c r="I880" s="14">
        <f t="shared" si="55"/>
        <v>213.41709379379333</v>
      </c>
    </row>
    <row r="881" spans="1:9" x14ac:dyDescent="0.35">
      <c r="A881" s="7">
        <v>880</v>
      </c>
      <c r="B881" s="2">
        <v>44741</v>
      </c>
      <c r="C881" s="4">
        <v>228.48977199999999</v>
      </c>
      <c r="D881" s="4">
        <v>222.273111</v>
      </c>
      <c r="E881" s="4">
        <v>231.173102</v>
      </c>
      <c r="F881">
        <f t="shared" si="52"/>
        <v>227.311995</v>
      </c>
      <c r="G881">
        <f t="shared" si="53"/>
        <v>11.022650203988256</v>
      </c>
      <c r="H881" s="14">
        <f t="shared" si="54"/>
        <v>257.20434310797651</v>
      </c>
      <c r="I881" s="14">
        <f t="shared" si="55"/>
        <v>213.11374229202352</v>
      </c>
    </row>
    <row r="882" spans="1:9" x14ac:dyDescent="0.35">
      <c r="A882" s="7">
        <v>881</v>
      </c>
      <c r="B882" s="2">
        <v>44742</v>
      </c>
      <c r="C882" s="4">
        <v>224.47310899999999</v>
      </c>
      <c r="D882" s="4">
        <v>218.863114</v>
      </c>
      <c r="E882" s="4">
        <v>229.45643699999999</v>
      </c>
      <c r="F882">
        <f t="shared" si="52"/>
        <v>224.26422000000002</v>
      </c>
      <c r="G882">
        <f t="shared" si="53"/>
        <v>10.754055857461655</v>
      </c>
      <c r="H882" s="14">
        <f t="shared" si="54"/>
        <v>255.41776678159002</v>
      </c>
      <c r="I882" s="14">
        <f t="shared" si="55"/>
        <v>212.40154335174341</v>
      </c>
    </row>
    <row r="883" spans="1:9" x14ac:dyDescent="0.35">
      <c r="A883" s="7">
        <v>882</v>
      </c>
      <c r="B883" s="2">
        <v>44743</v>
      </c>
      <c r="C883" s="4">
        <v>227.26310599999999</v>
      </c>
      <c r="D883" s="4">
        <v>222.119811</v>
      </c>
      <c r="E883" s="4">
        <v>230.22977</v>
      </c>
      <c r="F883">
        <f t="shared" si="52"/>
        <v>226.53756233333334</v>
      </c>
      <c r="G883">
        <f t="shared" si="53"/>
        <v>9.6579156733778664</v>
      </c>
      <c r="H883" s="14">
        <f t="shared" si="54"/>
        <v>251.80887726342237</v>
      </c>
      <c r="I883" s="14">
        <f t="shared" si="55"/>
        <v>213.17721456991089</v>
      </c>
    </row>
    <row r="884" spans="1:9" x14ac:dyDescent="0.35">
      <c r="A884" s="7">
        <v>883</v>
      </c>
      <c r="B884" s="2">
        <v>44747</v>
      </c>
      <c r="C884" s="4">
        <v>233.06643399999999</v>
      </c>
      <c r="D884" s="4">
        <v>216.166484</v>
      </c>
      <c r="E884" s="4">
        <v>233.146434</v>
      </c>
      <c r="F884">
        <f t="shared" si="52"/>
        <v>227.45978399999998</v>
      </c>
      <c r="G884">
        <f t="shared" si="53"/>
        <v>9.6091340698141039</v>
      </c>
      <c r="H884" s="14">
        <f t="shared" si="54"/>
        <v>251.15546350629484</v>
      </c>
      <c r="I884" s="14">
        <f t="shared" si="55"/>
        <v>212.71892722703842</v>
      </c>
    </row>
    <row r="885" spans="1:9" x14ac:dyDescent="0.35">
      <c r="A885" s="7">
        <v>884</v>
      </c>
      <c r="B885" s="2">
        <v>44748</v>
      </c>
      <c r="C885" s="4">
        <v>231.733102</v>
      </c>
      <c r="D885" s="4">
        <v>227.18643900000001</v>
      </c>
      <c r="E885" s="4">
        <v>234.56309899999999</v>
      </c>
      <c r="F885">
        <f t="shared" si="52"/>
        <v>231.16087999999999</v>
      </c>
      <c r="G885">
        <f t="shared" si="53"/>
        <v>9.4577372156486863</v>
      </c>
      <c r="H885" s="14">
        <f t="shared" si="54"/>
        <v>250.45244796463069</v>
      </c>
      <c r="I885" s="14">
        <f t="shared" si="55"/>
        <v>212.62149910203593</v>
      </c>
    </row>
    <row r="886" spans="1:9" x14ac:dyDescent="0.35">
      <c r="A886" s="7">
        <v>885</v>
      </c>
      <c r="B886" s="2">
        <v>44749</v>
      </c>
      <c r="C886" s="4">
        <v>244.54308900000001</v>
      </c>
      <c r="D886" s="4">
        <v>232.209768</v>
      </c>
      <c r="E886" s="4">
        <v>245.36142100000001</v>
      </c>
      <c r="F886">
        <f t="shared" si="52"/>
        <v>240.70475933333333</v>
      </c>
      <c r="G886">
        <f t="shared" si="53"/>
        <v>9.6236773193806808</v>
      </c>
      <c r="H886" s="14">
        <f t="shared" si="54"/>
        <v>251.0033001720947</v>
      </c>
      <c r="I886" s="14">
        <f t="shared" si="55"/>
        <v>212.508590894572</v>
      </c>
    </row>
    <row r="887" spans="1:9" x14ac:dyDescent="0.35">
      <c r="A887" s="7">
        <v>886</v>
      </c>
      <c r="B887" s="2">
        <v>44750</v>
      </c>
      <c r="C887" s="4">
        <v>250.76308299999999</v>
      </c>
      <c r="D887" s="4">
        <v>241.161192</v>
      </c>
      <c r="E887" s="4">
        <v>254.97971200000001</v>
      </c>
      <c r="F887">
        <f t="shared" si="52"/>
        <v>248.96799566666664</v>
      </c>
      <c r="G887">
        <f t="shared" si="53"/>
        <v>10.033171936758283</v>
      </c>
      <c r="H887" s="14">
        <f t="shared" si="54"/>
        <v>252.08725694018327</v>
      </c>
      <c r="I887" s="14">
        <f t="shared" si="55"/>
        <v>211.95456919315015</v>
      </c>
    </row>
    <row r="888" spans="1:9" x14ac:dyDescent="0.35">
      <c r="A888" s="7">
        <v>887</v>
      </c>
      <c r="B888" s="2">
        <v>44753</v>
      </c>
      <c r="C888" s="4">
        <v>234.343099</v>
      </c>
      <c r="D888" s="4">
        <v>233.62643299999999</v>
      </c>
      <c r="E888" s="4">
        <v>253.06308000000001</v>
      </c>
      <c r="F888">
        <f t="shared" si="52"/>
        <v>240.34420399999999</v>
      </c>
      <c r="G888">
        <f t="shared" si="53"/>
        <v>9.7765786995196784</v>
      </c>
      <c r="H888" s="14">
        <f t="shared" si="54"/>
        <v>251.34829346570604</v>
      </c>
      <c r="I888" s="14">
        <f t="shared" si="55"/>
        <v>212.24197866762734</v>
      </c>
    </row>
    <row r="889" spans="1:9" x14ac:dyDescent="0.35">
      <c r="A889" s="7">
        <v>888</v>
      </c>
      <c r="B889" s="2">
        <v>44754</v>
      </c>
      <c r="C889" s="4">
        <v>233.06976700000001</v>
      </c>
      <c r="D889" s="4">
        <v>228.36810500000001</v>
      </c>
      <c r="E889" s="4">
        <v>239.77309399999999</v>
      </c>
      <c r="F889">
        <f t="shared" si="52"/>
        <v>233.73698866666666</v>
      </c>
      <c r="G889">
        <f t="shared" si="53"/>
        <v>9.7812701854933071</v>
      </c>
      <c r="H889" s="14">
        <f t="shared" si="54"/>
        <v>251.38381530431994</v>
      </c>
      <c r="I889" s="14">
        <f t="shared" si="55"/>
        <v>212.25873456234669</v>
      </c>
    </row>
    <row r="890" spans="1:9" x14ac:dyDescent="0.35">
      <c r="A890" s="7">
        <v>889</v>
      </c>
      <c r="B890" s="2">
        <v>44755</v>
      </c>
      <c r="C890" s="4">
        <v>237.03976299999999</v>
      </c>
      <c r="D890" s="4">
        <v>225.033108</v>
      </c>
      <c r="E890" s="4">
        <v>242.05972499999999</v>
      </c>
      <c r="F890">
        <f t="shared" si="52"/>
        <v>234.71086533333332</v>
      </c>
      <c r="G890">
        <f t="shared" si="53"/>
        <v>9.3186069666681046</v>
      </c>
      <c r="H890" s="14">
        <f t="shared" si="54"/>
        <v>251.2431541833362</v>
      </c>
      <c r="I890" s="14">
        <f t="shared" si="55"/>
        <v>213.9687263166638</v>
      </c>
    </row>
    <row r="891" spans="1:9" x14ac:dyDescent="0.35">
      <c r="A891" s="7">
        <v>890</v>
      </c>
      <c r="B891" s="2">
        <v>44756</v>
      </c>
      <c r="C891" s="4">
        <v>238.313095</v>
      </c>
      <c r="D891" s="4">
        <v>229.33310399999999</v>
      </c>
      <c r="E891" s="4">
        <v>238.65309500000001</v>
      </c>
      <c r="F891">
        <f t="shared" si="52"/>
        <v>235.433098</v>
      </c>
      <c r="G891">
        <f t="shared" si="53"/>
        <v>8.8187254530822496</v>
      </c>
      <c r="H891" s="14">
        <f t="shared" si="54"/>
        <v>251.03244592283119</v>
      </c>
      <c r="I891" s="14">
        <f t="shared" si="55"/>
        <v>215.75754411050218</v>
      </c>
    </row>
    <row r="892" spans="1:9" x14ac:dyDescent="0.35">
      <c r="A892" s="7">
        <v>891</v>
      </c>
      <c r="B892" s="2">
        <v>44757</v>
      </c>
      <c r="C892" s="4">
        <v>240.066427</v>
      </c>
      <c r="D892" s="4">
        <v>236.88976299999999</v>
      </c>
      <c r="E892" s="4">
        <v>243.62305599999999</v>
      </c>
      <c r="F892">
        <f t="shared" si="52"/>
        <v>240.193082</v>
      </c>
      <c r="G892">
        <f t="shared" si="53"/>
        <v>8.8782381799362859</v>
      </c>
      <c r="H892" s="14">
        <f t="shared" si="54"/>
        <v>251.71424859320592</v>
      </c>
      <c r="I892" s="14">
        <f t="shared" si="55"/>
        <v>216.20129587346077</v>
      </c>
    </row>
    <row r="893" spans="1:9" x14ac:dyDescent="0.35">
      <c r="A893" s="7">
        <v>892</v>
      </c>
      <c r="B893" s="2">
        <v>44760</v>
      </c>
      <c r="C893" s="4">
        <v>240.546426</v>
      </c>
      <c r="D893" s="4">
        <v>239.603094</v>
      </c>
      <c r="E893" s="4">
        <v>250.51641599999999</v>
      </c>
      <c r="F893">
        <f t="shared" si="52"/>
        <v>243.55531199999999</v>
      </c>
      <c r="G893">
        <f t="shared" si="53"/>
        <v>7.9992267122452674</v>
      </c>
      <c r="H893" s="14">
        <f t="shared" si="54"/>
        <v>251.35133535782387</v>
      </c>
      <c r="I893" s="14">
        <f t="shared" si="55"/>
        <v>219.35442850884283</v>
      </c>
    </row>
    <row r="894" spans="1:9" x14ac:dyDescent="0.35">
      <c r="A894" s="7">
        <v>893</v>
      </c>
      <c r="B894" s="2">
        <v>44761</v>
      </c>
      <c r="C894" s="4">
        <v>245.529754</v>
      </c>
      <c r="D894" s="4">
        <v>236.97642999999999</v>
      </c>
      <c r="E894" s="4">
        <v>247.13975300000001</v>
      </c>
      <c r="F894">
        <f t="shared" si="52"/>
        <v>243.21531233333334</v>
      </c>
      <c r="G894">
        <f t="shared" si="53"/>
        <v>6.903141722868142</v>
      </c>
      <c r="H894" s="14">
        <f t="shared" si="54"/>
        <v>250.47117407906967</v>
      </c>
      <c r="I894" s="14">
        <f t="shared" si="55"/>
        <v>222.8586071875971</v>
      </c>
    </row>
    <row r="895" spans="1:9" x14ac:dyDescent="0.35">
      <c r="A895" s="7">
        <v>894</v>
      </c>
      <c r="B895" s="2">
        <v>44762</v>
      </c>
      <c r="C895" s="4">
        <v>247.499753</v>
      </c>
      <c r="D895" s="4">
        <v>243.48275699999999</v>
      </c>
      <c r="E895" s="4">
        <v>250.663083</v>
      </c>
      <c r="F895">
        <f t="shared" si="52"/>
        <v>247.21519766666665</v>
      </c>
      <c r="G895">
        <f t="shared" si="53"/>
        <v>7.2779742020948675</v>
      </c>
      <c r="H895" s="14">
        <f t="shared" si="54"/>
        <v>251.83248788752309</v>
      </c>
      <c r="I895" s="14">
        <f t="shared" si="55"/>
        <v>222.72059107914362</v>
      </c>
    </row>
    <row r="896" spans="1:9" x14ac:dyDescent="0.35">
      <c r="A896" s="7">
        <v>895</v>
      </c>
      <c r="B896" s="2">
        <v>44763</v>
      </c>
      <c r="C896" s="4">
        <v>271.70639499999999</v>
      </c>
      <c r="D896" s="4">
        <v>254.866412</v>
      </c>
      <c r="E896" s="4">
        <v>273.26639299999999</v>
      </c>
      <c r="F896">
        <f t="shared" si="52"/>
        <v>266.61306666666667</v>
      </c>
      <c r="G896">
        <f t="shared" si="53"/>
        <v>9.8033217513256208</v>
      </c>
      <c r="H896" s="14">
        <f t="shared" si="54"/>
        <v>258.26807046931788</v>
      </c>
      <c r="I896" s="14">
        <f t="shared" si="55"/>
        <v>219.0547834640154</v>
      </c>
    </row>
    <row r="897" spans="1:9" x14ac:dyDescent="0.35">
      <c r="A897" s="7">
        <v>896</v>
      </c>
      <c r="B897" s="2">
        <v>44764</v>
      </c>
      <c r="C897" s="4">
        <v>272.24306100000001</v>
      </c>
      <c r="D897" s="4">
        <v>270.71306299999998</v>
      </c>
      <c r="E897" s="4">
        <v>280.78638599999999</v>
      </c>
      <c r="F897">
        <f t="shared" si="52"/>
        <v>274.5808366666667</v>
      </c>
      <c r="G897">
        <f t="shared" si="53"/>
        <v>12.600274326800259</v>
      </c>
      <c r="H897" s="14">
        <f t="shared" si="54"/>
        <v>265.87397362026718</v>
      </c>
      <c r="I897" s="14">
        <f t="shared" si="55"/>
        <v>215.47287631306617</v>
      </c>
    </row>
    <row r="898" spans="1:9" x14ac:dyDescent="0.35">
      <c r="A898" s="7">
        <v>897</v>
      </c>
      <c r="B898" s="2">
        <v>44767</v>
      </c>
      <c r="C898" s="4">
        <v>268.433065</v>
      </c>
      <c r="D898" s="4">
        <v>267.39973300000003</v>
      </c>
      <c r="E898" s="4">
        <v>274.14639299999999</v>
      </c>
      <c r="F898">
        <f t="shared" si="52"/>
        <v>269.99306366666667</v>
      </c>
      <c r="G898">
        <f t="shared" si="53"/>
        <v>14.207039503364038</v>
      </c>
      <c r="H898" s="14">
        <f t="shared" si="54"/>
        <v>270.45616927339472</v>
      </c>
      <c r="I898" s="14">
        <f t="shared" si="55"/>
        <v>213.62801125993857</v>
      </c>
    </row>
    <row r="899" spans="1:9" x14ac:dyDescent="0.35">
      <c r="A899" s="7">
        <v>898</v>
      </c>
      <c r="B899" s="2">
        <v>44768</v>
      </c>
      <c r="C899" s="4">
        <v>258.85974099999999</v>
      </c>
      <c r="D899" s="4">
        <v>256.26307700000001</v>
      </c>
      <c r="E899" s="4">
        <v>267.30969900000002</v>
      </c>
      <c r="F899">
        <f t="shared" ref="F899:F962" si="56">SUM(C899:E899)/3</f>
        <v>260.81083900000004</v>
      </c>
      <c r="G899">
        <f t="shared" si="53"/>
        <v>14.791490023614173</v>
      </c>
      <c r="H899" s="14">
        <f t="shared" si="54"/>
        <v>272.33969903056169</v>
      </c>
      <c r="I899" s="14">
        <f t="shared" si="55"/>
        <v>213.173738936105</v>
      </c>
    </row>
    <row r="900" spans="1:9" x14ac:dyDescent="0.35">
      <c r="A900" s="7">
        <v>899</v>
      </c>
      <c r="B900" s="2">
        <v>44769</v>
      </c>
      <c r="C900" s="4">
        <v>274.81972500000001</v>
      </c>
      <c r="D900" s="4">
        <v>261.78977200000003</v>
      </c>
      <c r="E900" s="4">
        <v>275.92532399999999</v>
      </c>
      <c r="F900">
        <f t="shared" si="56"/>
        <v>270.84494033333334</v>
      </c>
      <c r="G900">
        <f t="shared" si="53"/>
        <v>16.015469379181891</v>
      </c>
      <c r="H900" s="14">
        <f t="shared" si="54"/>
        <v>276.41363889169708</v>
      </c>
      <c r="I900" s="14">
        <f t="shared" si="55"/>
        <v>212.35176137496953</v>
      </c>
    </row>
    <row r="901" spans="1:9" x14ac:dyDescent="0.35">
      <c r="A901" s="7">
        <v>900</v>
      </c>
      <c r="B901" s="2">
        <v>44770</v>
      </c>
      <c r="C901" s="4">
        <v>280.899719</v>
      </c>
      <c r="D901" s="4">
        <v>272.79972700000002</v>
      </c>
      <c r="E901" s="4">
        <v>283.29971699999999</v>
      </c>
      <c r="F901">
        <f t="shared" si="56"/>
        <v>278.99972100000002</v>
      </c>
      <c r="G901">
        <f t="shared" si="53"/>
        <v>17.239425497596173</v>
      </c>
      <c r="H901" s="14">
        <f t="shared" si="54"/>
        <v>281.44593742852567</v>
      </c>
      <c r="I901" s="14">
        <f t="shared" si="55"/>
        <v>212.48823543814098</v>
      </c>
    </row>
    <row r="902" spans="1:9" x14ac:dyDescent="0.35">
      <c r="A902" s="7">
        <v>901</v>
      </c>
      <c r="B902" s="2">
        <v>44771</v>
      </c>
      <c r="C902" s="4">
        <v>297.14970299999999</v>
      </c>
      <c r="D902" s="4">
        <v>279.09972099999999</v>
      </c>
      <c r="E902" s="4">
        <v>298.31970200000001</v>
      </c>
      <c r="F902">
        <f t="shared" si="56"/>
        <v>291.52304199999998</v>
      </c>
      <c r="G902">
        <f t="shared" si="53"/>
        <v>19.043418000348336</v>
      </c>
      <c r="H902" s="14">
        <f t="shared" si="54"/>
        <v>288.41686353403003</v>
      </c>
      <c r="I902" s="14">
        <f t="shared" si="55"/>
        <v>212.24319153263667</v>
      </c>
    </row>
    <row r="903" spans="1:9" x14ac:dyDescent="0.35">
      <c r="A903" s="7">
        <v>902</v>
      </c>
      <c r="B903" s="2">
        <v>44774</v>
      </c>
      <c r="C903" s="4">
        <v>297.27636899999999</v>
      </c>
      <c r="D903" s="4">
        <v>294.99970500000001</v>
      </c>
      <c r="E903" s="4">
        <v>311.87792100000001</v>
      </c>
      <c r="F903">
        <f t="shared" si="56"/>
        <v>301.38466499999998</v>
      </c>
      <c r="G903">
        <f t="shared" si="53"/>
        <v>21.337850951405642</v>
      </c>
      <c r="H903" s="14">
        <f t="shared" si="54"/>
        <v>296.7480845694779</v>
      </c>
      <c r="I903" s="14">
        <f t="shared" si="55"/>
        <v>211.39668076385536</v>
      </c>
    </row>
    <row r="904" spans="1:9" x14ac:dyDescent="0.35">
      <c r="A904" s="7">
        <v>903</v>
      </c>
      <c r="B904" s="2">
        <v>44775</v>
      </c>
      <c r="C904" s="4">
        <v>300.586366</v>
      </c>
      <c r="D904" s="4">
        <v>292.66637400000002</v>
      </c>
      <c r="E904" s="4">
        <v>307.83302600000002</v>
      </c>
      <c r="F904">
        <f t="shared" si="56"/>
        <v>300.36192199999999</v>
      </c>
      <c r="G904">
        <f t="shared" si="53"/>
        <v>22.733616123444111</v>
      </c>
      <c r="H904" s="14">
        <f t="shared" si="54"/>
        <v>303.18472181355486</v>
      </c>
      <c r="I904" s="14">
        <f t="shared" si="55"/>
        <v>212.25025731977843</v>
      </c>
    </row>
    <row r="905" spans="1:9" x14ac:dyDescent="0.35">
      <c r="A905" s="7">
        <v>904</v>
      </c>
      <c r="B905" s="2">
        <v>44776</v>
      </c>
      <c r="C905" s="4">
        <v>307.39635900000002</v>
      </c>
      <c r="D905" s="4">
        <v>301.149699</v>
      </c>
      <c r="E905" s="4">
        <v>309.54969</v>
      </c>
      <c r="F905">
        <f t="shared" si="56"/>
        <v>306.03191599999997</v>
      </c>
      <c r="G905">
        <f t="shared" si="53"/>
        <v>24.244668895541359</v>
      </c>
      <c r="H905" s="14">
        <f t="shared" si="54"/>
        <v>309.95037915774935</v>
      </c>
      <c r="I905" s="14">
        <f t="shared" si="55"/>
        <v>212.97170357558389</v>
      </c>
    </row>
    <row r="906" spans="1:9" x14ac:dyDescent="0.35">
      <c r="A906" s="7">
        <v>905</v>
      </c>
      <c r="B906" s="2">
        <v>44777</v>
      </c>
      <c r="C906" s="4">
        <v>308.63302499999998</v>
      </c>
      <c r="D906" s="4">
        <v>304.99969499999997</v>
      </c>
      <c r="E906" s="4">
        <v>313.60635300000001</v>
      </c>
      <c r="F906">
        <f t="shared" si="56"/>
        <v>309.07969099999997</v>
      </c>
      <c r="G906">
        <f t="shared" si="53"/>
        <v>25.926242965958149</v>
      </c>
      <c r="H906" s="14">
        <f t="shared" si="54"/>
        <v>316.73227388191629</v>
      </c>
      <c r="I906" s="14">
        <f t="shared" si="55"/>
        <v>213.02730201808367</v>
      </c>
    </row>
    <row r="907" spans="1:9" x14ac:dyDescent="0.35">
      <c r="A907" s="7">
        <v>906</v>
      </c>
      <c r="B907" s="2">
        <v>44778</v>
      </c>
      <c r="C907" s="4">
        <v>288.169712</v>
      </c>
      <c r="D907" s="4">
        <v>285.54438099999999</v>
      </c>
      <c r="E907" s="4">
        <v>304.60632900000002</v>
      </c>
      <c r="F907">
        <f t="shared" si="56"/>
        <v>292.77347400000002</v>
      </c>
      <c r="G907">
        <f t="shared" si="53"/>
        <v>26.358018857201696</v>
      </c>
      <c r="H907" s="14">
        <f t="shared" si="54"/>
        <v>319.78609958107</v>
      </c>
      <c r="I907" s="14">
        <f t="shared" si="55"/>
        <v>214.35402415226321</v>
      </c>
    </row>
    <row r="908" spans="1:9" x14ac:dyDescent="0.35">
      <c r="A908" s="7">
        <v>907</v>
      </c>
      <c r="B908" s="2">
        <v>44781</v>
      </c>
      <c r="C908" s="4">
        <v>290.42304300000001</v>
      </c>
      <c r="D908" s="4">
        <v>289.08511099999998</v>
      </c>
      <c r="E908" s="4">
        <v>305.19969500000002</v>
      </c>
      <c r="F908">
        <f t="shared" si="56"/>
        <v>294.90261633333336</v>
      </c>
      <c r="G908">
        <f t="shared" si="53"/>
        <v>26.269560727068249</v>
      </c>
      <c r="H908" s="14">
        <f t="shared" si="54"/>
        <v>322.33710393746981</v>
      </c>
      <c r="I908" s="14">
        <f t="shared" si="55"/>
        <v>217.25886102919682</v>
      </c>
    </row>
    <row r="909" spans="1:9" x14ac:dyDescent="0.35">
      <c r="A909" s="7">
        <v>908</v>
      </c>
      <c r="B909" s="2">
        <v>44782</v>
      </c>
      <c r="C909" s="4">
        <v>283.33305000000001</v>
      </c>
      <c r="D909" s="4">
        <v>279.35305399999999</v>
      </c>
      <c r="E909" s="4">
        <v>292.39637399999998</v>
      </c>
      <c r="F909">
        <f t="shared" si="56"/>
        <v>285.02749266666666</v>
      </c>
      <c r="G909">
        <f t="shared" si="53"/>
        <v>25.038615976568423</v>
      </c>
      <c r="H909" s="14">
        <f t="shared" si="54"/>
        <v>322.43973963647022</v>
      </c>
      <c r="I909" s="14">
        <f t="shared" si="55"/>
        <v>222.28527573019653</v>
      </c>
    </row>
    <row r="910" spans="1:9" x14ac:dyDescent="0.35">
      <c r="A910" s="7">
        <v>909</v>
      </c>
      <c r="B910" s="2">
        <v>44783</v>
      </c>
      <c r="C910" s="4">
        <v>294.35637200000002</v>
      </c>
      <c r="D910" s="4">
        <v>283.36971699999998</v>
      </c>
      <c r="E910" s="4">
        <v>297.509702</v>
      </c>
      <c r="F910">
        <f t="shared" si="56"/>
        <v>291.74526366666669</v>
      </c>
      <c r="G910">
        <f t="shared" si="53"/>
        <v>23.73883387218654</v>
      </c>
      <c r="H910" s="14">
        <f t="shared" si="54"/>
        <v>322.69189534437317</v>
      </c>
      <c r="I910" s="14">
        <f t="shared" si="55"/>
        <v>227.73655985562698</v>
      </c>
    </row>
    <row r="911" spans="1:9" x14ac:dyDescent="0.35">
      <c r="A911" s="7">
        <v>910</v>
      </c>
      <c r="B911" s="2">
        <v>44784</v>
      </c>
      <c r="C911" s="4">
        <v>286.62971299999998</v>
      </c>
      <c r="D911" s="4">
        <v>285.83304800000002</v>
      </c>
      <c r="E911" s="4">
        <v>298.23636800000003</v>
      </c>
      <c r="F911">
        <f t="shared" si="56"/>
        <v>290.23304300000001</v>
      </c>
      <c r="G911">
        <f t="shared" si="53"/>
        <v>22.004768961321087</v>
      </c>
      <c r="H911" s="14">
        <f t="shared" si="54"/>
        <v>321.96376277264221</v>
      </c>
      <c r="I911" s="14">
        <f t="shared" si="55"/>
        <v>233.94468692735788</v>
      </c>
    </row>
    <row r="912" spans="1:9" x14ac:dyDescent="0.35">
      <c r="A912" s="7">
        <v>911</v>
      </c>
      <c r="B912" s="2">
        <v>44785</v>
      </c>
      <c r="C912" s="4">
        <v>300.02969999999999</v>
      </c>
      <c r="D912" s="4">
        <v>285.03304800000001</v>
      </c>
      <c r="E912" s="4">
        <v>300.15969999999999</v>
      </c>
      <c r="F912">
        <f t="shared" si="56"/>
        <v>295.07414933333331</v>
      </c>
      <c r="G912">
        <f t="shared" si="53"/>
        <v>20.412301001287272</v>
      </c>
      <c r="H912" s="14">
        <f t="shared" si="54"/>
        <v>321.52288021924124</v>
      </c>
      <c r="I912" s="14">
        <f t="shared" si="55"/>
        <v>239.87367621409217</v>
      </c>
    </row>
    <row r="913" spans="1:9" x14ac:dyDescent="0.35">
      <c r="A913" s="7">
        <v>912</v>
      </c>
      <c r="B913" s="2">
        <v>44788</v>
      </c>
      <c r="C913" s="4">
        <v>309.31969099999998</v>
      </c>
      <c r="D913" s="4">
        <v>301.22969899999998</v>
      </c>
      <c r="E913" s="4">
        <v>313.13301999999999</v>
      </c>
      <c r="F913">
        <f t="shared" si="56"/>
        <v>307.89413666666661</v>
      </c>
      <c r="G913">
        <f t="shared" si="53"/>
        <v>19.289510608320263</v>
      </c>
      <c r="H913" s="14">
        <f t="shared" si="54"/>
        <v>322.49424066664056</v>
      </c>
      <c r="I913" s="14">
        <f t="shared" si="55"/>
        <v>245.33619823335954</v>
      </c>
    </row>
    <row r="914" spans="1:9" x14ac:dyDescent="0.35">
      <c r="A914" s="7">
        <v>913</v>
      </c>
      <c r="B914" s="2">
        <v>44789</v>
      </c>
      <c r="C914" s="4">
        <v>306.56302699999998</v>
      </c>
      <c r="D914" s="4">
        <v>302.88303000000002</v>
      </c>
      <c r="E914" s="4">
        <v>314.66635200000002</v>
      </c>
      <c r="F914">
        <f t="shared" si="56"/>
        <v>308.03746966666671</v>
      </c>
      <c r="G914">
        <f t="shared" si="53"/>
        <v>17.44905981904607</v>
      </c>
      <c r="H914" s="14">
        <f t="shared" si="54"/>
        <v>322.05444695475887</v>
      </c>
      <c r="I914" s="14">
        <f t="shared" si="55"/>
        <v>252.25820767857456</v>
      </c>
    </row>
    <row r="915" spans="1:9" x14ac:dyDescent="0.35">
      <c r="A915" s="7">
        <v>914</v>
      </c>
      <c r="B915" s="2">
        <v>44790</v>
      </c>
      <c r="C915" s="4">
        <v>303.99636299999997</v>
      </c>
      <c r="D915" s="4">
        <v>300.03303299999999</v>
      </c>
      <c r="E915" s="4">
        <v>309.65635700000001</v>
      </c>
      <c r="F915">
        <f t="shared" si="56"/>
        <v>304.56191766666666</v>
      </c>
      <c r="G915">
        <f t="shared" si="53"/>
        <v>15.092961946027231</v>
      </c>
      <c r="H915" s="14">
        <f t="shared" si="54"/>
        <v>320.20958720872113</v>
      </c>
      <c r="I915" s="14">
        <f t="shared" si="55"/>
        <v>259.83773942461221</v>
      </c>
    </row>
    <row r="916" spans="1:9" x14ac:dyDescent="0.35">
      <c r="A916" s="7">
        <v>915</v>
      </c>
      <c r="B916" s="2">
        <v>44791</v>
      </c>
      <c r="C916" s="4">
        <v>302.86969699999997</v>
      </c>
      <c r="D916" s="4">
        <v>301.85303099999999</v>
      </c>
      <c r="E916" s="4">
        <v>306.49969399999998</v>
      </c>
      <c r="F916">
        <f t="shared" si="56"/>
        <v>303.74080733333329</v>
      </c>
      <c r="G916">
        <f t="shared" si="53"/>
        <v>14.325782891979863</v>
      </c>
      <c r="H916" s="14">
        <f t="shared" si="54"/>
        <v>320.53161613395974</v>
      </c>
      <c r="I916" s="14">
        <f t="shared" si="55"/>
        <v>263.22848456604032</v>
      </c>
    </row>
    <row r="917" spans="1:9" x14ac:dyDescent="0.35">
      <c r="A917" s="7">
        <v>916</v>
      </c>
      <c r="B917" s="2">
        <v>44792</v>
      </c>
      <c r="C917" s="4">
        <v>296.66636999999997</v>
      </c>
      <c r="D917" s="4">
        <v>292.499708</v>
      </c>
      <c r="E917" s="4">
        <v>300.35969999999998</v>
      </c>
      <c r="F917">
        <f t="shared" si="56"/>
        <v>296.50859266666663</v>
      </c>
      <c r="G917">
        <f t="shared" si="53"/>
        <v>13.760072558809776</v>
      </c>
      <c r="H917" s="14">
        <f t="shared" si="54"/>
        <v>320.4965832676196</v>
      </c>
      <c r="I917" s="14">
        <f t="shared" si="55"/>
        <v>265.45629303238047</v>
      </c>
    </row>
    <row r="918" spans="1:9" x14ac:dyDescent="0.35">
      <c r="A918" s="7">
        <v>917</v>
      </c>
      <c r="B918" s="2">
        <v>44795</v>
      </c>
      <c r="C918" s="4">
        <v>289.91304300000002</v>
      </c>
      <c r="D918" s="4">
        <v>286.29638</v>
      </c>
      <c r="E918" s="4">
        <v>292.39970799999998</v>
      </c>
      <c r="F918">
        <f t="shared" si="56"/>
        <v>289.53637699999996</v>
      </c>
      <c r="G918">
        <f t="shared" ref="G918:G981" si="57">_xlfn.STDEV.S(F899:F918)</f>
        <v>12.694702174991296</v>
      </c>
      <c r="H918" s="14">
        <f t="shared" ref="H918:H981" si="58">AVERAGE(F899:F918)+$M$3*G918</f>
        <v>319.34300816664933</v>
      </c>
      <c r="I918" s="14">
        <f t="shared" ref="I918:I981" si="59">AVERAGE(F899:F918)-$M$3*G918</f>
        <v>268.5641994666841</v>
      </c>
    </row>
    <row r="919" spans="1:9" x14ac:dyDescent="0.35">
      <c r="A919" s="7">
        <v>918</v>
      </c>
      <c r="B919" s="2">
        <v>44796</v>
      </c>
      <c r="C919" s="4">
        <v>296.45303699999999</v>
      </c>
      <c r="D919" s="4">
        <v>287.923045</v>
      </c>
      <c r="E919" s="4">
        <v>298.82633499999997</v>
      </c>
      <c r="F919">
        <f t="shared" si="56"/>
        <v>294.40080566666666</v>
      </c>
      <c r="G919">
        <f t="shared" si="57"/>
        <v>10.019183283479711</v>
      </c>
      <c r="H919" s="14">
        <f t="shared" si="58"/>
        <v>315.67146871695957</v>
      </c>
      <c r="I919" s="14">
        <f t="shared" si="59"/>
        <v>275.59473558304069</v>
      </c>
    </row>
    <row r="920" spans="1:9" x14ac:dyDescent="0.35">
      <c r="A920" s="7">
        <v>919</v>
      </c>
      <c r="B920" s="2">
        <v>44797</v>
      </c>
      <c r="C920" s="4">
        <v>297.09636999999998</v>
      </c>
      <c r="D920" s="4">
        <v>296.49970400000001</v>
      </c>
      <c r="E920" s="4">
        <v>303.64636300000001</v>
      </c>
      <c r="F920">
        <f t="shared" si="56"/>
        <v>299.08081233333337</v>
      </c>
      <c r="G920">
        <f t="shared" si="57"/>
        <v>8.159163900567707</v>
      </c>
      <c r="H920" s="14">
        <f t="shared" si="58"/>
        <v>313.36322355113549</v>
      </c>
      <c r="I920" s="14">
        <f t="shared" si="59"/>
        <v>280.72656794886467</v>
      </c>
    </row>
    <row r="921" spans="1:9" x14ac:dyDescent="0.35">
      <c r="A921" s="7">
        <v>920</v>
      </c>
      <c r="B921" s="2">
        <v>44798</v>
      </c>
      <c r="C921" s="4">
        <v>296.07</v>
      </c>
      <c r="D921" s="4">
        <v>291.60000000000002</v>
      </c>
      <c r="E921" s="4">
        <v>302.95999999999998</v>
      </c>
      <c r="F921">
        <f t="shared" si="56"/>
        <v>296.87666666666672</v>
      </c>
      <c r="G921">
        <f t="shared" si="57"/>
        <v>6.970946720867194</v>
      </c>
      <c r="H921" s="14">
        <f t="shared" si="58"/>
        <v>311.88063647506783</v>
      </c>
      <c r="I921" s="14">
        <f t="shared" si="59"/>
        <v>283.99684959159902</v>
      </c>
    </row>
    <row r="922" spans="1:9" x14ac:dyDescent="0.35">
      <c r="A922" s="7">
        <v>921</v>
      </c>
      <c r="B922" s="2">
        <v>44799</v>
      </c>
      <c r="C922" s="4">
        <v>288.08999999999997</v>
      </c>
      <c r="D922" s="4">
        <v>287.47000000000003</v>
      </c>
      <c r="E922" s="4">
        <v>302</v>
      </c>
      <c r="F922">
        <f t="shared" si="56"/>
        <v>292.52</v>
      </c>
      <c r="G922">
        <f t="shared" si="57"/>
        <v>6.9260747809985883</v>
      </c>
      <c r="H922" s="14">
        <f t="shared" si="58"/>
        <v>311.84074049533069</v>
      </c>
      <c r="I922" s="14">
        <f t="shared" si="59"/>
        <v>284.13644137133633</v>
      </c>
    </row>
    <row r="923" spans="1:9" x14ac:dyDescent="0.35">
      <c r="A923" s="7">
        <v>922</v>
      </c>
      <c r="B923" s="2">
        <v>44802</v>
      </c>
      <c r="C923" s="4">
        <v>284.82</v>
      </c>
      <c r="D923" s="4">
        <v>280.7</v>
      </c>
      <c r="E923" s="4">
        <v>287.74</v>
      </c>
      <c r="F923">
        <f t="shared" si="56"/>
        <v>284.42</v>
      </c>
      <c r="G923">
        <f t="shared" si="57"/>
        <v>7.503062790373451</v>
      </c>
      <c r="H923" s="14">
        <f t="shared" si="58"/>
        <v>312.14648326408036</v>
      </c>
      <c r="I923" s="14">
        <f t="shared" si="59"/>
        <v>282.13423210258651</v>
      </c>
    </row>
    <row r="924" spans="1:9" x14ac:dyDescent="0.35">
      <c r="A924" s="7">
        <v>923</v>
      </c>
      <c r="B924" s="2">
        <v>44803</v>
      </c>
      <c r="C924" s="4">
        <v>277.7</v>
      </c>
      <c r="D924" s="4">
        <v>272.64999999999998</v>
      </c>
      <c r="E924" s="4">
        <v>288.48</v>
      </c>
      <c r="F924">
        <f t="shared" si="56"/>
        <v>279.60999999999996</v>
      </c>
      <c r="G924">
        <f t="shared" si="57"/>
        <v>8.413729143845563</v>
      </c>
      <c r="H924" s="14">
        <f t="shared" si="58"/>
        <v>312.93021987102452</v>
      </c>
      <c r="I924" s="14">
        <f t="shared" si="59"/>
        <v>279.27530329564229</v>
      </c>
    </row>
    <row r="925" spans="1:9" x14ac:dyDescent="0.35">
      <c r="A925" s="7">
        <v>924</v>
      </c>
      <c r="B925" s="2">
        <v>44804</v>
      </c>
      <c r="C925" s="4">
        <v>275.61</v>
      </c>
      <c r="D925" s="4">
        <v>271.81</v>
      </c>
      <c r="E925" s="4">
        <v>281.25</v>
      </c>
      <c r="F925">
        <f t="shared" si="56"/>
        <v>276.22333333333336</v>
      </c>
      <c r="G925">
        <f t="shared" si="57"/>
        <v>9.1686017532981001</v>
      </c>
      <c r="H925" s="14">
        <f t="shared" si="58"/>
        <v>312.94953595659621</v>
      </c>
      <c r="I925" s="14">
        <f t="shared" si="59"/>
        <v>276.27512894340379</v>
      </c>
    </row>
    <row r="926" spans="1:9" x14ac:dyDescent="0.35">
      <c r="A926" s="7">
        <v>925</v>
      </c>
      <c r="B926" s="2">
        <v>44805</v>
      </c>
      <c r="C926" s="4">
        <v>277.16000000000003</v>
      </c>
      <c r="D926" s="4">
        <v>266.14999999999998</v>
      </c>
      <c r="E926" s="4">
        <v>277.58</v>
      </c>
      <c r="F926">
        <f t="shared" si="56"/>
        <v>273.62999999999994</v>
      </c>
      <c r="G926">
        <f t="shared" si="57"/>
        <v>9.6390698561125454</v>
      </c>
      <c r="H926" s="14">
        <f t="shared" si="58"/>
        <v>312.11798761222514</v>
      </c>
      <c r="I926" s="14">
        <f t="shared" si="59"/>
        <v>273.56170818777497</v>
      </c>
    </row>
    <row r="927" spans="1:9" x14ac:dyDescent="0.35">
      <c r="A927" s="7">
        <v>926</v>
      </c>
      <c r="B927" s="2">
        <v>44806</v>
      </c>
      <c r="C927" s="4">
        <v>270.20999999999998</v>
      </c>
      <c r="D927" s="4">
        <v>269.08</v>
      </c>
      <c r="E927" s="4">
        <v>282.35000000000002</v>
      </c>
      <c r="F927">
        <f t="shared" si="56"/>
        <v>273.88</v>
      </c>
      <c r="G927">
        <f t="shared" si="57"/>
        <v>10.530519417979523</v>
      </c>
      <c r="H927" s="14">
        <f t="shared" si="58"/>
        <v>312.95621303595902</v>
      </c>
      <c r="I927" s="14">
        <f t="shared" si="59"/>
        <v>270.83413536404095</v>
      </c>
    </row>
    <row r="928" spans="1:9" x14ac:dyDescent="0.35">
      <c r="A928" s="7">
        <v>927</v>
      </c>
      <c r="B928" s="2">
        <v>44810</v>
      </c>
      <c r="C928" s="4">
        <v>274.42</v>
      </c>
      <c r="D928" s="4">
        <v>265.74</v>
      </c>
      <c r="E928" s="4">
        <v>275.99</v>
      </c>
      <c r="F928">
        <f t="shared" si="56"/>
        <v>272.05</v>
      </c>
      <c r="G928">
        <f t="shared" si="57"/>
        <v>11.391638374415132</v>
      </c>
      <c r="H928" s="14">
        <f t="shared" si="58"/>
        <v>313.53582013216356</v>
      </c>
      <c r="I928" s="14">
        <f t="shared" si="59"/>
        <v>267.96926663450307</v>
      </c>
    </row>
    <row r="929" spans="1:9" x14ac:dyDescent="0.35">
      <c r="A929" s="7">
        <v>928</v>
      </c>
      <c r="B929" s="2">
        <v>44811</v>
      </c>
      <c r="C929" s="4">
        <v>283.7</v>
      </c>
      <c r="D929" s="4">
        <v>272.27</v>
      </c>
      <c r="E929" s="4">
        <v>283.83999999999997</v>
      </c>
      <c r="F929">
        <f t="shared" si="56"/>
        <v>279.93666666666667</v>
      </c>
      <c r="G929">
        <f t="shared" si="57"/>
        <v>11.581587542731496</v>
      </c>
      <c r="H929" s="14">
        <f t="shared" si="58"/>
        <v>313.66117716879626</v>
      </c>
      <c r="I929" s="14">
        <f t="shared" si="59"/>
        <v>267.33482699787032</v>
      </c>
    </row>
    <row r="930" spans="1:9" x14ac:dyDescent="0.35">
      <c r="A930" s="7">
        <v>929</v>
      </c>
      <c r="B930" s="2">
        <v>44812</v>
      </c>
      <c r="C930" s="4">
        <v>289.26</v>
      </c>
      <c r="D930" s="4">
        <v>279.76</v>
      </c>
      <c r="E930" s="4">
        <v>289.5</v>
      </c>
      <c r="F930">
        <f t="shared" si="56"/>
        <v>286.17333333333335</v>
      </c>
      <c r="G930">
        <f t="shared" si="57"/>
        <v>11.616968098312748</v>
      </c>
      <c r="H930" s="14">
        <f t="shared" si="58"/>
        <v>313.45334176329214</v>
      </c>
      <c r="I930" s="14">
        <f t="shared" si="59"/>
        <v>266.98546937004113</v>
      </c>
    </row>
    <row r="931" spans="1:9" x14ac:dyDescent="0.35">
      <c r="A931" s="7">
        <v>930</v>
      </c>
      <c r="B931" s="2">
        <v>44813</v>
      </c>
      <c r="C931" s="4">
        <v>299.68</v>
      </c>
      <c r="D931" s="4">
        <v>291.245</v>
      </c>
      <c r="E931" s="4">
        <v>299.85000000000002</v>
      </c>
      <c r="F931">
        <f t="shared" si="56"/>
        <v>296.92500000000001</v>
      </c>
      <c r="G931">
        <f t="shared" si="57"/>
        <v>11.713354287100048</v>
      </c>
      <c r="H931" s="14">
        <f t="shared" si="58"/>
        <v>313.98071199086678</v>
      </c>
      <c r="I931" s="14">
        <f t="shared" si="59"/>
        <v>267.12729484246654</v>
      </c>
    </row>
    <row r="932" spans="1:9" x14ac:dyDescent="0.35">
      <c r="A932" s="7">
        <v>931</v>
      </c>
      <c r="B932" s="2">
        <v>44816</v>
      </c>
      <c r="C932" s="4">
        <v>304.42</v>
      </c>
      <c r="D932" s="4">
        <v>300.39999999999998</v>
      </c>
      <c r="E932" s="4">
        <v>305.49</v>
      </c>
      <c r="F932">
        <f t="shared" si="56"/>
        <v>303.43666666666667</v>
      </c>
      <c r="G932">
        <f t="shared" si="57"/>
        <v>12.028224292416311</v>
      </c>
      <c r="H932" s="14">
        <f t="shared" si="58"/>
        <v>315.02857786816594</v>
      </c>
      <c r="I932" s="14">
        <f t="shared" si="59"/>
        <v>266.91568069850075</v>
      </c>
    </row>
    <row r="933" spans="1:9" x14ac:dyDescent="0.35">
      <c r="A933" s="7">
        <v>932</v>
      </c>
      <c r="B933" s="2">
        <v>44817</v>
      </c>
      <c r="C933" s="4">
        <v>292.13</v>
      </c>
      <c r="D933" s="4">
        <v>290.39999999999998</v>
      </c>
      <c r="E933" s="4">
        <v>297.3999</v>
      </c>
      <c r="F933">
        <f t="shared" si="56"/>
        <v>293.30996666666664</v>
      </c>
      <c r="G933">
        <f t="shared" si="57"/>
        <v>11.37254695808862</v>
      </c>
      <c r="H933" s="14">
        <f t="shared" si="58"/>
        <v>312.98801469951059</v>
      </c>
      <c r="I933" s="14">
        <f t="shared" si="59"/>
        <v>267.49782686715605</v>
      </c>
    </row>
    <row r="934" spans="1:9" x14ac:dyDescent="0.35">
      <c r="A934" s="7">
        <v>933</v>
      </c>
      <c r="B934" s="2">
        <v>44818</v>
      </c>
      <c r="C934" s="4">
        <v>302.61</v>
      </c>
      <c r="D934" s="4">
        <v>291.64</v>
      </c>
      <c r="E934" s="4">
        <v>306</v>
      </c>
      <c r="F934">
        <f t="shared" si="56"/>
        <v>300.08333333333331</v>
      </c>
      <c r="G934">
        <f t="shared" si="57"/>
        <v>10.844319388308129</v>
      </c>
      <c r="H934" s="14">
        <f t="shared" si="58"/>
        <v>311.53385274328292</v>
      </c>
      <c r="I934" s="14">
        <f t="shared" si="59"/>
        <v>268.15657519005043</v>
      </c>
    </row>
    <row r="935" spans="1:9" x14ac:dyDescent="0.35">
      <c r="A935" s="7">
        <v>934</v>
      </c>
      <c r="B935" s="2">
        <v>44819</v>
      </c>
      <c r="C935" s="4">
        <v>303.75</v>
      </c>
      <c r="D935" s="4">
        <v>300.72469999999998</v>
      </c>
      <c r="E935" s="4">
        <v>309.12</v>
      </c>
      <c r="F935">
        <f t="shared" si="56"/>
        <v>304.53156666666666</v>
      </c>
      <c r="G935">
        <f t="shared" si="57"/>
        <v>10.842153453542531</v>
      </c>
      <c r="H935" s="14">
        <f t="shared" si="58"/>
        <v>311.5280033237517</v>
      </c>
      <c r="I935" s="14">
        <f t="shared" si="59"/>
        <v>268.15938950958162</v>
      </c>
    </row>
    <row r="936" spans="1:9" x14ac:dyDescent="0.35">
      <c r="A936" s="7">
        <v>935</v>
      </c>
      <c r="B936" s="2">
        <v>44820</v>
      </c>
      <c r="C936" s="4">
        <v>303.35000000000002</v>
      </c>
      <c r="D936" s="4">
        <v>295.60050000000001</v>
      </c>
      <c r="E936" s="4">
        <v>303.70999999999998</v>
      </c>
      <c r="F936">
        <f t="shared" si="56"/>
        <v>300.8868333333333</v>
      </c>
      <c r="G936">
        <f t="shared" si="57"/>
        <v>10.666986605123002</v>
      </c>
      <c r="H936" s="14">
        <f t="shared" si="58"/>
        <v>311.03497092691265</v>
      </c>
      <c r="I936" s="14">
        <f t="shared" si="59"/>
        <v>268.36702450642059</v>
      </c>
    </row>
    <row r="937" spans="1:9" x14ac:dyDescent="0.35">
      <c r="A937" s="7">
        <v>936</v>
      </c>
      <c r="B937" s="2">
        <v>44823</v>
      </c>
      <c r="C937" s="4">
        <v>309.07</v>
      </c>
      <c r="D937" s="4">
        <v>297.8</v>
      </c>
      <c r="E937" s="4">
        <v>309.83999999999997</v>
      </c>
      <c r="F937">
        <f t="shared" si="56"/>
        <v>305.57</v>
      </c>
      <c r="G937">
        <f t="shared" si="57"/>
        <v>11.152728933847586</v>
      </c>
      <c r="H937" s="14">
        <f t="shared" si="58"/>
        <v>312.45952595102847</v>
      </c>
      <c r="I937" s="14">
        <f t="shared" si="59"/>
        <v>267.84861021563813</v>
      </c>
    </row>
    <row r="938" spans="1:9" x14ac:dyDescent="0.35">
      <c r="A938" s="7">
        <v>937</v>
      </c>
      <c r="B938" s="2">
        <v>44824</v>
      </c>
      <c r="C938" s="4">
        <v>308.73</v>
      </c>
      <c r="D938" s="4">
        <v>305.58</v>
      </c>
      <c r="E938" s="4">
        <v>313.33</v>
      </c>
      <c r="F938">
        <f t="shared" si="56"/>
        <v>309.21333333333331</v>
      </c>
      <c r="G938">
        <f t="shared" si="57"/>
        <v>11.935790516527158</v>
      </c>
      <c r="H938" s="14">
        <f t="shared" si="58"/>
        <v>315.00949693305427</v>
      </c>
      <c r="I938" s="14">
        <f t="shared" si="59"/>
        <v>267.26633486694561</v>
      </c>
    </row>
    <row r="939" spans="1:9" x14ac:dyDescent="0.35">
      <c r="A939" s="7">
        <v>938</v>
      </c>
      <c r="B939" s="2">
        <v>44825</v>
      </c>
      <c r="C939" s="4">
        <v>300.8</v>
      </c>
      <c r="D939" s="4">
        <v>300.63</v>
      </c>
      <c r="E939" s="4">
        <v>313.8</v>
      </c>
      <c r="F939">
        <f t="shared" si="56"/>
        <v>305.07666666666665</v>
      </c>
      <c r="G939">
        <f t="shared" si="57"/>
        <v>12.321872791557636</v>
      </c>
      <c r="H939" s="14">
        <f t="shared" si="58"/>
        <v>316.3154545331152</v>
      </c>
      <c r="I939" s="14">
        <f t="shared" si="59"/>
        <v>267.02796336688465</v>
      </c>
    </row>
    <row r="940" spans="1:9" x14ac:dyDescent="0.35">
      <c r="A940" s="7">
        <v>939</v>
      </c>
      <c r="B940" s="2">
        <v>44826</v>
      </c>
      <c r="C940" s="4">
        <v>288.58999999999997</v>
      </c>
      <c r="D940" s="4">
        <v>285.82</v>
      </c>
      <c r="E940" s="4">
        <v>301.29000000000002</v>
      </c>
      <c r="F940">
        <f t="shared" si="56"/>
        <v>291.90000000000003</v>
      </c>
      <c r="G940">
        <f t="shared" si="57"/>
        <v>12.198622729216735</v>
      </c>
      <c r="H940" s="14">
        <f t="shared" si="58"/>
        <v>315.70991379176678</v>
      </c>
      <c r="I940" s="14">
        <f t="shared" si="59"/>
        <v>266.91542287489983</v>
      </c>
    </row>
    <row r="941" spans="1:9" x14ac:dyDescent="0.35">
      <c r="A941" s="7">
        <v>940</v>
      </c>
      <c r="B941" s="2">
        <v>44827</v>
      </c>
      <c r="C941" s="4">
        <v>275.33</v>
      </c>
      <c r="D941" s="4">
        <v>272.82</v>
      </c>
      <c r="E941" s="4">
        <v>284.5</v>
      </c>
      <c r="F941">
        <f t="shared" si="56"/>
        <v>277.55</v>
      </c>
      <c r="G941">
        <f t="shared" si="57"/>
        <v>12.496522660078549</v>
      </c>
      <c r="H941" s="14">
        <f t="shared" si="58"/>
        <v>315.33938032015703</v>
      </c>
      <c r="I941" s="14">
        <f t="shared" si="59"/>
        <v>265.35328967984287</v>
      </c>
    </row>
    <row r="942" spans="1:9" x14ac:dyDescent="0.35">
      <c r="A942" s="7">
        <v>941</v>
      </c>
      <c r="B942" s="2">
        <v>44830</v>
      </c>
      <c r="C942" s="4">
        <v>276.01</v>
      </c>
      <c r="D942" s="4">
        <v>270.31</v>
      </c>
      <c r="E942" s="4">
        <v>284.08999999999997</v>
      </c>
      <c r="F942">
        <f t="shared" si="56"/>
        <v>276.80333333333328</v>
      </c>
      <c r="G942">
        <f t="shared" si="57"/>
        <v>12.842027810318402</v>
      </c>
      <c r="H942" s="14">
        <f t="shared" si="58"/>
        <v>315.24455728730345</v>
      </c>
      <c r="I942" s="14">
        <f t="shared" si="59"/>
        <v>263.87644604602986</v>
      </c>
    </row>
    <row r="943" spans="1:9" x14ac:dyDescent="0.35">
      <c r="A943" s="7">
        <v>942</v>
      </c>
      <c r="B943" s="2">
        <v>44831</v>
      </c>
      <c r="C943" s="4">
        <v>282.94</v>
      </c>
      <c r="D943" s="4">
        <v>277.51</v>
      </c>
      <c r="E943" s="4">
        <v>288.67</v>
      </c>
      <c r="F943">
        <f t="shared" si="56"/>
        <v>283.04000000000002</v>
      </c>
      <c r="G943">
        <f t="shared" si="57"/>
        <v>12.874766941046133</v>
      </c>
      <c r="H943" s="14">
        <f t="shared" si="58"/>
        <v>315.24103554875899</v>
      </c>
      <c r="I943" s="14">
        <f t="shared" si="59"/>
        <v>263.7419677845744</v>
      </c>
    </row>
    <row r="944" spans="1:9" x14ac:dyDescent="0.35">
      <c r="A944" s="7">
        <v>943</v>
      </c>
      <c r="B944" s="2">
        <v>44832</v>
      </c>
      <c r="C944" s="4">
        <v>287.81</v>
      </c>
      <c r="D944" s="4">
        <v>277.57</v>
      </c>
      <c r="E944" s="4">
        <v>289</v>
      </c>
      <c r="F944">
        <f t="shared" si="56"/>
        <v>284.79333333333335</v>
      </c>
      <c r="G944">
        <f t="shared" si="57"/>
        <v>12.716583071383624</v>
      </c>
      <c r="H944" s="14">
        <f t="shared" si="58"/>
        <v>315.18383447610051</v>
      </c>
      <c r="I944" s="14">
        <f t="shared" si="59"/>
        <v>264.31750219056607</v>
      </c>
    </row>
    <row r="945" spans="1:9" x14ac:dyDescent="0.35">
      <c r="A945" s="7">
        <v>944</v>
      </c>
      <c r="B945" s="2">
        <v>44833</v>
      </c>
      <c r="C945" s="4">
        <v>268.20999999999998</v>
      </c>
      <c r="D945" s="4">
        <v>265.77999999999997</v>
      </c>
      <c r="E945" s="4">
        <v>283.64999999999998</v>
      </c>
      <c r="F945">
        <f t="shared" si="56"/>
        <v>272.54666666666668</v>
      </c>
      <c r="G945">
        <f t="shared" si="57"/>
        <v>12.946918354070057</v>
      </c>
      <c r="H945" s="14">
        <f t="shared" si="58"/>
        <v>315.46067170814007</v>
      </c>
      <c r="I945" s="14">
        <f t="shared" si="59"/>
        <v>263.67299829185987</v>
      </c>
    </row>
    <row r="946" spans="1:9" x14ac:dyDescent="0.35">
      <c r="A946" s="7">
        <v>945</v>
      </c>
      <c r="B946" s="2">
        <v>44834</v>
      </c>
      <c r="C946" s="4">
        <v>265.25</v>
      </c>
      <c r="D946" s="4">
        <v>262.47000000000003</v>
      </c>
      <c r="E946" s="4">
        <v>275.57</v>
      </c>
      <c r="F946">
        <f t="shared" si="56"/>
        <v>267.76333333333332</v>
      </c>
      <c r="G946">
        <f t="shared" si="57"/>
        <v>13.386010546549564</v>
      </c>
      <c r="H946" s="14">
        <f t="shared" si="58"/>
        <v>316.04552275976579</v>
      </c>
      <c r="I946" s="14">
        <f t="shared" si="59"/>
        <v>262.50148057356756</v>
      </c>
    </row>
    <row r="947" spans="1:9" x14ac:dyDescent="0.35">
      <c r="A947" s="7">
        <v>946</v>
      </c>
      <c r="B947" s="2">
        <v>44837</v>
      </c>
      <c r="C947" s="4">
        <v>242.4</v>
      </c>
      <c r="D947" s="4">
        <v>241.01</v>
      </c>
      <c r="E947" s="4">
        <v>255.16</v>
      </c>
      <c r="F947">
        <f t="shared" si="56"/>
        <v>246.18999999999997</v>
      </c>
      <c r="G947">
        <f t="shared" si="57"/>
        <v>16.198459488148195</v>
      </c>
      <c r="H947" s="14">
        <f t="shared" si="58"/>
        <v>320.28592064296305</v>
      </c>
      <c r="I947" s="14">
        <f t="shared" si="59"/>
        <v>255.4920826903703</v>
      </c>
    </row>
    <row r="948" spans="1:9" x14ac:dyDescent="0.35">
      <c r="A948" s="7">
        <v>947</v>
      </c>
      <c r="B948" s="2">
        <v>44838</v>
      </c>
      <c r="C948" s="4">
        <v>249.44</v>
      </c>
      <c r="D948" s="4">
        <v>242.01</v>
      </c>
      <c r="E948" s="4">
        <v>257.5</v>
      </c>
      <c r="F948">
        <f t="shared" si="56"/>
        <v>249.65</v>
      </c>
      <c r="G948">
        <f t="shared" si="57"/>
        <v>18.022896228293749</v>
      </c>
      <c r="H948" s="14">
        <f t="shared" si="58"/>
        <v>322.81479412325416</v>
      </c>
      <c r="I948" s="14">
        <f t="shared" si="59"/>
        <v>250.72320921007918</v>
      </c>
    </row>
    <row r="949" spans="1:9" x14ac:dyDescent="0.35">
      <c r="A949" s="7">
        <v>948</v>
      </c>
      <c r="B949" s="2">
        <v>44839</v>
      </c>
      <c r="C949" s="4">
        <v>240.81</v>
      </c>
      <c r="D949" s="4">
        <v>233.27</v>
      </c>
      <c r="E949" s="4">
        <v>246.66970000000001</v>
      </c>
      <c r="F949">
        <f t="shared" si="56"/>
        <v>240.24990000000003</v>
      </c>
      <c r="G949">
        <f t="shared" si="57"/>
        <v>20.787477286198019</v>
      </c>
      <c r="H949" s="14">
        <f t="shared" si="58"/>
        <v>326.35961790572935</v>
      </c>
      <c r="I949" s="14">
        <f t="shared" si="59"/>
        <v>243.20970876093725</v>
      </c>
    </row>
    <row r="950" spans="1:9" x14ac:dyDescent="0.35">
      <c r="A950" s="7">
        <v>949</v>
      </c>
      <c r="B950" s="2">
        <v>44840</v>
      </c>
      <c r="C950" s="4">
        <v>238.13</v>
      </c>
      <c r="D950" s="4">
        <v>235.35</v>
      </c>
      <c r="E950" s="4">
        <v>244.58</v>
      </c>
      <c r="F950">
        <f t="shared" si="56"/>
        <v>239.35333333333335</v>
      </c>
      <c r="G950">
        <f t="shared" si="57"/>
        <v>23.127491897329474</v>
      </c>
      <c r="H950" s="14">
        <f t="shared" si="58"/>
        <v>328.69864712799227</v>
      </c>
      <c r="I950" s="14">
        <f t="shared" si="59"/>
        <v>236.18867953867439</v>
      </c>
    </row>
    <row r="951" spans="1:9" x14ac:dyDescent="0.35">
      <c r="A951" s="7">
        <v>950</v>
      </c>
      <c r="B951" s="2">
        <v>44841</v>
      </c>
      <c r="C951" s="4">
        <v>223.07</v>
      </c>
      <c r="D951" s="4">
        <v>222.02</v>
      </c>
      <c r="E951" s="4">
        <v>234.57149999999999</v>
      </c>
      <c r="F951">
        <f t="shared" si="56"/>
        <v>226.55383333333336</v>
      </c>
      <c r="G951">
        <f t="shared" si="57"/>
        <v>25.984910275645845</v>
      </c>
      <c r="H951" s="14">
        <f t="shared" si="58"/>
        <v>330.89492555129164</v>
      </c>
      <c r="I951" s="14">
        <f t="shared" si="59"/>
        <v>226.95528444870828</v>
      </c>
    </row>
    <row r="952" spans="1:9" x14ac:dyDescent="0.35">
      <c r="A952" s="7">
        <v>951</v>
      </c>
      <c r="B952" s="2">
        <v>44844</v>
      </c>
      <c r="C952" s="4">
        <v>222.96</v>
      </c>
      <c r="D952" s="4">
        <v>218.35820000000001</v>
      </c>
      <c r="E952" s="4">
        <v>226.99</v>
      </c>
      <c r="F952">
        <f t="shared" si="56"/>
        <v>222.76940000000002</v>
      </c>
      <c r="G952">
        <f t="shared" si="57"/>
        <v>28.150331242108905</v>
      </c>
      <c r="H952" s="14">
        <f t="shared" si="58"/>
        <v>331.1924041508845</v>
      </c>
      <c r="I952" s="14">
        <f t="shared" si="59"/>
        <v>218.59107918244888</v>
      </c>
    </row>
    <row r="953" spans="1:9" x14ac:dyDescent="0.35">
      <c r="A953" s="7">
        <v>952</v>
      </c>
      <c r="B953" s="2">
        <v>44845</v>
      </c>
      <c r="C953" s="4">
        <v>216.5</v>
      </c>
      <c r="D953" s="4">
        <v>215</v>
      </c>
      <c r="E953" s="4">
        <v>225.75</v>
      </c>
      <c r="F953">
        <f t="shared" si="56"/>
        <v>219.08333333333334</v>
      </c>
      <c r="G953">
        <f t="shared" si="57"/>
        <v>30.397584396338431</v>
      </c>
      <c r="H953" s="14">
        <f t="shared" si="58"/>
        <v>331.97557879267686</v>
      </c>
      <c r="I953" s="14">
        <f t="shared" si="59"/>
        <v>210.38524120732313</v>
      </c>
    </row>
    <row r="954" spans="1:9" x14ac:dyDescent="0.35">
      <c r="A954" s="7">
        <v>953</v>
      </c>
      <c r="B954" s="2">
        <v>44846</v>
      </c>
      <c r="C954" s="4">
        <v>217.24</v>
      </c>
      <c r="D954" s="4">
        <v>211.51</v>
      </c>
      <c r="E954" s="4">
        <v>219.29990000000001</v>
      </c>
      <c r="F954">
        <f t="shared" si="56"/>
        <v>216.01663333333332</v>
      </c>
      <c r="G954">
        <f t="shared" si="57"/>
        <v>31.962603462558391</v>
      </c>
      <c r="H954" s="14">
        <f t="shared" si="58"/>
        <v>330.90228192511677</v>
      </c>
      <c r="I954" s="14">
        <f t="shared" si="59"/>
        <v>203.05186807488323</v>
      </c>
    </row>
    <row r="955" spans="1:9" x14ac:dyDescent="0.35">
      <c r="A955" s="7">
        <v>954</v>
      </c>
      <c r="B955" s="2">
        <v>44847</v>
      </c>
      <c r="C955" s="4">
        <v>221.72</v>
      </c>
      <c r="D955" s="4">
        <v>206.22</v>
      </c>
      <c r="E955" s="4">
        <v>222.99</v>
      </c>
      <c r="F955">
        <f t="shared" si="56"/>
        <v>216.97666666666669</v>
      </c>
      <c r="G955">
        <f t="shared" si="57"/>
        <v>32.539013300998207</v>
      </c>
      <c r="H955" s="14">
        <f t="shared" si="58"/>
        <v>327.67735660199639</v>
      </c>
      <c r="I955" s="14">
        <f t="shared" si="59"/>
        <v>197.5213033980036</v>
      </c>
    </row>
    <row r="956" spans="1:9" x14ac:dyDescent="0.35">
      <c r="A956" s="7">
        <v>955</v>
      </c>
      <c r="B956" s="2">
        <v>44848</v>
      </c>
      <c r="C956" s="4">
        <v>204.99</v>
      </c>
      <c r="D956" s="4">
        <v>204.16</v>
      </c>
      <c r="E956" s="4">
        <v>226.26</v>
      </c>
      <c r="F956">
        <f t="shared" si="56"/>
        <v>211.80333333333331</v>
      </c>
      <c r="G956">
        <f t="shared" si="57"/>
        <v>33.114210030307966</v>
      </c>
      <c r="H956" s="14">
        <f t="shared" si="58"/>
        <v>324.37357506061596</v>
      </c>
      <c r="I956" s="14">
        <f t="shared" si="59"/>
        <v>191.91673493938413</v>
      </c>
    </row>
    <row r="957" spans="1:9" x14ac:dyDescent="0.35">
      <c r="A957" s="7">
        <v>956</v>
      </c>
      <c r="B957" s="2">
        <v>44851</v>
      </c>
      <c r="C957" s="4">
        <v>219.35</v>
      </c>
      <c r="D957" s="4">
        <v>209.45</v>
      </c>
      <c r="E957" s="4">
        <v>221.86</v>
      </c>
      <c r="F957">
        <f t="shared" si="56"/>
        <v>216.88666666666666</v>
      </c>
      <c r="G957">
        <f t="shared" si="57"/>
        <v>32.358499630511787</v>
      </c>
      <c r="H957" s="14">
        <f t="shared" si="58"/>
        <v>318.42798759435686</v>
      </c>
      <c r="I957" s="14">
        <f t="shared" si="59"/>
        <v>188.99398907230974</v>
      </c>
    </row>
    <row r="958" spans="1:9" x14ac:dyDescent="0.35">
      <c r="A958" s="7">
        <v>957</v>
      </c>
      <c r="B958" s="2">
        <v>44852</v>
      </c>
      <c r="C958" s="4">
        <v>220.19</v>
      </c>
      <c r="D958" s="4">
        <v>217.25</v>
      </c>
      <c r="E958" s="4">
        <v>229.82</v>
      </c>
      <c r="F958">
        <f t="shared" si="56"/>
        <v>222.42</v>
      </c>
      <c r="G958">
        <f t="shared" si="57"/>
        <v>30.276218723126025</v>
      </c>
      <c r="H958" s="14">
        <f t="shared" si="58"/>
        <v>309.92375911291873</v>
      </c>
      <c r="I958" s="14">
        <f t="shared" si="59"/>
        <v>188.81888422041462</v>
      </c>
    </row>
    <row r="959" spans="1:9" x14ac:dyDescent="0.35">
      <c r="A959" s="7">
        <v>958</v>
      </c>
      <c r="B959" s="2">
        <v>44853</v>
      </c>
      <c r="C959" s="4">
        <v>222.04</v>
      </c>
      <c r="D959" s="4">
        <v>217.78</v>
      </c>
      <c r="E959" s="4">
        <v>222.93</v>
      </c>
      <c r="F959">
        <f t="shared" si="56"/>
        <v>220.91666666666666</v>
      </c>
      <c r="G959">
        <f t="shared" si="57"/>
        <v>27.880171819338422</v>
      </c>
      <c r="H959" s="14">
        <f t="shared" si="58"/>
        <v>300.92366530534349</v>
      </c>
      <c r="I959" s="14">
        <f t="shared" si="59"/>
        <v>189.40297802798983</v>
      </c>
    </row>
    <row r="960" spans="1:9" x14ac:dyDescent="0.35">
      <c r="A960" s="7">
        <v>959</v>
      </c>
      <c r="B960" s="2">
        <v>44854</v>
      </c>
      <c r="C960" s="4">
        <v>207.28</v>
      </c>
      <c r="D960" s="4">
        <v>202</v>
      </c>
      <c r="E960" s="4">
        <v>215.55</v>
      </c>
      <c r="F960">
        <f t="shared" si="56"/>
        <v>208.27666666666664</v>
      </c>
      <c r="G960">
        <f t="shared" si="57"/>
        <v>26.749757258522155</v>
      </c>
      <c r="H960" s="14">
        <f t="shared" si="58"/>
        <v>294.48166951704434</v>
      </c>
      <c r="I960" s="14">
        <f t="shared" si="59"/>
        <v>187.4826404829557</v>
      </c>
    </row>
    <row r="961" spans="1:9" x14ac:dyDescent="0.35">
      <c r="A961" s="7">
        <v>960</v>
      </c>
      <c r="B961" s="2">
        <v>44855</v>
      </c>
      <c r="C961" s="4">
        <v>214.44</v>
      </c>
      <c r="D961" s="4">
        <v>203.8</v>
      </c>
      <c r="E961" s="4">
        <v>214.66</v>
      </c>
      <c r="F961">
        <f t="shared" si="56"/>
        <v>210.96666666666667</v>
      </c>
      <c r="G961">
        <f t="shared" si="57"/>
        <v>26.094459981164263</v>
      </c>
      <c r="H961" s="14">
        <f t="shared" si="58"/>
        <v>289.84190829566182</v>
      </c>
      <c r="I961" s="14">
        <f t="shared" si="59"/>
        <v>185.4640683710048</v>
      </c>
    </row>
    <row r="962" spans="1:9" x14ac:dyDescent="0.35">
      <c r="A962" s="7">
        <v>961</v>
      </c>
      <c r="B962" s="2">
        <v>44858</v>
      </c>
      <c r="C962" s="4">
        <v>211.25</v>
      </c>
      <c r="D962" s="4">
        <v>198.58629999999999</v>
      </c>
      <c r="E962" s="4">
        <v>213.5</v>
      </c>
      <c r="F962">
        <f t="shared" si="56"/>
        <v>207.77876666666666</v>
      </c>
      <c r="G962">
        <f t="shared" si="57"/>
        <v>25.192935579200626</v>
      </c>
      <c r="H962" s="14">
        <f t="shared" si="58"/>
        <v>284.58763115840122</v>
      </c>
      <c r="I962" s="14">
        <f t="shared" si="59"/>
        <v>183.81588884159873</v>
      </c>
    </row>
    <row r="963" spans="1:9" x14ac:dyDescent="0.35">
      <c r="A963" s="7">
        <v>962</v>
      </c>
      <c r="B963" s="2">
        <v>44859</v>
      </c>
      <c r="C963" s="4">
        <v>222.41499999999999</v>
      </c>
      <c r="D963" s="4">
        <v>210</v>
      </c>
      <c r="E963" s="4">
        <v>224.34979999999999</v>
      </c>
      <c r="F963">
        <f t="shared" ref="F963:F1026" si="60">SUM(C963:E963)/3</f>
        <v>218.92159999999998</v>
      </c>
      <c r="G963">
        <f t="shared" si="57"/>
        <v>22.596864245960386</v>
      </c>
      <c r="H963" s="14">
        <f t="shared" si="58"/>
        <v>276.18956849192074</v>
      </c>
      <c r="I963" s="14">
        <f t="shared" si="59"/>
        <v>185.80211150807918</v>
      </c>
    </row>
    <row r="964" spans="1:9" x14ac:dyDescent="0.35">
      <c r="A964" s="7">
        <v>963</v>
      </c>
      <c r="B964" s="2">
        <v>44860</v>
      </c>
      <c r="C964" s="4">
        <v>224.64</v>
      </c>
      <c r="D964" s="4">
        <v>218.2</v>
      </c>
      <c r="E964" s="4">
        <v>230.6</v>
      </c>
      <c r="F964">
        <f t="shared" si="60"/>
        <v>224.48</v>
      </c>
      <c r="G964">
        <f t="shared" si="57"/>
        <v>18.733797454591553</v>
      </c>
      <c r="H964" s="14">
        <f t="shared" si="58"/>
        <v>265.44776824251642</v>
      </c>
      <c r="I964" s="14">
        <f t="shared" si="59"/>
        <v>190.51257842415021</v>
      </c>
    </row>
    <row r="965" spans="1:9" x14ac:dyDescent="0.35">
      <c r="A965" s="7">
        <v>964</v>
      </c>
      <c r="B965" s="2">
        <v>44861</v>
      </c>
      <c r="C965" s="4">
        <v>225.09</v>
      </c>
      <c r="D965" s="4">
        <v>222.85</v>
      </c>
      <c r="E965" s="4">
        <v>233.81</v>
      </c>
      <c r="F965">
        <f t="shared" si="60"/>
        <v>227.25</v>
      </c>
      <c r="G965">
        <f t="shared" si="57"/>
        <v>15.525733475062193</v>
      </c>
      <c r="H965" s="14">
        <f t="shared" si="58"/>
        <v>256.76680695012442</v>
      </c>
      <c r="I965" s="14">
        <f t="shared" si="59"/>
        <v>194.66387304987563</v>
      </c>
    </row>
    <row r="966" spans="1:9" x14ac:dyDescent="0.35">
      <c r="A966" s="7">
        <v>965</v>
      </c>
      <c r="B966" s="2">
        <v>44862</v>
      </c>
      <c r="C966" s="4">
        <v>228.52</v>
      </c>
      <c r="D966" s="4">
        <v>216.35</v>
      </c>
      <c r="E966" s="4">
        <v>228.86</v>
      </c>
      <c r="F966">
        <f t="shared" si="60"/>
        <v>224.57666666666668</v>
      </c>
      <c r="G966">
        <f t="shared" si="57"/>
        <v>11.964702524610024</v>
      </c>
      <c r="H966" s="14">
        <f t="shared" si="58"/>
        <v>247.48541171588673</v>
      </c>
      <c r="I966" s="14">
        <f t="shared" si="59"/>
        <v>199.62660161744665</v>
      </c>
    </row>
    <row r="967" spans="1:9" x14ac:dyDescent="0.35">
      <c r="A967" s="7">
        <v>966</v>
      </c>
      <c r="B967" s="2">
        <v>44865</v>
      </c>
      <c r="C967" s="4">
        <v>227.54</v>
      </c>
      <c r="D967" s="4">
        <v>221.94</v>
      </c>
      <c r="E967" s="4">
        <v>229.85</v>
      </c>
      <c r="F967">
        <f t="shared" si="60"/>
        <v>226.44333333333336</v>
      </c>
      <c r="G967">
        <f t="shared" si="57"/>
        <v>10.751916554711798</v>
      </c>
      <c r="H967" s="14">
        <f t="shared" si="58"/>
        <v>244.07250644275695</v>
      </c>
      <c r="I967" s="14">
        <f t="shared" si="59"/>
        <v>201.06484022390975</v>
      </c>
    </row>
    <row r="968" spans="1:9" x14ac:dyDescent="0.35">
      <c r="A968" s="7">
        <v>967</v>
      </c>
      <c r="B968" s="2">
        <v>44866</v>
      </c>
      <c r="C968" s="4">
        <v>227.82</v>
      </c>
      <c r="D968" s="4">
        <v>227.28</v>
      </c>
      <c r="E968" s="4">
        <v>237.39510000000001</v>
      </c>
      <c r="F968">
        <f t="shared" si="60"/>
        <v>230.83170000000004</v>
      </c>
      <c r="G968">
        <f t="shared" si="57"/>
        <v>8.9255500119867595</v>
      </c>
      <c r="H968" s="14">
        <f t="shared" si="58"/>
        <v>239.47885835730688</v>
      </c>
      <c r="I968" s="14">
        <f t="shared" si="59"/>
        <v>203.77665830935985</v>
      </c>
    </row>
    <row r="969" spans="1:9" x14ac:dyDescent="0.35">
      <c r="A969" s="7">
        <v>968</v>
      </c>
      <c r="B969" s="2">
        <v>44867</v>
      </c>
      <c r="C969" s="4">
        <v>214.98</v>
      </c>
      <c r="D969" s="4">
        <v>214.82</v>
      </c>
      <c r="E969" s="4">
        <v>227.8699</v>
      </c>
      <c r="F969">
        <f t="shared" si="60"/>
        <v>219.22329999999999</v>
      </c>
      <c r="G969">
        <f t="shared" si="57"/>
        <v>7.7816747675088429</v>
      </c>
      <c r="H969" s="14">
        <f t="shared" si="58"/>
        <v>236.13977786835105</v>
      </c>
      <c r="I969" s="14">
        <f t="shared" si="59"/>
        <v>205.01307879831566</v>
      </c>
    </row>
    <row r="970" spans="1:9" x14ac:dyDescent="0.35">
      <c r="A970" s="7">
        <v>969</v>
      </c>
      <c r="B970" s="2">
        <v>44868</v>
      </c>
      <c r="C970" s="4">
        <v>215.31</v>
      </c>
      <c r="D970" s="4">
        <v>210.14</v>
      </c>
      <c r="E970" s="4">
        <v>221.2</v>
      </c>
      <c r="F970">
        <f t="shared" si="60"/>
        <v>215.54999999999998</v>
      </c>
      <c r="G970">
        <f t="shared" si="57"/>
        <v>6.4681310571651141</v>
      </c>
      <c r="H970" s="14">
        <f t="shared" si="58"/>
        <v>232.3225237809969</v>
      </c>
      <c r="I970" s="14">
        <f t="shared" si="59"/>
        <v>206.44999955233646</v>
      </c>
    </row>
    <row r="971" spans="1:9" x14ac:dyDescent="0.35">
      <c r="A971" s="7">
        <v>970</v>
      </c>
      <c r="B971" s="2">
        <v>44869</v>
      </c>
      <c r="C971" s="4">
        <v>207.47</v>
      </c>
      <c r="D971" s="4">
        <v>203.08</v>
      </c>
      <c r="E971" s="4">
        <v>223.8</v>
      </c>
      <c r="F971">
        <f t="shared" si="60"/>
        <v>211.45000000000002</v>
      </c>
      <c r="G971">
        <f t="shared" si="57"/>
        <v>6.4689604820882032</v>
      </c>
      <c r="H971" s="14">
        <f t="shared" si="58"/>
        <v>231.56899096417641</v>
      </c>
      <c r="I971" s="14">
        <f t="shared" si="59"/>
        <v>205.69314903582358</v>
      </c>
    </row>
    <row r="972" spans="1:9" x14ac:dyDescent="0.35">
      <c r="A972" s="7">
        <v>971</v>
      </c>
      <c r="B972" s="2">
        <v>44872</v>
      </c>
      <c r="C972" s="4">
        <v>197.08</v>
      </c>
      <c r="D972" s="4">
        <v>196.66</v>
      </c>
      <c r="E972" s="4">
        <v>208.9</v>
      </c>
      <c r="F972">
        <f t="shared" si="60"/>
        <v>200.88</v>
      </c>
      <c r="G972">
        <f t="shared" si="57"/>
        <v>7.5012944987955867</v>
      </c>
      <c r="H972" s="14">
        <f t="shared" si="58"/>
        <v>232.53918899759122</v>
      </c>
      <c r="I972" s="14">
        <f t="shared" si="59"/>
        <v>202.53401100240887</v>
      </c>
    </row>
    <row r="973" spans="1:9" x14ac:dyDescent="0.35">
      <c r="A973" s="7">
        <v>972</v>
      </c>
      <c r="B973" s="2">
        <v>44873</v>
      </c>
      <c r="C973" s="4">
        <v>191.3</v>
      </c>
      <c r="D973" s="4">
        <v>186.75</v>
      </c>
      <c r="E973" s="4">
        <v>195.2</v>
      </c>
      <c r="F973">
        <f t="shared" si="60"/>
        <v>191.08333333333334</v>
      </c>
      <c r="G973">
        <f t="shared" si="57"/>
        <v>9.5347064021502401</v>
      </c>
      <c r="H973" s="14">
        <f t="shared" si="58"/>
        <v>235.20601280430046</v>
      </c>
      <c r="I973" s="14">
        <f t="shared" si="59"/>
        <v>197.06718719569952</v>
      </c>
    </row>
    <row r="974" spans="1:9" x14ac:dyDescent="0.35">
      <c r="A974" s="7">
        <v>973</v>
      </c>
      <c r="B974" s="2">
        <v>44874</v>
      </c>
      <c r="C974" s="4">
        <v>177.59</v>
      </c>
      <c r="D974" s="4">
        <v>177.12</v>
      </c>
      <c r="E974" s="4">
        <v>195.89</v>
      </c>
      <c r="F974">
        <f t="shared" si="60"/>
        <v>183.53333333333333</v>
      </c>
      <c r="G974">
        <f t="shared" si="57"/>
        <v>12.003293985887147</v>
      </c>
      <c r="H974" s="14">
        <f t="shared" si="58"/>
        <v>238.51902297177429</v>
      </c>
      <c r="I974" s="14">
        <f t="shared" si="59"/>
        <v>190.50584702822573</v>
      </c>
    </row>
    <row r="975" spans="1:9" x14ac:dyDescent="0.35">
      <c r="A975" s="7">
        <v>974</v>
      </c>
      <c r="B975" s="2">
        <v>44875</v>
      </c>
      <c r="C975" s="4">
        <v>190.72</v>
      </c>
      <c r="D975" s="4">
        <v>180.03</v>
      </c>
      <c r="E975" s="4">
        <v>191</v>
      </c>
      <c r="F975">
        <f t="shared" si="60"/>
        <v>187.25</v>
      </c>
      <c r="G975">
        <f t="shared" si="57"/>
        <v>13.436960912246811</v>
      </c>
      <c r="H975" s="14">
        <f t="shared" si="58"/>
        <v>239.90002349116031</v>
      </c>
      <c r="I975" s="14">
        <f t="shared" si="59"/>
        <v>186.15217984217304</v>
      </c>
    </row>
    <row r="976" spans="1:9" x14ac:dyDescent="0.35">
      <c r="A976" s="7">
        <v>975</v>
      </c>
      <c r="B976" s="2">
        <v>44876</v>
      </c>
      <c r="C976" s="4">
        <v>195.97</v>
      </c>
      <c r="D976" s="4">
        <v>182.59</v>
      </c>
      <c r="E976" s="4">
        <v>196.52</v>
      </c>
      <c r="F976">
        <f t="shared" si="60"/>
        <v>191.69333333333336</v>
      </c>
      <c r="G976">
        <f t="shared" si="57"/>
        <v>14.260467420468062</v>
      </c>
      <c r="H976" s="14">
        <f t="shared" si="58"/>
        <v>240.54153650760279</v>
      </c>
      <c r="I976" s="14">
        <f t="shared" si="59"/>
        <v>183.49966682573054</v>
      </c>
    </row>
    <row r="977" spans="1:9" x14ac:dyDescent="0.35">
      <c r="A977" s="7">
        <v>976</v>
      </c>
      <c r="B977" s="2">
        <v>44879</v>
      </c>
      <c r="C977" s="4">
        <v>190.95</v>
      </c>
      <c r="D977" s="4">
        <v>186.34</v>
      </c>
      <c r="E977" s="4">
        <v>195.73</v>
      </c>
      <c r="F977">
        <f t="shared" si="60"/>
        <v>191.00666666666666</v>
      </c>
      <c r="G977">
        <f t="shared" si="57"/>
        <v>14.953042016776861</v>
      </c>
      <c r="H977" s="14">
        <f t="shared" si="58"/>
        <v>240.63268570022038</v>
      </c>
      <c r="I977" s="14">
        <f t="shared" si="59"/>
        <v>180.82051763311293</v>
      </c>
    </row>
    <row r="978" spans="1:9" x14ac:dyDescent="0.35">
      <c r="A978" s="7">
        <v>977</v>
      </c>
      <c r="B978" s="2">
        <v>44880</v>
      </c>
      <c r="C978" s="4">
        <v>194.42</v>
      </c>
      <c r="D978" s="4">
        <v>192.06</v>
      </c>
      <c r="E978" s="4">
        <v>200.8237</v>
      </c>
      <c r="F978">
        <f t="shared" si="60"/>
        <v>195.76790000000003</v>
      </c>
      <c r="G978">
        <f t="shared" si="57"/>
        <v>15.043421914060403</v>
      </c>
      <c r="H978" s="14">
        <f t="shared" si="58"/>
        <v>239.48084049478749</v>
      </c>
      <c r="I978" s="14">
        <f t="shared" si="59"/>
        <v>179.30715283854587</v>
      </c>
    </row>
    <row r="979" spans="1:9" x14ac:dyDescent="0.35">
      <c r="A979" s="7">
        <v>978</v>
      </c>
      <c r="B979" s="2">
        <v>44881</v>
      </c>
      <c r="C979" s="4">
        <v>186.92</v>
      </c>
      <c r="D979" s="4">
        <v>185.66</v>
      </c>
      <c r="E979" s="4">
        <v>192.57</v>
      </c>
      <c r="F979">
        <f t="shared" si="60"/>
        <v>188.38333333333333</v>
      </c>
      <c r="G979">
        <f t="shared" si="57"/>
        <v>15.484357940384653</v>
      </c>
      <c r="H979" s="14">
        <f t="shared" si="58"/>
        <v>238.7360458807693</v>
      </c>
      <c r="I979" s="14">
        <f t="shared" si="59"/>
        <v>176.79861411923068</v>
      </c>
    </row>
    <row r="980" spans="1:9" x14ac:dyDescent="0.35">
      <c r="A980" s="7">
        <v>979</v>
      </c>
      <c r="B980" s="2">
        <v>44882</v>
      </c>
      <c r="C980" s="4">
        <v>183.17</v>
      </c>
      <c r="D980" s="4">
        <v>180.9</v>
      </c>
      <c r="E980" s="4">
        <v>186.16</v>
      </c>
      <c r="F980">
        <f t="shared" si="60"/>
        <v>183.41</v>
      </c>
      <c r="G980">
        <f t="shared" si="57"/>
        <v>16.411876349679869</v>
      </c>
      <c r="H980" s="14">
        <f t="shared" si="58"/>
        <v>239.34774936602639</v>
      </c>
      <c r="I980" s="14">
        <f t="shared" si="59"/>
        <v>173.7002439673069</v>
      </c>
    </row>
    <row r="981" spans="1:9" x14ac:dyDescent="0.35">
      <c r="A981" s="7">
        <v>980</v>
      </c>
      <c r="B981" s="2">
        <v>44883</v>
      </c>
      <c r="C981" s="4">
        <v>180.19</v>
      </c>
      <c r="D981" s="4">
        <v>176.55</v>
      </c>
      <c r="E981" s="4">
        <v>185.19</v>
      </c>
      <c r="F981">
        <f t="shared" si="60"/>
        <v>180.64333333333335</v>
      </c>
      <c r="G981">
        <f t="shared" si="57"/>
        <v>17.353507474447909</v>
      </c>
      <c r="H981" s="14">
        <f t="shared" si="58"/>
        <v>239.71484494889577</v>
      </c>
      <c r="I981" s="14">
        <f t="shared" si="59"/>
        <v>170.30081505110414</v>
      </c>
    </row>
    <row r="982" spans="1:9" x14ac:dyDescent="0.35">
      <c r="A982" s="7">
        <v>981</v>
      </c>
      <c r="B982" s="2">
        <v>44886</v>
      </c>
      <c r="C982" s="4">
        <v>167.87</v>
      </c>
      <c r="D982" s="4">
        <v>167.54</v>
      </c>
      <c r="E982" s="4">
        <v>176.77</v>
      </c>
      <c r="F982">
        <f t="shared" si="60"/>
        <v>170.72666666666666</v>
      </c>
      <c r="G982">
        <f t="shared" ref="G982:G1045" si="61">_xlfn.STDEV.S(F963:F982)</f>
        <v>18.9467638889436</v>
      </c>
      <c r="H982" s="14">
        <f t="shared" ref="H982:H1045" si="62">AVERAGE(F963:F982)+$M$3*G982</f>
        <v>241.04875277788716</v>
      </c>
      <c r="I982" s="14">
        <f t="shared" ref="I982:I1045" si="63">AVERAGE(F963:F982)-$M$3*G982</f>
        <v>165.26169722211279</v>
      </c>
    </row>
    <row r="983" spans="1:9" x14ac:dyDescent="0.35">
      <c r="A983" s="7">
        <v>982</v>
      </c>
      <c r="B983" s="2">
        <v>44887</v>
      </c>
      <c r="C983" s="4">
        <v>169.91</v>
      </c>
      <c r="D983" s="4">
        <v>166.185</v>
      </c>
      <c r="E983" s="4">
        <v>170.92</v>
      </c>
      <c r="F983">
        <f t="shared" si="60"/>
        <v>169.005</v>
      </c>
      <c r="G983">
        <f t="shared" si="61"/>
        <v>20.018009410654734</v>
      </c>
      <c r="H983" s="14">
        <f t="shared" si="62"/>
        <v>240.69541382130944</v>
      </c>
      <c r="I983" s="14">
        <f t="shared" si="63"/>
        <v>160.62337617869053</v>
      </c>
    </row>
    <row r="984" spans="1:9" x14ac:dyDescent="0.35">
      <c r="A984" s="7">
        <v>983</v>
      </c>
      <c r="B984" s="2">
        <v>44888</v>
      </c>
      <c r="C984" s="4">
        <v>183.2</v>
      </c>
      <c r="D984" s="4">
        <v>172.5</v>
      </c>
      <c r="E984" s="4">
        <v>183.62</v>
      </c>
      <c r="F984">
        <f t="shared" si="60"/>
        <v>179.77333333333331</v>
      </c>
      <c r="G984">
        <f t="shared" si="61"/>
        <v>19.711825680742656</v>
      </c>
      <c r="H984" s="14">
        <f t="shared" si="62"/>
        <v>237.84771302815199</v>
      </c>
      <c r="I984" s="14">
        <f t="shared" si="63"/>
        <v>159.00041030518133</v>
      </c>
    </row>
    <row r="985" spans="1:9" x14ac:dyDescent="0.35">
      <c r="A985" s="7">
        <v>984</v>
      </c>
      <c r="B985" s="2">
        <v>44890</v>
      </c>
      <c r="C985" s="4">
        <v>182.86</v>
      </c>
      <c r="D985" s="4">
        <v>180.63</v>
      </c>
      <c r="E985" s="4">
        <v>185.2</v>
      </c>
      <c r="F985">
        <f t="shared" si="60"/>
        <v>182.89666666666668</v>
      </c>
      <c r="G985">
        <f t="shared" si="61"/>
        <v>18.770595323946285</v>
      </c>
      <c r="H985" s="14">
        <f t="shared" si="62"/>
        <v>233.74758564789255</v>
      </c>
      <c r="I985" s="14">
        <f t="shared" si="63"/>
        <v>158.66520435210742</v>
      </c>
    </row>
    <row r="986" spans="1:9" x14ac:dyDescent="0.35">
      <c r="A986" s="7">
        <v>985</v>
      </c>
      <c r="B986" s="2">
        <v>44893</v>
      </c>
      <c r="C986" s="4">
        <v>182.92</v>
      </c>
      <c r="D986" s="4">
        <v>179</v>
      </c>
      <c r="E986" s="4">
        <v>188.5</v>
      </c>
      <c r="F986">
        <f t="shared" si="60"/>
        <v>183.47333333333333</v>
      </c>
      <c r="G986">
        <f t="shared" si="61"/>
        <v>17.721758959721384</v>
      </c>
      <c r="H986" s="14">
        <f t="shared" si="62"/>
        <v>229.59474625277608</v>
      </c>
      <c r="I986" s="14">
        <f t="shared" si="63"/>
        <v>158.70771041389054</v>
      </c>
    </row>
    <row r="987" spans="1:9" x14ac:dyDescent="0.35">
      <c r="A987" s="7">
        <v>986</v>
      </c>
      <c r="B987" s="2">
        <v>44894</v>
      </c>
      <c r="C987" s="4">
        <v>180.83</v>
      </c>
      <c r="D987" s="4">
        <v>178.75</v>
      </c>
      <c r="E987" s="4">
        <v>186.38</v>
      </c>
      <c r="F987">
        <f t="shared" si="60"/>
        <v>181.98666666666668</v>
      </c>
      <c r="G987">
        <f t="shared" si="61"/>
        <v>16.179146465286063</v>
      </c>
      <c r="H987" s="14">
        <f t="shared" si="62"/>
        <v>224.2866879305721</v>
      </c>
      <c r="I987" s="14">
        <f t="shared" si="63"/>
        <v>159.57010206942783</v>
      </c>
    </row>
    <row r="988" spans="1:9" x14ac:dyDescent="0.35">
      <c r="A988" s="7">
        <v>987</v>
      </c>
      <c r="B988" s="2">
        <v>44895</v>
      </c>
      <c r="C988" s="4">
        <v>194.7</v>
      </c>
      <c r="D988" s="4">
        <v>180.6301</v>
      </c>
      <c r="E988" s="4">
        <v>194.76</v>
      </c>
      <c r="F988">
        <f t="shared" si="60"/>
        <v>190.03003333333334</v>
      </c>
      <c r="G988">
        <f t="shared" si="61"/>
        <v>13.338564318534482</v>
      </c>
      <c r="H988" s="14">
        <f t="shared" si="62"/>
        <v>216.56544030373561</v>
      </c>
      <c r="I988" s="14">
        <f t="shared" si="63"/>
        <v>163.21118302959769</v>
      </c>
    </row>
    <row r="989" spans="1:9" x14ac:dyDescent="0.35">
      <c r="A989" s="7">
        <v>988</v>
      </c>
      <c r="B989" s="2">
        <v>44896</v>
      </c>
      <c r="C989" s="4">
        <v>194.7</v>
      </c>
      <c r="D989" s="4">
        <v>191.8</v>
      </c>
      <c r="E989" s="4">
        <v>198.92</v>
      </c>
      <c r="F989">
        <f t="shared" si="60"/>
        <v>195.14</v>
      </c>
      <c r="G989">
        <f t="shared" si="61"/>
        <v>11.513075144563869</v>
      </c>
      <c r="H989" s="14">
        <f t="shared" si="62"/>
        <v>211.7102969557944</v>
      </c>
      <c r="I989" s="14">
        <f t="shared" si="63"/>
        <v>165.65799637753892</v>
      </c>
    </row>
    <row r="990" spans="1:9" x14ac:dyDescent="0.35">
      <c r="A990" s="7">
        <v>989</v>
      </c>
      <c r="B990" s="2">
        <v>44897</v>
      </c>
      <c r="C990" s="4">
        <v>194.86</v>
      </c>
      <c r="D990" s="4">
        <v>191.11</v>
      </c>
      <c r="E990" s="4">
        <v>196.25</v>
      </c>
      <c r="F990">
        <f t="shared" si="60"/>
        <v>194.07333333333335</v>
      </c>
      <c r="G990">
        <f t="shared" si="61"/>
        <v>9.7405122081021602</v>
      </c>
      <c r="H990" s="14">
        <f t="shared" si="62"/>
        <v>207.09133774953762</v>
      </c>
      <c r="I990" s="14">
        <f t="shared" si="63"/>
        <v>168.12928891712897</v>
      </c>
    </row>
    <row r="991" spans="1:9" x14ac:dyDescent="0.35">
      <c r="A991" s="7">
        <v>990</v>
      </c>
      <c r="B991" s="2">
        <v>44900</v>
      </c>
      <c r="C991" s="4">
        <v>182.45</v>
      </c>
      <c r="D991" s="4">
        <v>180.55</v>
      </c>
      <c r="E991" s="4">
        <v>191.27</v>
      </c>
      <c r="F991">
        <f t="shared" si="60"/>
        <v>184.75666666666666</v>
      </c>
      <c r="G991">
        <f t="shared" si="61"/>
        <v>7.9698772365856216</v>
      </c>
      <c r="H991" s="14">
        <f t="shared" si="62"/>
        <v>202.21540113983792</v>
      </c>
      <c r="I991" s="14">
        <f t="shared" si="63"/>
        <v>170.33589219349545</v>
      </c>
    </row>
    <row r="992" spans="1:9" x14ac:dyDescent="0.35">
      <c r="A992" s="7">
        <v>991</v>
      </c>
      <c r="B992" s="2">
        <v>44901</v>
      </c>
      <c r="C992" s="4">
        <v>179.82</v>
      </c>
      <c r="D992" s="4">
        <v>175.33</v>
      </c>
      <c r="E992" s="4">
        <v>183.65</v>
      </c>
      <c r="F992">
        <f t="shared" si="60"/>
        <v>179.6</v>
      </c>
      <c r="G992">
        <f t="shared" si="61"/>
        <v>7.3107531554265339</v>
      </c>
      <c r="H992" s="14">
        <f t="shared" si="62"/>
        <v>199.83315297751977</v>
      </c>
      <c r="I992" s="14">
        <f t="shared" si="63"/>
        <v>170.59014035581362</v>
      </c>
    </row>
    <row r="993" spans="1:9" x14ac:dyDescent="0.35">
      <c r="A993" s="7">
        <v>992</v>
      </c>
      <c r="B993" s="2">
        <v>44902</v>
      </c>
      <c r="C993" s="4">
        <v>174.04</v>
      </c>
      <c r="D993" s="4">
        <v>172.21799999999999</v>
      </c>
      <c r="E993" s="4">
        <v>179.38</v>
      </c>
      <c r="F993">
        <f t="shared" si="60"/>
        <v>175.21266666666665</v>
      </c>
      <c r="G993">
        <f t="shared" si="61"/>
        <v>7.4987862737163864</v>
      </c>
      <c r="H993" s="14">
        <f t="shared" si="62"/>
        <v>199.41568588076612</v>
      </c>
      <c r="I993" s="14">
        <f t="shared" si="63"/>
        <v>169.42054078590056</v>
      </c>
    </row>
    <row r="994" spans="1:9" x14ac:dyDescent="0.35">
      <c r="A994" s="7">
        <v>993</v>
      </c>
      <c r="B994" s="2">
        <v>44903</v>
      </c>
      <c r="C994" s="4">
        <v>173.44</v>
      </c>
      <c r="D994" s="4">
        <v>169.06</v>
      </c>
      <c r="E994" s="4">
        <v>175.2</v>
      </c>
      <c r="F994">
        <f t="shared" si="60"/>
        <v>172.56666666666669</v>
      </c>
      <c r="G994">
        <f t="shared" si="61"/>
        <v>7.9540280413009121</v>
      </c>
      <c r="H994" s="14">
        <f t="shared" si="62"/>
        <v>199.77783608260185</v>
      </c>
      <c r="I994" s="14">
        <f t="shared" si="63"/>
        <v>167.96172391739819</v>
      </c>
    </row>
    <row r="995" spans="1:9" x14ac:dyDescent="0.35">
      <c r="A995" s="7">
        <v>994</v>
      </c>
      <c r="B995" s="2">
        <v>44904</v>
      </c>
      <c r="C995" s="4">
        <v>179.05</v>
      </c>
      <c r="D995" s="4">
        <v>173.36</v>
      </c>
      <c r="E995" s="4">
        <v>182.5</v>
      </c>
      <c r="F995">
        <f t="shared" si="60"/>
        <v>178.30333333333337</v>
      </c>
      <c r="G995">
        <f t="shared" si="61"/>
        <v>8.0053336778361164</v>
      </c>
      <c r="H995" s="14">
        <f t="shared" si="62"/>
        <v>199.43311402233891</v>
      </c>
      <c r="I995" s="14">
        <f t="shared" si="63"/>
        <v>167.41177931099443</v>
      </c>
    </row>
    <row r="996" spans="1:9" x14ac:dyDescent="0.35">
      <c r="A996" s="7">
        <v>995</v>
      </c>
      <c r="B996" s="2">
        <v>44907</v>
      </c>
      <c r="C996" s="4">
        <v>167.82</v>
      </c>
      <c r="D996" s="4">
        <v>167.52</v>
      </c>
      <c r="E996" s="4">
        <v>177.37</v>
      </c>
      <c r="F996">
        <f t="shared" si="60"/>
        <v>170.90333333333334</v>
      </c>
      <c r="G996">
        <f t="shared" si="61"/>
        <v>8.2217023655830506</v>
      </c>
      <c r="H996" s="14">
        <f t="shared" si="62"/>
        <v>198.82635139783278</v>
      </c>
      <c r="I996" s="14">
        <f t="shared" si="63"/>
        <v>165.93954193550056</v>
      </c>
    </row>
    <row r="997" spans="1:9" x14ac:dyDescent="0.35">
      <c r="A997" s="7">
        <v>996</v>
      </c>
      <c r="B997" s="2">
        <v>44908</v>
      </c>
      <c r="C997" s="4">
        <v>160.94999999999999</v>
      </c>
      <c r="D997" s="4">
        <v>156.91</v>
      </c>
      <c r="E997" s="4">
        <v>175.05</v>
      </c>
      <c r="F997">
        <f t="shared" si="60"/>
        <v>164.30333333333334</v>
      </c>
      <c r="G997">
        <f t="shared" si="61"/>
        <v>8.888732894913808</v>
      </c>
      <c r="H997" s="14">
        <f t="shared" si="62"/>
        <v>198.82524578982759</v>
      </c>
      <c r="I997" s="14">
        <f t="shared" si="63"/>
        <v>163.27031421017239</v>
      </c>
    </row>
    <row r="998" spans="1:9" x14ac:dyDescent="0.35">
      <c r="A998" s="7">
        <v>997</v>
      </c>
      <c r="B998" s="2">
        <v>44909</v>
      </c>
      <c r="C998" s="4">
        <v>156.80000000000001</v>
      </c>
      <c r="D998" s="4">
        <v>155.31</v>
      </c>
      <c r="E998" s="4">
        <v>161.62</v>
      </c>
      <c r="F998">
        <f t="shared" si="60"/>
        <v>157.91</v>
      </c>
      <c r="G998">
        <f t="shared" si="61"/>
        <v>9.5922001700911395</v>
      </c>
      <c r="H998" s="14">
        <f t="shared" si="62"/>
        <v>198.33928534018224</v>
      </c>
      <c r="I998" s="14">
        <f t="shared" si="63"/>
        <v>159.97048465981771</v>
      </c>
    </row>
    <row r="999" spans="1:9" x14ac:dyDescent="0.35">
      <c r="A999" s="7">
        <v>998</v>
      </c>
      <c r="B999" s="2">
        <v>44910</v>
      </c>
      <c r="C999" s="4">
        <v>157.66999999999999</v>
      </c>
      <c r="D999" s="4">
        <v>153.28</v>
      </c>
      <c r="E999" s="4">
        <v>160.9299</v>
      </c>
      <c r="F999">
        <f t="shared" si="60"/>
        <v>157.29330000000002</v>
      </c>
      <c r="G999">
        <f t="shared" si="61"/>
        <v>10.494687652122574</v>
      </c>
      <c r="H999" s="14">
        <f t="shared" si="62"/>
        <v>198.58975863757846</v>
      </c>
      <c r="I999" s="14">
        <f t="shared" si="63"/>
        <v>156.61100802908814</v>
      </c>
    </row>
    <row r="1000" spans="1:9" x14ac:dyDescent="0.35">
      <c r="A1000" s="7">
        <v>999</v>
      </c>
      <c r="B1000" s="2">
        <v>44911</v>
      </c>
      <c r="C1000" s="4">
        <v>150.22999999999999</v>
      </c>
      <c r="D1000" s="4">
        <v>150.04</v>
      </c>
      <c r="E1000" s="4">
        <v>160.99</v>
      </c>
      <c r="F1000">
        <f t="shared" si="60"/>
        <v>153.75333333333333</v>
      </c>
      <c r="G1000">
        <f t="shared" si="61"/>
        <v>11.66096764829409</v>
      </c>
      <c r="H1000" s="14">
        <f t="shared" si="62"/>
        <v>199.43948529658812</v>
      </c>
      <c r="I1000" s="14">
        <f t="shared" si="63"/>
        <v>152.79561470341176</v>
      </c>
    </row>
    <row r="1001" spans="1:9" x14ac:dyDescent="0.35">
      <c r="A1001" s="7">
        <v>1000</v>
      </c>
      <c r="B1001" s="2">
        <v>44914</v>
      </c>
      <c r="C1001" s="4">
        <v>149.87</v>
      </c>
      <c r="D1001" s="4">
        <v>145.82</v>
      </c>
      <c r="E1001" s="4">
        <v>155.25</v>
      </c>
      <c r="F1001">
        <f t="shared" si="60"/>
        <v>150.31333333333333</v>
      </c>
      <c r="G1001">
        <f t="shared" si="61"/>
        <v>12.943123761483845</v>
      </c>
      <c r="H1001" s="14">
        <f t="shared" si="62"/>
        <v>200.48729752296768</v>
      </c>
      <c r="I1001" s="14">
        <f t="shared" si="63"/>
        <v>148.71480247703229</v>
      </c>
    </row>
    <row r="1002" spans="1:9" x14ac:dyDescent="0.35">
      <c r="A1002" s="7">
        <v>1001</v>
      </c>
      <c r="B1002" s="2">
        <v>44915</v>
      </c>
      <c r="C1002" s="4">
        <v>137.80000000000001</v>
      </c>
      <c r="D1002" s="4">
        <v>137.66</v>
      </c>
      <c r="E1002" s="4">
        <v>148.47</v>
      </c>
      <c r="F1002">
        <f t="shared" si="60"/>
        <v>141.31000000000003</v>
      </c>
      <c r="G1002">
        <f t="shared" si="61"/>
        <v>14.926099979560114</v>
      </c>
      <c r="H1002" s="14">
        <f t="shared" si="62"/>
        <v>202.98241662578687</v>
      </c>
      <c r="I1002" s="14">
        <f t="shared" si="63"/>
        <v>143.27801670754639</v>
      </c>
    </row>
    <row r="1003" spans="1:9" x14ac:dyDescent="0.35">
      <c r="A1003" s="7">
        <v>1002</v>
      </c>
      <c r="B1003" s="2">
        <v>44916</v>
      </c>
      <c r="C1003" s="4">
        <v>137.57</v>
      </c>
      <c r="D1003" s="4">
        <v>135.88999999999999</v>
      </c>
      <c r="E1003" s="4">
        <v>141.26</v>
      </c>
      <c r="F1003">
        <f t="shared" si="60"/>
        <v>138.23999999999998</v>
      </c>
      <c r="G1003">
        <f t="shared" si="61"/>
        <v>16.836624078176257</v>
      </c>
      <c r="H1003" s="14">
        <f t="shared" si="62"/>
        <v>205.26521482301916</v>
      </c>
      <c r="I1003" s="14">
        <f t="shared" si="63"/>
        <v>137.91871851031414</v>
      </c>
    </row>
    <row r="1004" spans="1:9" x14ac:dyDescent="0.35">
      <c r="A1004" s="7">
        <v>1003</v>
      </c>
      <c r="B1004" s="2">
        <v>44917</v>
      </c>
      <c r="C1004" s="4">
        <v>125.35</v>
      </c>
      <c r="D1004" s="4">
        <v>122.26</v>
      </c>
      <c r="E1004" s="4">
        <v>136.63</v>
      </c>
      <c r="F1004">
        <f t="shared" si="60"/>
        <v>128.08000000000001</v>
      </c>
      <c r="G1004">
        <f t="shared" si="61"/>
        <v>19.301912563755121</v>
      </c>
      <c r="H1004" s="14">
        <f t="shared" si="62"/>
        <v>207.61112512751021</v>
      </c>
      <c r="I1004" s="14">
        <f t="shared" si="63"/>
        <v>130.40347487248971</v>
      </c>
    </row>
    <row r="1005" spans="1:9" x14ac:dyDescent="0.35">
      <c r="A1005" s="7">
        <v>1004</v>
      </c>
      <c r="B1005" s="2">
        <v>44918</v>
      </c>
      <c r="C1005" s="4">
        <v>123.15</v>
      </c>
      <c r="D1005" s="4">
        <v>121.02</v>
      </c>
      <c r="E1005" s="4">
        <v>128.6173</v>
      </c>
      <c r="F1005">
        <f t="shared" si="60"/>
        <v>124.26243333333333</v>
      </c>
      <c r="G1005">
        <f t="shared" si="61"/>
        <v>21.418146099493001</v>
      </c>
      <c r="H1005" s="14">
        <f t="shared" si="62"/>
        <v>208.91188053231932</v>
      </c>
      <c r="I1005" s="14">
        <f t="shared" si="63"/>
        <v>123.23929613434731</v>
      </c>
    </row>
    <row r="1006" spans="1:9" x14ac:dyDescent="0.35">
      <c r="A1006" s="7">
        <v>1005</v>
      </c>
      <c r="B1006" s="2">
        <v>44922</v>
      </c>
      <c r="C1006" s="4">
        <v>109.1</v>
      </c>
      <c r="D1006" s="4">
        <v>108.76</v>
      </c>
      <c r="E1006" s="4">
        <v>119.67</v>
      </c>
      <c r="F1006">
        <f t="shared" si="60"/>
        <v>112.51</v>
      </c>
      <c r="G1006">
        <f t="shared" si="61"/>
        <v>24.094991457024214</v>
      </c>
      <c r="H1006" s="14">
        <f t="shared" si="62"/>
        <v>210.71740458071508</v>
      </c>
      <c r="I1006" s="14">
        <f t="shared" si="63"/>
        <v>114.33743875261821</v>
      </c>
    </row>
    <row r="1007" spans="1:9" x14ac:dyDescent="0.35">
      <c r="A1007" s="7">
        <v>1006</v>
      </c>
      <c r="B1007" s="2">
        <v>44923</v>
      </c>
      <c r="C1007" s="4">
        <v>112.71</v>
      </c>
      <c r="D1007" s="4">
        <v>108.24</v>
      </c>
      <c r="E1007" s="4">
        <v>116.27</v>
      </c>
      <c r="F1007">
        <f t="shared" si="60"/>
        <v>112.40666666666665</v>
      </c>
      <c r="G1007">
        <f t="shared" si="61"/>
        <v>26.078992048215969</v>
      </c>
      <c r="H1007" s="14">
        <f t="shared" si="62"/>
        <v>211.20640576309859</v>
      </c>
      <c r="I1007" s="14">
        <f t="shared" si="63"/>
        <v>106.89043757023472</v>
      </c>
    </row>
    <row r="1008" spans="1:9" x14ac:dyDescent="0.35">
      <c r="A1008" s="7">
        <v>1007</v>
      </c>
      <c r="B1008" s="2">
        <v>44924</v>
      </c>
      <c r="C1008" s="4">
        <v>121.82</v>
      </c>
      <c r="D1008" s="4">
        <v>117.495</v>
      </c>
      <c r="E1008" s="4">
        <v>123.57</v>
      </c>
      <c r="F1008">
        <f t="shared" si="60"/>
        <v>120.96166666666666</v>
      </c>
      <c r="G1008">
        <f t="shared" si="61"/>
        <v>26.332270955729214</v>
      </c>
      <c r="H1008" s="14">
        <f t="shared" si="62"/>
        <v>208.25954524479178</v>
      </c>
      <c r="I1008" s="14">
        <f t="shared" si="63"/>
        <v>102.93046142187492</v>
      </c>
    </row>
    <row r="1009" spans="1:9" x14ac:dyDescent="0.35">
      <c r="A1009" s="7">
        <v>1008</v>
      </c>
      <c r="B1009" s="2">
        <v>44925</v>
      </c>
      <c r="C1009" s="4">
        <v>123.18</v>
      </c>
      <c r="D1009" s="4">
        <v>119.75</v>
      </c>
      <c r="E1009" s="4">
        <v>124.48</v>
      </c>
      <c r="F1009">
        <f t="shared" si="60"/>
        <v>122.47000000000001</v>
      </c>
      <c r="G1009">
        <f t="shared" si="61"/>
        <v>25.591727713112519</v>
      </c>
      <c r="H1009" s="14">
        <f t="shared" si="62"/>
        <v>203.14495875955836</v>
      </c>
      <c r="I1009" s="14">
        <f t="shared" si="63"/>
        <v>100.77804790710829</v>
      </c>
    </row>
    <row r="1010" spans="1:9" x14ac:dyDescent="0.35">
      <c r="A1010" s="7">
        <v>1009</v>
      </c>
      <c r="B1010" s="2">
        <v>44929</v>
      </c>
      <c r="C1010" s="4">
        <v>108.1</v>
      </c>
      <c r="D1010" s="4">
        <v>104.64</v>
      </c>
      <c r="E1010" s="4">
        <v>118.8</v>
      </c>
      <c r="F1010">
        <f t="shared" si="60"/>
        <v>110.51333333333334</v>
      </c>
      <c r="G1010">
        <f t="shared" si="61"/>
        <v>25.172274754390205</v>
      </c>
      <c r="H1010" s="14">
        <f t="shared" si="62"/>
        <v>198.12805284211373</v>
      </c>
      <c r="I1010" s="14">
        <f t="shared" si="63"/>
        <v>97.438953824552925</v>
      </c>
    </row>
    <row r="1011" spans="1:9" x14ac:dyDescent="0.35">
      <c r="A1011" s="7">
        <v>1010</v>
      </c>
      <c r="B1011" s="2">
        <v>44930</v>
      </c>
      <c r="C1011" s="4">
        <v>113.64</v>
      </c>
      <c r="D1011" s="4">
        <v>107.52</v>
      </c>
      <c r="E1011" s="4">
        <v>114.59</v>
      </c>
      <c r="F1011">
        <f t="shared" si="60"/>
        <v>111.91666666666667</v>
      </c>
      <c r="G1011">
        <f t="shared" si="61"/>
        <v>24.808059806081001</v>
      </c>
      <c r="H1011" s="14">
        <f t="shared" si="62"/>
        <v>193.75762294549534</v>
      </c>
      <c r="I1011" s="14">
        <f t="shared" si="63"/>
        <v>94.525383721171323</v>
      </c>
    </row>
    <row r="1012" spans="1:9" x14ac:dyDescent="0.35">
      <c r="A1012" s="7">
        <v>1011</v>
      </c>
      <c r="B1012" s="2">
        <v>44931</v>
      </c>
      <c r="C1012" s="4">
        <v>110.34</v>
      </c>
      <c r="D1012" s="4">
        <v>107.1601</v>
      </c>
      <c r="E1012" s="4">
        <v>111.75</v>
      </c>
      <c r="F1012">
        <f t="shared" si="60"/>
        <v>109.75003333333332</v>
      </c>
      <c r="G1012">
        <f t="shared" si="61"/>
        <v>24.467888866660893</v>
      </c>
      <c r="H1012" s="14">
        <f t="shared" si="62"/>
        <v>189.58478273332173</v>
      </c>
      <c r="I1012" s="14">
        <f t="shared" si="63"/>
        <v>91.713227266678174</v>
      </c>
    </row>
    <row r="1013" spans="1:9" x14ac:dyDescent="0.35">
      <c r="A1013" s="7">
        <v>1012</v>
      </c>
      <c r="B1013" s="2">
        <v>44932</v>
      </c>
      <c r="C1013" s="4">
        <v>113.06</v>
      </c>
      <c r="D1013" s="4">
        <v>101.81</v>
      </c>
      <c r="E1013" s="4">
        <v>114.39</v>
      </c>
      <c r="F1013">
        <f t="shared" si="60"/>
        <v>109.75333333333333</v>
      </c>
      <c r="G1013">
        <f t="shared" si="61"/>
        <v>23.974244656493362</v>
      </c>
      <c r="H1013" s="14">
        <f t="shared" si="62"/>
        <v>185.32452764632001</v>
      </c>
      <c r="I1013" s="14">
        <f t="shared" si="63"/>
        <v>89.427549020346547</v>
      </c>
    </row>
    <row r="1014" spans="1:9" x14ac:dyDescent="0.35">
      <c r="A1014" s="7">
        <v>1013</v>
      </c>
      <c r="B1014" s="2">
        <v>44935</v>
      </c>
      <c r="C1014" s="4">
        <v>119.77</v>
      </c>
      <c r="D1014" s="4">
        <v>117.11</v>
      </c>
      <c r="E1014" s="4">
        <v>123.52</v>
      </c>
      <c r="F1014">
        <f t="shared" si="60"/>
        <v>120.13333333333333</v>
      </c>
      <c r="G1014">
        <f t="shared" si="61"/>
        <v>22.759603596051281</v>
      </c>
      <c r="H1014" s="14">
        <f t="shared" si="62"/>
        <v>180.27357885876921</v>
      </c>
      <c r="I1014" s="14">
        <f t="shared" si="63"/>
        <v>89.235164474564101</v>
      </c>
    </row>
    <row r="1015" spans="1:9" x14ac:dyDescent="0.35">
      <c r="A1015" s="7">
        <v>1014</v>
      </c>
      <c r="B1015" s="2">
        <v>44936</v>
      </c>
      <c r="C1015" s="4">
        <v>118.85</v>
      </c>
      <c r="D1015" s="4">
        <v>114.92</v>
      </c>
      <c r="E1015" s="4">
        <v>122.76</v>
      </c>
      <c r="F1015">
        <f t="shared" si="60"/>
        <v>118.84333333333332</v>
      </c>
      <c r="G1015">
        <f t="shared" si="61"/>
        <v>20.547590535835074</v>
      </c>
      <c r="H1015" s="14">
        <f t="shared" si="62"/>
        <v>172.87655273833678</v>
      </c>
      <c r="I1015" s="14">
        <f t="shared" si="63"/>
        <v>90.686190594996503</v>
      </c>
    </row>
    <row r="1016" spans="1:9" x14ac:dyDescent="0.35">
      <c r="A1016" s="7">
        <v>1015</v>
      </c>
      <c r="B1016" s="2">
        <v>44937</v>
      </c>
      <c r="C1016" s="4">
        <v>123.22</v>
      </c>
      <c r="D1016" s="4">
        <v>120.51</v>
      </c>
      <c r="E1016" s="4">
        <v>125.95</v>
      </c>
      <c r="F1016">
        <f t="shared" si="60"/>
        <v>123.22666666666667</v>
      </c>
      <c r="G1016">
        <f t="shared" si="61"/>
        <v>18.426051245458897</v>
      </c>
      <c r="H1016" s="14">
        <f t="shared" si="62"/>
        <v>166.24964082425109</v>
      </c>
      <c r="I1016" s="14">
        <f t="shared" si="63"/>
        <v>92.545435842415515</v>
      </c>
    </row>
    <row r="1017" spans="1:9" x14ac:dyDescent="0.35">
      <c r="A1017" s="7">
        <v>1016</v>
      </c>
      <c r="B1017" s="2">
        <v>44938</v>
      </c>
      <c r="C1017" s="4">
        <v>123.56</v>
      </c>
      <c r="D1017" s="4">
        <v>117</v>
      </c>
      <c r="E1017" s="4">
        <v>124.1311</v>
      </c>
      <c r="F1017">
        <f t="shared" si="60"/>
        <v>121.5637</v>
      </c>
      <c r="G1017">
        <f t="shared" si="61"/>
        <v>16.547362027132092</v>
      </c>
      <c r="H1017" s="14">
        <f t="shared" si="62"/>
        <v>160.35528072093084</v>
      </c>
      <c r="I1017" s="14">
        <f t="shared" si="63"/>
        <v>94.165832612402482</v>
      </c>
    </row>
    <row r="1018" spans="1:9" x14ac:dyDescent="0.35">
      <c r="A1018" s="7">
        <v>1017</v>
      </c>
      <c r="B1018" s="2">
        <v>44939</v>
      </c>
      <c r="C1018" s="4">
        <v>122.4</v>
      </c>
      <c r="D1018" s="4">
        <v>115.6</v>
      </c>
      <c r="E1018" s="4">
        <v>122.63</v>
      </c>
      <c r="F1018">
        <f t="shared" si="60"/>
        <v>120.21</v>
      </c>
      <c r="G1018">
        <f t="shared" si="61"/>
        <v>14.941545899990805</v>
      </c>
      <c r="H1018" s="14">
        <f t="shared" si="62"/>
        <v>155.25864846664828</v>
      </c>
      <c r="I1018" s="14">
        <f t="shared" si="63"/>
        <v>95.492464866685054</v>
      </c>
    </row>
    <row r="1019" spans="1:9" x14ac:dyDescent="0.35">
      <c r="A1019" s="7">
        <v>1018</v>
      </c>
      <c r="B1019" s="2">
        <v>44943</v>
      </c>
      <c r="C1019" s="4">
        <v>131.49</v>
      </c>
      <c r="D1019" s="4">
        <v>125.02</v>
      </c>
      <c r="E1019" s="4">
        <v>131.69999999999999</v>
      </c>
      <c r="F1019">
        <f t="shared" si="60"/>
        <v>129.40333333333334</v>
      </c>
      <c r="G1019">
        <f t="shared" si="61"/>
        <v>12.978391387427557</v>
      </c>
      <c r="H1019" s="14">
        <f t="shared" si="62"/>
        <v>149.93784110818842</v>
      </c>
      <c r="I1019" s="14">
        <f t="shared" si="63"/>
        <v>98.024275558478209</v>
      </c>
    </row>
    <row r="1020" spans="1:9" x14ac:dyDescent="0.35">
      <c r="A1020" s="7">
        <v>1019</v>
      </c>
      <c r="B1020" s="2">
        <v>44944</v>
      </c>
      <c r="C1020" s="4">
        <v>128.78</v>
      </c>
      <c r="D1020" s="4">
        <v>127.01</v>
      </c>
      <c r="E1020" s="4">
        <v>136.68</v>
      </c>
      <c r="F1020">
        <f t="shared" si="60"/>
        <v>130.82333333333335</v>
      </c>
      <c r="G1020">
        <f t="shared" si="61"/>
        <v>11.084539590181508</v>
      </c>
      <c r="H1020" s="14">
        <f t="shared" si="62"/>
        <v>145.00363751369633</v>
      </c>
      <c r="I1020" s="14">
        <f t="shared" si="63"/>
        <v>100.66547915297031</v>
      </c>
    </row>
    <row r="1021" spans="1:9" x14ac:dyDescent="0.35">
      <c r="A1021" s="7">
        <v>1020</v>
      </c>
      <c r="B1021" s="2">
        <v>44945</v>
      </c>
      <c r="C1021" s="4">
        <v>127.17</v>
      </c>
      <c r="D1021" s="4">
        <v>124.3082</v>
      </c>
      <c r="E1021" s="4">
        <v>129.99</v>
      </c>
      <c r="F1021">
        <f t="shared" si="60"/>
        <v>127.15606666666667</v>
      </c>
      <c r="G1021">
        <f t="shared" si="61"/>
        <v>9.0938173022305691</v>
      </c>
      <c r="H1021" s="14">
        <f t="shared" si="62"/>
        <v>139.86432960446109</v>
      </c>
      <c r="I1021" s="14">
        <f t="shared" si="63"/>
        <v>103.48906039553883</v>
      </c>
    </row>
    <row r="1022" spans="1:9" x14ac:dyDescent="0.35">
      <c r="A1022" s="7">
        <v>1021</v>
      </c>
      <c r="B1022" s="2">
        <v>44946</v>
      </c>
      <c r="C1022" s="4">
        <v>133.41999999999999</v>
      </c>
      <c r="D1022" s="4">
        <v>127.3466</v>
      </c>
      <c r="E1022" s="4">
        <v>133.51</v>
      </c>
      <c r="F1022">
        <f t="shared" si="60"/>
        <v>131.42553333333333</v>
      </c>
      <c r="G1022">
        <f t="shared" si="61"/>
        <v>8.1948019434749444</v>
      </c>
      <c r="H1022" s="14">
        <f t="shared" si="62"/>
        <v>137.57207555361657</v>
      </c>
      <c r="I1022" s="14">
        <f t="shared" si="63"/>
        <v>104.79286777971679</v>
      </c>
    </row>
    <row r="1023" spans="1:9" x14ac:dyDescent="0.35">
      <c r="A1023" s="7">
        <v>1022</v>
      </c>
      <c r="B1023" s="2">
        <v>44949</v>
      </c>
      <c r="C1023" s="4">
        <v>143.75</v>
      </c>
      <c r="D1023" s="4">
        <v>134.27000000000001</v>
      </c>
      <c r="E1023" s="4">
        <v>145.3793</v>
      </c>
      <c r="F1023">
        <f t="shared" si="60"/>
        <v>141.13309999999998</v>
      </c>
      <c r="G1023">
        <f t="shared" si="61"/>
        <v>8.5304118356639211</v>
      </c>
      <c r="H1023" s="14">
        <f t="shared" si="62"/>
        <v>138.38795033799451</v>
      </c>
      <c r="I1023" s="14">
        <f t="shared" si="63"/>
        <v>104.26630299533882</v>
      </c>
    </row>
    <row r="1024" spans="1:9" x14ac:dyDescent="0.35">
      <c r="A1024" s="7">
        <v>1023</v>
      </c>
      <c r="B1024" s="2">
        <v>44950</v>
      </c>
      <c r="C1024" s="4">
        <v>143.88999999999999</v>
      </c>
      <c r="D1024" s="4">
        <v>141.1</v>
      </c>
      <c r="E1024" s="4">
        <v>146.5</v>
      </c>
      <c r="F1024">
        <f t="shared" si="60"/>
        <v>143.83000000000001</v>
      </c>
      <c r="G1024">
        <f t="shared" si="61"/>
        <v>9.8166493389511409</v>
      </c>
      <c r="H1024" s="14">
        <f t="shared" si="62"/>
        <v>141.74792534456896</v>
      </c>
      <c r="I1024" s="14">
        <f t="shared" si="63"/>
        <v>102.48132798876438</v>
      </c>
    </row>
    <row r="1025" spans="1:9" x14ac:dyDescent="0.35">
      <c r="A1025" s="7">
        <v>1024</v>
      </c>
      <c r="B1025" s="2">
        <v>44951</v>
      </c>
      <c r="C1025" s="4">
        <v>144.43</v>
      </c>
      <c r="D1025" s="4">
        <v>138.07</v>
      </c>
      <c r="E1025" s="4">
        <v>146.41</v>
      </c>
      <c r="F1025">
        <f t="shared" si="60"/>
        <v>142.97</v>
      </c>
      <c r="G1025">
        <f t="shared" si="61"/>
        <v>10.867141084118558</v>
      </c>
      <c r="H1025" s="14">
        <f t="shared" si="62"/>
        <v>144.78428716823709</v>
      </c>
      <c r="I1025" s="14">
        <f t="shared" si="63"/>
        <v>101.31572283176286</v>
      </c>
    </row>
    <row r="1026" spans="1:9" x14ac:dyDescent="0.35">
      <c r="A1026" s="7">
        <v>1025</v>
      </c>
      <c r="B1026" s="2">
        <v>44952</v>
      </c>
      <c r="C1026" s="4">
        <v>160.27000000000001</v>
      </c>
      <c r="D1026" s="4">
        <v>154.76</v>
      </c>
      <c r="E1026" s="4">
        <v>161.41999999999999</v>
      </c>
      <c r="F1026">
        <f t="shared" si="60"/>
        <v>158.81666666666663</v>
      </c>
      <c r="G1026">
        <f t="shared" si="61"/>
        <v>13.188406719119975</v>
      </c>
      <c r="H1026" s="14">
        <f t="shared" si="62"/>
        <v>151.74215177157328</v>
      </c>
      <c r="I1026" s="14">
        <f t="shared" si="63"/>
        <v>98.988524895093363</v>
      </c>
    </row>
    <row r="1027" spans="1:9" x14ac:dyDescent="0.35">
      <c r="A1027" s="7">
        <v>1026</v>
      </c>
      <c r="B1027" s="2">
        <v>44953</v>
      </c>
      <c r="C1027" s="4">
        <v>177.9</v>
      </c>
      <c r="D1027" s="4">
        <v>161.16999999999999</v>
      </c>
      <c r="E1027" s="4">
        <v>180.68</v>
      </c>
      <c r="F1027">
        <f t="shared" ref="F1027:F1090" si="64">SUM(C1027:E1027)/3</f>
        <v>173.25</v>
      </c>
      <c r="G1027">
        <f t="shared" si="61"/>
        <v>16.614301789344101</v>
      </c>
      <c r="H1027" s="14">
        <f t="shared" si="62"/>
        <v>161.63610857868818</v>
      </c>
      <c r="I1027" s="14">
        <f t="shared" si="63"/>
        <v>95.178901421311792</v>
      </c>
    </row>
    <row r="1028" spans="1:9" x14ac:dyDescent="0.35">
      <c r="A1028" s="7">
        <v>1027</v>
      </c>
      <c r="B1028" s="2">
        <v>44956</v>
      </c>
      <c r="C1028" s="4">
        <v>166.66</v>
      </c>
      <c r="D1028" s="4">
        <v>166.5</v>
      </c>
      <c r="E1028" s="4">
        <v>179.77</v>
      </c>
      <c r="F1028">
        <f t="shared" si="64"/>
        <v>170.97666666666666</v>
      </c>
      <c r="G1028">
        <f t="shared" si="61"/>
        <v>19.023923249517907</v>
      </c>
      <c r="H1028" s="14">
        <f t="shared" si="62"/>
        <v>168.95610149903581</v>
      </c>
      <c r="I1028" s="14">
        <f t="shared" si="63"/>
        <v>92.860408500964184</v>
      </c>
    </row>
    <row r="1029" spans="1:9" x14ac:dyDescent="0.35">
      <c r="A1029" s="7">
        <v>1028</v>
      </c>
      <c r="B1029" s="2">
        <v>44957</v>
      </c>
      <c r="C1029" s="4">
        <v>173.22</v>
      </c>
      <c r="D1029" s="4">
        <v>162.78</v>
      </c>
      <c r="E1029" s="4">
        <v>174.3</v>
      </c>
      <c r="F1029">
        <f t="shared" si="64"/>
        <v>170.1</v>
      </c>
      <c r="G1029">
        <f t="shared" si="61"/>
        <v>20.809463110461305</v>
      </c>
      <c r="H1029" s="14">
        <f t="shared" si="62"/>
        <v>174.9086812209226</v>
      </c>
      <c r="I1029" s="14">
        <f t="shared" si="63"/>
        <v>91.670828779077368</v>
      </c>
    </row>
    <row r="1030" spans="1:9" x14ac:dyDescent="0.35">
      <c r="A1030" s="7">
        <v>1029</v>
      </c>
      <c r="B1030" s="2">
        <v>44958</v>
      </c>
      <c r="C1030" s="4">
        <v>181.41</v>
      </c>
      <c r="D1030" s="4">
        <v>169.93</v>
      </c>
      <c r="E1030" s="4">
        <v>183.80500000000001</v>
      </c>
      <c r="F1030">
        <f t="shared" si="64"/>
        <v>178.38166666666666</v>
      </c>
      <c r="G1030">
        <f t="shared" si="61"/>
        <v>22.374622518793743</v>
      </c>
      <c r="H1030" s="14">
        <f t="shared" si="62"/>
        <v>181.43241670425414</v>
      </c>
      <c r="I1030" s="14">
        <f t="shared" si="63"/>
        <v>91.933926629079167</v>
      </c>
    </row>
    <row r="1031" spans="1:9" x14ac:dyDescent="0.35">
      <c r="A1031" s="7">
        <v>1030</v>
      </c>
      <c r="B1031" s="2">
        <v>44959</v>
      </c>
      <c r="C1031" s="4">
        <v>188.27</v>
      </c>
      <c r="D1031" s="4">
        <v>182.61</v>
      </c>
      <c r="E1031" s="4">
        <v>196.7501</v>
      </c>
      <c r="F1031">
        <f t="shared" si="64"/>
        <v>189.21003333333331</v>
      </c>
      <c r="G1031">
        <f t="shared" si="61"/>
        <v>24.450626000394902</v>
      </c>
      <c r="H1031" s="14">
        <f t="shared" si="62"/>
        <v>189.44909200078979</v>
      </c>
      <c r="I1031" s="14">
        <f t="shared" si="63"/>
        <v>91.646587999210169</v>
      </c>
    </row>
    <row r="1032" spans="1:9" x14ac:dyDescent="0.35">
      <c r="A1032" s="7">
        <v>1031</v>
      </c>
      <c r="B1032" s="2">
        <v>44960</v>
      </c>
      <c r="C1032" s="4">
        <v>189.98</v>
      </c>
      <c r="D1032" s="4">
        <v>183.69</v>
      </c>
      <c r="E1032" s="4">
        <v>199</v>
      </c>
      <c r="F1032">
        <f t="shared" si="64"/>
        <v>190.89</v>
      </c>
      <c r="G1032">
        <f t="shared" si="61"/>
        <v>25.767658832921988</v>
      </c>
      <c r="H1032" s="14">
        <f t="shared" si="62"/>
        <v>196.1401559991773</v>
      </c>
      <c r="I1032" s="14">
        <f t="shared" si="63"/>
        <v>93.069520667489329</v>
      </c>
    </row>
    <row r="1033" spans="1:9" x14ac:dyDescent="0.35">
      <c r="A1033" s="7">
        <v>1032</v>
      </c>
      <c r="B1033" s="2">
        <v>44963</v>
      </c>
      <c r="C1033" s="4">
        <v>194.76</v>
      </c>
      <c r="D1033" s="4">
        <v>189.92</v>
      </c>
      <c r="E1033" s="4">
        <v>198.17</v>
      </c>
      <c r="F1033">
        <f t="shared" si="64"/>
        <v>194.2833333333333</v>
      </c>
      <c r="G1033">
        <f t="shared" si="61"/>
        <v>26.667082026711007</v>
      </c>
      <c r="H1033" s="14">
        <f t="shared" si="62"/>
        <v>202.16550238675535</v>
      </c>
      <c r="I1033" s="14">
        <f t="shared" si="63"/>
        <v>95.497174279911306</v>
      </c>
    </row>
    <row r="1034" spans="1:9" x14ac:dyDescent="0.35">
      <c r="A1034" s="7">
        <v>1033</v>
      </c>
      <c r="B1034" s="2">
        <v>44964</v>
      </c>
      <c r="C1034" s="4">
        <v>196.81</v>
      </c>
      <c r="D1034" s="4">
        <v>189.55</v>
      </c>
      <c r="E1034" s="4">
        <v>197.5</v>
      </c>
      <c r="F1034">
        <f t="shared" si="64"/>
        <v>194.62</v>
      </c>
      <c r="G1034">
        <f t="shared" si="61"/>
        <v>27.632117928671558</v>
      </c>
      <c r="H1034" s="14">
        <f t="shared" si="62"/>
        <v>207.81990752400978</v>
      </c>
      <c r="I1034" s="14">
        <f t="shared" si="63"/>
        <v>97.291435809323531</v>
      </c>
    </row>
    <row r="1035" spans="1:9" x14ac:dyDescent="0.35">
      <c r="A1035" s="7">
        <v>1034</v>
      </c>
      <c r="B1035" s="2">
        <v>44965</v>
      </c>
      <c r="C1035" s="4">
        <v>201.29</v>
      </c>
      <c r="D1035" s="4">
        <v>194.31</v>
      </c>
      <c r="E1035" s="4">
        <v>203</v>
      </c>
      <c r="F1035">
        <f t="shared" si="64"/>
        <v>199.53333333333333</v>
      </c>
      <c r="G1035">
        <f t="shared" si="61"/>
        <v>28.332592370312021</v>
      </c>
      <c r="H1035" s="14">
        <f t="shared" si="62"/>
        <v>213.25535640729066</v>
      </c>
      <c r="I1035" s="14">
        <f t="shared" si="63"/>
        <v>99.924986926042592</v>
      </c>
    </row>
    <row r="1036" spans="1:9" x14ac:dyDescent="0.35">
      <c r="A1036" s="7">
        <v>1035</v>
      </c>
      <c r="B1036" s="2">
        <v>44966</v>
      </c>
      <c r="C1036" s="4">
        <v>207.32</v>
      </c>
      <c r="D1036" s="4">
        <v>204.77</v>
      </c>
      <c r="E1036" s="4">
        <v>214</v>
      </c>
      <c r="F1036">
        <f t="shared" si="64"/>
        <v>208.69666666666669</v>
      </c>
      <c r="G1036">
        <f t="shared" si="61"/>
        <v>29.458880645046587</v>
      </c>
      <c r="H1036" s="14">
        <f t="shared" si="62"/>
        <v>219.78143295675983</v>
      </c>
      <c r="I1036" s="14">
        <f t="shared" si="63"/>
        <v>101.94591037657347</v>
      </c>
    </row>
    <row r="1037" spans="1:9" x14ac:dyDescent="0.35">
      <c r="A1037" s="7">
        <v>1036</v>
      </c>
      <c r="B1037" s="2">
        <v>44967</v>
      </c>
      <c r="C1037" s="4">
        <v>196.89</v>
      </c>
      <c r="D1037" s="4">
        <v>192.89</v>
      </c>
      <c r="E1037" s="4">
        <v>206.2</v>
      </c>
      <c r="F1037">
        <f t="shared" si="64"/>
        <v>198.66</v>
      </c>
      <c r="G1037">
        <f t="shared" si="61"/>
        <v>29.087499591403965</v>
      </c>
      <c r="H1037" s="14">
        <f t="shared" si="62"/>
        <v>222.89348584947459</v>
      </c>
      <c r="I1037" s="14">
        <f t="shared" si="63"/>
        <v>106.54348748385871</v>
      </c>
    </row>
    <row r="1038" spans="1:9" x14ac:dyDescent="0.35">
      <c r="A1038" s="7">
        <v>1037</v>
      </c>
      <c r="B1038" s="2">
        <v>44970</v>
      </c>
      <c r="C1038" s="4">
        <v>194.64</v>
      </c>
      <c r="D1038" s="4">
        <v>187.61</v>
      </c>
      <c r="E1038" s="4">
        <v>196.3</v>
      </c>
      <c r="F1038">
        <f t="shared" si="64"/>
        <v>192.85</v>
      </c>
      <c r="G1038">
        <f t="shared" si="61"/>
        <v>27.741398092292005</v>
      </c>
      <c r="H1038" s="14">
        <f t="shared" si="62"/>
        <v>223.83328285125066</v>
      </c>
      <c r="I1038" s="14">
        <f t="shared" si="63"/>
        <v>112.86769048208265</v>
      </c>
    </row>
    <row r="1039" spans="1:9" x14ac:dyDescent="0.35">
      <c r="A1039" s="7">
        <v>1038</v>
      </c>
      <c r="B1039" s="2">
        <v>44971</v>
      </c>
      <c r="C1039" s="4">
        <v>209.25</v>
      </c>
      <c r="D1039" s="4">
        <v>189.44</v>
      </c>
      <c r="E1039" s="4">
        <v>209.82</v>
      </c>
      <c r="F1039">
        <f t="shared" si="64"/>
        <v>202.83666666666667</v>
      </c>
      <c r="G1039">
        <f t="shared" si="61"/>
        <v>27.168975466596066</v>
      </c>
      <c r="H1039" s="14">
        <f t="shared" si="62"/>
        <v>226.36010426652544</v>
      </c>
      <c r="I1039" s="14">
        <f t="shared" si="63"/>
        <v>117.68420240014117</v>
      </c>
    </row>
    <row r="1040" spans="1:9" x14ac:dyDescent="0.35">
      <c r="A1040" s="7">
        <v>1039</v>
      </c>
      <c r="B1040" s="2">
        <v>44972</v>
      </c>
      <c r="C1040" s="4">
        <v>214.24</v>
      </c>
      <c r="D1040" s="4">
        <v>206.11</v>
      </c>
      <c r="E1040" s="4">
        <v>214.66</v>
      </c>
      <c r="F1040">
        <f t="shared" si="64"/>
        <v>211.67</v>
      </c>
      <c r="G1040">
        <f t="shared" si="61"/>
        <v>26.727387028980171</v>
      </c>
      <c r="H1040" s="14">
        <f t="shared" si="62"/>
        <v>229.51926072462697</v>
      </c>
      <c r="I1040" s="14">
        <f t="shared" si="63"/>
        <v>122.60971260870627</v>
      </c>
    </row>
    <row r="1041" spans="1:9" x14ac:dyDescent="0.35">
      <c r="A1041" s="7">
        <v>1040</v>
      </c>
      <c r="B1041" s="2">
        <v>44973</v>
      </c>
      <c r="C1041" s="4">
        <v>202.04</v>
      </c>
      <c r="D1041" s="4">
        <v>201.84</v>
      </c>
      <c r="E1041" s="4">
        <v>217.65</v>
      </c>
      <c r="F1041">
        <f t="shared" si="64"/>
        <v>207.17666666666665</v>
      </c>
      <c r="G1041">
        <f t="shared" si="61"/>
        <v>24.950984061153651</v>
      </c>
      <c r="H1041" s="14">
        <f t="shared" si="62"/>
        <v>229.96748478897393</v>
      </c>
      <c r="I1041" s="14">
        <f t="shared" si="63"/>
        <v>130.16354854435934</v>
      </c>
    </row>
    <row r="1042" spans="1:9" x14ac:dyDescent="0.35">
      <c r="A1042" s="7">
        <v>1041</v>
      </c>
      <c r="B1042" s="2">
        <v>44974</v>
      </c>
      <c r="C1042" s="4">
        <v>208.31</v>
      </c>
      <c r="D1042" s="4">
        <v>197.5</v>
      </c>
      <c r="E1042" s="4">
        <v>208.44</v>
      </c>
      <c r="F1042">
        <f t="shared" si="64"/>
        <v>204.75</v>
      </c>
      <c r="G1042">
        <f t="shared" si="61"/>
        <v>22.714628227721128</v>
      </c>
      <c r="H1042" s="14">
        <f t="shared" si="62"/>
        <v>229.16099645544222</v>
      </c>
      <c r="I1042" s="14">
        <f t="shared" si="63"/>
        <v>138.30248354455773</v>
      </c>
    </row>
    <row r="1043" spans="1:9" x14ac:dyDescent="0.35">
      <c r="A1043" s="7">
        <v>1042</v>
      </c>
      <c r="B1043" s="2">
        <v>44978</v>
      </c>
      <c r="C1043" s="4">
        <v>197.37</v>
      </c>
      <c r="D1043" s="4">
        <v>197.22</v>
      </c>
      <c r="E1043" s="4">
        <v>209.71</v>
      </c>
      <c r="F1043">
        <f t="shared" si="64"/>
        <v>201.43333333333337</v>
      </c>
      <c r="G1043">
        <f t="shared" si="61"/>
        <v>20.672927560655847</v>
      </c>
      <c r="H1043" s="14">
        <f t="shared" si="62"/>
        <v>228.09260678797835</v>
      </c>
      <c r="I1043" s="14">
        <f t="shared" si="63"/>
        <v>145.40089654535495</v>
      </c>
    </row>
    <row r="1044" spans="1:9" x14ac:dyDescent="0.35">
      <c r="A1044" s="7">
        <v>1043</v>
      </c>
      <c r="B1044" s="2">
        <v>44979</v>
      </c>
      <c r="C1044" s="4">
        <v>200.86</v>
      </c>
      <c r="D1044" s="4">
        <v>191.78</v>
      </c>
      <c r="E1044" s="4">
        <v>201.99</v>
      </c>
      <c r="F1044">
        <f t="shared" si="64"/>
        <v>198.21</v>
      </c>
      <c r="G1044">
        <f t="shared" si="61"/>
        <v>18.153915067624169</v>
      </c>
      <c r="H1044" s="14">
        <f t="shared" si="62"/>
        <v>225.77358180191501</v>
      </c>
      <c r="I1044" s="14">
        <f t="shared" si="63"/>
        <v>153.15792153141834</v>
      </c>
    </row>
    <row r="1045" spans="1:9" x14ac:dyDescent="0.35">
      <c r="A1045" s="7">
        <v>1044</v>
      </c>
      <c r="B1045" s="2">
        <v>44980</v>
      </c>
      <c r="C1045" s="4">
        <v>202.07</v>
      </c>
      <c r="D1045" s="4">
        <v>196.33</v>
      </c>
      <c r="E1045" s="4">
        <v>205.14</v>
      </c>
      <c r="F1045">
        <f t="shared" si="64"/>
        <v>201.17999999999998</v>
      </c>
      <c r="G1045">
        <f t="shared" si="61"/>
        <v>14.631754399492674</v>
      </c>
      <c r="H1045" s="14">
        <f t="shared" si="62"/>
        <v>221.63976046565199</v>
      </c>
      <c r="I1045" s="14">
        <f t="shared" si="63"/>
        <v>163.11274286768128</v>
      </c>
    </row>
    <row r="1046" spans="1:9" x14ac:dyDescent="0.35">
      <c r="A1046" s="7">
        <v>1045</v>
      </c>
      <c r="B1046" s="2">
        <v>44981</v>
      </c>
      <c r="C1046" s="4">
        <v>196.88</v>
      </c>
      <c r="D1046" s="4">
        <v>192.8</v>
      </c>
      <c r="E1046" s="4">
        <v>197.6695</v>
      </c>
      <c r="F1046">
        <f t="shared" si="64"/>
        <v>195.78316666666669</v>
      </c>
      <c r="G1046">
        <f t="shared" ref="G1046:G1109" si="65">_xlfn.STDEV.S(F1027:F1046)</f>
        <v>12.32180719329692</v>
      </c>
      <c r="H1046" s="14">
        <f t="shared" ref="H1046:H1109" si="66">AVERAGE(F1027:F1046)+$M$3*G1046</f>
        <v>218.86819105326049</v>
      </c>
      <c r="I1046" s="14">
        <f t="shared" ref="I1046:I1109" si="67">AVERAGE(F1027:F1046)-$M$3*G1046</f>
        <v>169.58096228007281</v>
      </c>
    </row>
    <row r="1047" spans="1:9" x14ac:dyDescent="0.35">
      <c r="A1047" s="7">
        <v>1046</v>
      </c>
      <c r="B1047" s="2">
        <v>44984</v>
      </c>
      <c r="C1047" s="4">
        <v>207.63</v>
      </c>
      <c r="D1047" s="4">
        <v>201.26</v>
      </c>
      <c r="E1047" s="4">
        <v>209.42</v>
      </c>
      <c r="F1047">
        <f t="shared" si="64"/>
        <v>206.10333333333332</v>
      </c>
      <c r="G1047">
        <f t="shared" si="65"/>
        <v>11.543776258252606</v>
      </c>
      <c r="H1047" s="14">
        <f t="shared" si="66"/>
        <v>218.95479584983855</v>
      </c>
      <c r="I1047" s="14">
        <f t="shared" si="67"/>
        <v>172.77969081682812</v>
      </c>
    </row>
    <row r="1048" spans="1:9" x14ac:dyDescent="0.35">
      <c r="A1048" s="7">
        <v>1047</v>
      </c>
      <c r="B1048" s="2">
        <v>44985</v>
      </c>
      <c r="C1048" s="4">
        <v>205.71</v>
      </c>
      <c r="D1048" s="4">
        <v>203.75</v>
      </c>
      <c r="E1048" s="4">
        <v>211.23</v>
      </c>
      <c r="F1048">
        <f t="shared" si="64"/>
        <v>206.89666666666668</v>
      </c>
      <c r="G1048">
        <f t="shared" si="65"/>
        <v>10.181282330511172</v>
      </c>
      <c r="H1048" s="14">
        <f t="shared" si="66"/>
        <v>218.02580799435569</v>
      </c>
      <c r="I1048" s="14">
        <f t="shared" si="67"/>
        <v>177.30067867231102</v>
      </c>
    </row>
    <row r="1049" spans="1:9" x14ac:dyDescent="0.35">
      <c r="A1049" s="7">
        <v>1048</v>
      </c>
      <c r="B1049" s="2">
        <v>44986</v>
      </c>
      <c r="C1049" s="4">
        <v>202.77</v>
      </c>
      <c r="D1049" s="4">
        <v>198.52</v>
      </c>
      <c r="E1049" s="4">
        <v>207.2</v>
      </c>
      <c r="F1049">
        <f t="shared" si="64"/>
        <v>202.83</v>
      </c>
      <c r="G1049">
        <f t="shared" si="65"/>
        <v>7.8904073484933557</v>
      </c>
      <c r="H1049" s="14">
        <f t="shared" si="66"/>
        <v>215.08055803032002</v>
      </c>
      <c r="I1049" s="14">
        <f t="shared" si="67"/>
        <v>183.5189286363466</v>
      </c>
    </row>
    <row r="1050" spans="1:9" x14ac:dyDescent="0.35">
      <c r="A1050" s="7">
        <v>1049</v>
      </c>
      <c r="B1050" s="2">
        <v>44987</v>
      </c>
      <c r="C1050" s="4">
        <v>190.9</v>
      </c>
      <c r="D1050" s="4">
        <v>186.01</v>
      </c>
      <c r="E1050" s="4">
        <v>193.7499</v>
      </c>
      <c r="F1050">
        <f t="shared" si="64"/>
        <v>190.21996666666666</v>
      </c>
      <c r="G1050">
        <f t="shared" si="65"/>
        <v>6.5725953374098838</v>
      </c>
      <c r="H1050" s="14">
        <f t="shared" si="66"/>
        <v>213.03684900815307</v>
      </c>
      <c r="I1050" s="14">
        <f t="shared" si="67"/>
        <v>186.74646765851355</v>
      </c>
    </row>
    <row r="1051" spans="1:9" x14ac:dyDescent="0.35">
      <c r="A1051" s="7">
        <v>1050</v>
      </c>
      <c r="B1051" s="2">
        <v>44988</v>
      </c>
      <c r="C1051" s="4">
        <v>197.79</v>
      </c>
      <c r="D1051" s="4">
        <v>192.88</v>
      </c>
      <c r="E1051" s="4">
        <v>200.48</v>
      </c>
      <c r="F1051">
        <f t="shared" si="64"/>
        <v>197.04999999999998</v>
      </c>
      <c r="G1051">
        <f t="shared" si="65"/>
        <v>6.1202246067038217</v>
      </c>
      <c r="H1051" s="14">
        <f t="shared" si="66"/>
        <v>212.52410588007433</v>
      </c>
      <c r="I1051" s="14">
        <f t="shared" si="67"/>
        <v>188.04320745325901</v>
      </c>
    </row>
    <row r="1052" spans="1:9" x14ac:dyDescent="0.35">
      <c r="A1052" s="7">
        <v>1051</v>
      </c>
      <c r="B1052" s="2">
        <v>44991</v>
      </c>
      <c r="C1052" s="4">
        <v>193.81</v>
      </c>
      <c r="D1052" s="4">
        <v>192.3</v>
      </c>
      <c r="E1052" s="4">
        <v>198.6</v>
      </c>
      <c r="F1052">
        <f t="shared" si="64"/>
        <v>194.90333333333334</v>
      </c>
      <c r="G1052">
        <f t="shared" si="65"/>
        <v>5.8561150534756292</v>
      </c>
      <c r="H1052" s="14">
        <f t="shared" si="66"/>
        <v>212.19655344028456</v>
      </c>
      <c r="I1052" s="14">
        <f t="shared" si="67"/>
        <v>188.77209322638203</v>
      </c>
    </row>
    <row r="1053" spans="1:9" x14ac:dyDescent="0.35">
      <c r="A1053" s="7">
        <v>1052</v>
      </c>
      <c r="B1053" s="2">
        <v>44992</v>
      </c>
      <c r="C1053" s="4">
        <v>187.71</v>
      </c>
      <c r="D1053" s="4">
        <v>186.1</v>
      </c>
      <c r="E1053" s="4">
        <v>194.2</v>
      </c>
      <c r="F1053">
        <f t="shared" si="64"/>
        <v>189.33666666666667</v>
      </c>
      <c r="G1053">
        <f t="shared" si="65"/>
        <v>6.2246626773688893</v>
      </c>
      <c r="H1053" s="14">
        <f t="shared" si="66"/>
        <v>212.68631535473776</v>
      </c>
      <c r="I1053" s="14">
        <f t="shared" si="67"/>
        <v>187.78766464526223</v>
      </c>
    </row>
    <row r="1054" spans="1:9" x14ac:dyDescent="0.35">
      <c r="A1054" s="7">
        <v>1053</v>
      </c>
      <c r="B1054" s="2">
        <v>44993</v>
      </c>
      <c r="C1054" s="4">
        <v>182</v>
      </c>
      <c r="D1054" s="4">
        <v>180</v>
      </c>
      <c r="E1054" s="4">
        <v>186.5</v>
      </c>
      <c r="F1054">
        <f t="shared" si="64"/>
        <v>182.83333333333334</v>
      </c>
      <c r="G1054">
        <f t="shared" si="65"/>
        <v>7.2568388675754125</v>
      </c>
      <c r="H1054" s="14">
        <f t="shared" si="66"/>
        <v>214.1613344018175</v>
      </c>
      <c r="I1054" s="14">
        <f t="shared" si="67"/>
        <v>185.13397893151586</v>
      </c>
    </row>
    <row r="1055" spans="1:9" x14ac:dyDescent="0.35">
      <c r="A1055" s="7">
        <v>1054</v>
      </c>
      <c r="B1055" s="2">
        <v>44994</v>
      </c>
      <c r="C1055" s="4">
        <v>172.92</v>
      </c>
      <c r="D1055" s="4">
        <v>172.51240000000001</v>
      </c>
      <c r="E1055" s="4">
        <v>185.18</v>
      </c>
      <c r="F1055">
        <f t="shared" si="64"/>
        <v>176.8708</v>
      </c>
      <c r="G1055">
        <f t="shared" si="65"/>
        <v>8.8664509768838933</v>
      </c>
      <c r="H1055" s="14">
        <f t="shared" si="66"/>
        <v>216.2474319537678</v>
      </c>
      <c r="I1055" s="14">
        <f t="shared" si="67"/>
        <v>180.78162804623221</v>
      </c>
    </row>
    <row r="1056" spans="1:9" x14ac:dyDescent="0.35">
      <c r="A1056" s="7">
        <v>1055</v>
      </c>
      <c r="B1056" s="2">
        <v>44995</v>
      </c>
      <c r="C1056" s="4">
        <v>173.44</v>
      </c>
      <c r="D1056" s="4">
        <v>168.44</v>
      </c>
      <c r="E1056" s="4">
        <v>178.29</v>
      </c>
      <c r="F1056">
        <f t="shared" si="64"/>
        <v>173.39</v>
      </c>
      <c r="G1056">
        <f t="shared" si="65"/>
        <v>10.153825233692107</v>
      </c>
      <c r="H1056" s="14">
        <f t="shared" si="66"/>
        <v>217.05684713405086</v>
      </c>
      <c r="I1056" s="14">
        <f t="shared" si="67"/>
        <v>176.44154619928244</v>
      </c>
    </row>
    <row r="1057" spans="1:9" x14ac:dyDescent="0.35">
      <c r="A1057" s="7">
        <v>1056</v>
      </c>
      <c r="B1057" s="2">
        <v>44998</v>
      </c>
      <c r="C1057" s="4">
        <v>174.48</v>
      </c>
      <c r="D1057" s="4">
        <v>163.91</v>
      </c>
      <c r="E1057" s="4">
        <v>177.35</v>
      </c>
      <c r="F1057">
        <f t="shared" si="64"/>
        <v>171.91333333333333</v>
      </c>
      <c r="G1057">
        <f t="shared" si="65"/>
        <v>11.553771086112132</v>
      </c>
      <c r="H1057" s="14">
        <f t="shared" si="66"/>
        <v>218.51940550555759</v>
      </c>
      <c r="I1057" s="14">
        <f t="shared" si="67"/>
        <v>172.30432116110904</v>
      </c>
    </row>
    <row r="1058" spans="1:9" x14ac:dyDescent="0.35">
      <c r="A1058" s="7">
        <v>1057</v>
      </c>
      <c r="B1058" s="2">
        <v>44999</v>
      </c>
      <c r="C1058" s="4">
        <v>183.26</v>
      </c>
      <c r="D1058" s="4">
        <v>177.14009999999999</v>
      </c>
      <c r="E1058" s="4">
        <v>183.8</v>
      </c>
      <c r="F1058">
        <f t="shared" si="64"/>
        <v>181.40003333333334</v>
      </c>
      <c r="G1058">
        <f t="shared" si="65"/>
        <v>11.963796372636217</v>
      </c>
      <c r="H1058" s="14">
        <f t="shared" si="66"/>
        <v>218.76695774527241</v>
      </c>
      <c r="I1058" s="14">
        <f t="shared" si="67"/>
        <v>170.91177225472757</v>
      </c>
    </row>
    <row r="1059" spans="1:9" x14ac:dyDescent="0.35">
      <c r="A1059" s="7">
        <v>1058</v>
      </c>
      <c r="B1059" s="2">
        <v>45000</v>
      </c>
      <c r="C1059" s="4">
        <v>180.45</v>
      </c>
      <c r="D1059" s="4">
        <v>176.03</v>
      </c>
      <c r="E1059" s="4">
        <v>182.34</v>
      </c>
      <c r="F1059">
        <f t="shared" si="64"/>
        <v>179.60666666666668</v>
      </c>
      <c r="G1059">
        <f t="shared" si="65"/>
        <v>12.270230703529306</v>
      </c>
      <c r="H1059" s="14">
        <f t="shared" si="66"/>
        <v>218.21832640705861</v>
      </c>
      <c r="I1059" s="14">
        <f t="shared" si="67"/>
        <v>169.13740359294138</v>
      </c>
    </row>
    <row r="1060" spans="1:9" x14ac:dyDescent="0.35">
      <c r="A1060" s="7">
        <v>1059</v>
      </c>
      <c r="B1060" s="2">
        <v>45001</v>
      </c>
      <c r="C1060" s="4">
        <v>184.13</v>
      </c>
      <c r="D1060" s="4">
        <v>178.84</v>
      </c>
      <c r="E1060" s="4">
        <v>185.81</v>
      </c>
      <c r="F1060">
        <f t="shared" si="64"/>
        <v>182.92666666666665</v>
      </c>
      <c r="G1060">
        <f t="shared" si="65"/>
        <v>11.72306555028146</v>
      </c>
      <c r="H1060" s="14">
        <f t="shared" si="66"/>
        <v>215.68682943389626</v>
      </c>
      <c r="I1060" s="14">
        <f t="shared" si="67"/>
        <v>168.79456723277042</v>
      </c>
    </row>
    <row r="1061" spans="1:9" x14ac:dyDescent="0.35">
      <c r="A1061" s="7">
        <v>1060</v>
      </c>
      <c r="B1061" s="2">
        <v>45002</v>
      </c>
      <c r="C1061" s="4">
        <v>180.13</v>
      </c>
      <c r="D1061" s="4">
        <v>177.33</v>
      </c>
      <c r="E1061" s="4">
        <v>186.2199</v>
      </c>
      <c r="F1061">
        <f t="shared" si="64"/>
        <v>181.22663333333335</v>
      </c>
      <c r="G1061">
        <f t="shared" si="65"/>
        <v>11.414974740727651</v>
      </c>
      <c r="H1061" s="14">
        <f t="shared" si="66"/>
        <v>213.77314614812195</v>
      </c>
      <c r="I1061" s="14">
        <f t="shared" si="67"/>
        <v>168.11324718521138</v>
      </c>
    </row>
    <row r="1062" spans="1:9" x14ac:dyDescent="0.35">
      <c r="A1062" s="7">
        <v>1061</v>
      </c>
      <c r="B1062" s="2">
        <v>45005</v>
      </c>
      <c r="C1062" s="4">
        <v>183.25</v>
      </c>
      <c r="D1062" s="4">
        <v>176.35</v>
      </c>
      <c r="E1062" s="4">
        <v>186.44</v>
      </c>
      <c r="F1062">
        <f t="shared" si="64"/>
        <v>182.01333333333332</v>
      </c>
      <c r="G1062">
        <f t="shared" si="65"/>
        <v>11.095276753761549</v>
      </c>
      <c r="H1062" s="14">
        <f t="shared" si="66"/>
        <v>211.99691684085644</v>
      </c>
      <c r="I1062" s="14">
        <f t="shared" si="67"/>
        <v>167.61580982581023</v>
      </c>
    </row>
    <row r="1063" spans="1:9" x14ac:dyDescent="0.35">
      <c r="A1063" s="7">
        <v>1062</v>
      </c>
      <c r="B1063" s="2">
        <v>45006</v>
      </c>
      <c r="C1063" s="4">
        <v>197.58</v>
      </c>
      <c r="D1063" s="4">
        <v>188.04</v>
      </c>
      <c r="E1063" s="4">
        <v>198</v>
      </c>
      <c r="F1063">
        <f t="shared" si="64"/>
        <v>194.54</v>
      </c>
      <c r="G1063">
        <f t="shared" si="65"/>
        <v>10.818704906190934</v>
      </c>
      <c r="H1063" s="14">
        <f t="shared" si="66"/>
        <v>211.09910647904854</v>
      </c>
      <c r="I1063" s="14">
        <f t="shared" si="67"/>
        <v>167.82428685428482</v>
      </c>
    </row>
    <row r="1064" spans="1:9" x14ac:dyDescent="0.35">
      <c r="A1064" s="7">
        <v>1063</v>
      </c>
      <c r="B1064" s="2">
        <v>45007</v>
      </c>
      <c r="C1064" s="4">
        <v>191.15</v>
      </c>
      <c r="D1064" s="4">
        <v>190.95</v>
      </c>
      <c r="E1064" s="4">
        <v>200.66</v>
      </c>
      <c r="F1064">
        <f t="shared" si="64"/>
        <v>194.25333333333333</v>
      </c>
      <c r="G1064">
        <f t="shared" si="65"/>
        <v>10.685670068084871</v>
      </c>
      <c r="H1064" s="14">
        <f t="shared" si="66"/>
        <v>210.63520346950304</v>
      </c>
      <c r="I1064" s="14">
        <f t="shared" si="67"/>
        <v>167.89252319716354</v>
      </c>
    </row>
    <row r="1065" spans="1:9" x14ac:dyDescent="0.35">
      <c r="A1065" s="7">
        <v>1064</v>
      </c>
      <c r="B1065" s="2">
        <v>45008</v>
      </c>
      <c r="C1065" s="4">
        <v>192.22</v>
      </c>
      <c r="D1065" s="4">
        <v>188.65</v>
      </c>
      <c r="E1065" s="4">
        <v>199.31</v>
      </c>
      <c r="F1065">
        <f t="shared" si="64"/>
        <v>193.39333333333335</v>
      </c>
      <c r="G1065">
        <f t="shared" si="65"/>
        <v>10.365717665785228</v>
      </c>
      <c r="H1065" s="14">
        <f t="shared" si="66"/>
        <v>209.60596533157045</v>
      </c>
      <c r="I1065" s="14">
        <f t="shared" si="67"/>
        <v>168.14309466842954</v>
      </c>
    </row>
    <row r="1066" spans="1:9" x14ac:dyDescent="0.35">
      <c r="A1066" s="7">
        <v>1065</v>
      </c>
      <c r="B1066" s="2">
        <v>45009</v>
      </c>
      <c r="C1066" s="4">
        <v>190.41</v>
      </c>
      <c r="D1066" s="4">
        <v>187.15</v>
      </c>
      <c r="E1066" s="4">
        <v>192.36</v>
      </c>
      <c r="F1066">
        <f t="shared" si="64"/>
        <v>189.97333333333336</v>
      </c>
      <c r="G1066">
        <f t="shared" si="65"/>
        <v>10.242595147648307</v>
      </c>
      <c r="H1066" s="14">
        <f t="shared" si="66"/>
        <v>209.06922862862993</v>
      </c>
      <c r="I1066" s="14">
        <f t="shared" si="67"/>
        <v>168.09884803803672</v>
      </c>
    </row>
    <row r="1067" spans="1:9" x14ac:dyDescent="0.35">
      <c r="A1067" s="7">
        <v>1066</v>
      </c>
      <c r="B1067" s="2">
        <v>45012</v>
      </c>
      <c r="C1067" s="4">
        <v>191.81</v>
      </c>
      <c r="D1067" s="4">
        <v>189.94</v>
      </c>
      <c r="E1067" s="4">
        <v>197.39</v>
      </c>
      <c r="F1067">
        <f t="shared" si="64"/>
        <v>193.04666666666665</v>
      </c>
      <c r="G1067">
        <f t="shared" si="65"/>
        <v>9.4528466303909209</v>
      </c>
      <c r="H1067" s="14">
        <f t="shared" si="66"/>
        <v>206.83689826078182</v>
      </c>
      <c r="I1067" s="14">
        <f t="shared" si="67"/>
        <v>169.02551173921813</v>
      </c>
    </row>
    <row r="1068" spans="1:9" x14ac:dyDescent="0.35">
      <c r="A1068" s="7">
        <v>1067</v>
      </c>
      <c r="B1068" s="2">
        <v>45013</v>
      </c>
      <c r="C1068" s="4">
        <v>189.19</v>
      </c>
      <c r="D1068" s="4">
        <v>185.43</v>
      </c>
      <c r="E1068" s="4">
        <v>192.35</v>
      </c>
      <c r="F1068">
        <f t="shared" si="64"/>
        <v>188.99</v>
      </c>
      <c r="G1068">
        <f t="shared" si="65"/>
        <v>8.345089176789557</v>
      </c>
      <c r="H1068" s="14">
        <f t="shared" si="66"/>
        <v>203.72605002024576</v>
      </c>
      <c r="I1068" s="14">
        <f t="shared" si="67"/>
        <v>170.34569331308754</v>
      </c>
    </row>
    <row r="1069" spans="1:9" x14ac:dyDescent="0.35">
      <c r="A1069" s="7">
        <v>1068</v>
      </c>
      <c r="B1069" s="2">
        <v>45014</v>
      </c>
      <c r="C1069" s="4">
        <v>193.88</v>
      </c>
      <c r="D1069" s="4">
        <v>189.44</v>
      </c>
      <c r="E1069" s="4">
        <v>195.29</v>
      </c>
      <c r="F1069">
        <f t="shared" si="64"/>
        <v>192.87</v>
      </c>
      <c r="G1069">
        <f t="shared" si="65"/>
        <v>7.6185101375491122</v>
      </c>
      <c r="H1069" s="14">
        <f t="shared" si="66"/>
        <v>201.77489194176488</v>
      </c>
      <c r="I1069" s="14">
        <f t="shared" si="67"/>
        <v>171.30085139156844</v>
      </c>
    </row>
    <row r="1070" spans="1:9" x14ac:dyDescent="0.35">
      <c r="A1070" s="7">
        <v>1069</v>
      </c>
      <c r="B1070" s="2">
        <v>45015</v>
      </c>
      <c r="C1070" s="4">
        <v>195.28</v>
      </c>
      <c r="D1070" s="4">
        <v>194.42</v>
      </c>
      <c r="E1070" s="4">
        <v>197.33</v>
      </c>
      <c r="F1070">
        <f t="shared" si="64"/>
        <v>195.67666666666665</v>
      </c>
      <c r="G1070">
        <f t="shared" si="65"/>
        <v>7.8514605055074842</v>
      </c>
      <c r="H1070" s="14">
        <f t="shared" si="66"/>
        <v>202.51362767768165</v>
      </c>
      <c r="I1070" s="14">
        <f t="shared" si="67"/>
        <v>171.1077856556517</v>
      </c>
    </row>
    <row r="1071" spans="1:9" x14ac:dyDescent="0.35">
      <c r="A1071" s="7">
        <v>1070</v>
      </c>
      <c r="B1071" s="2">
        <v>45016</v>
      </c>
      <c r="C1071" s="4">
        <v>207.46</v>
      </c>
      <c r="D1071" s="4">
        <v>197.2</v>
      </c>
      <c r="E1071" s="4">
        <v>207.79</v>
      </c>
      <c r="F1071">
        <f t="shared" si="64"/>
        <v>204.14999999999998</v>
      </c>
      <c r="G1071">
        <f t="shared" si="65"/>
        <v>8.4745770726787235</v>
      </c>
      <c r="H1071" s="14">
        <f t="shared" si="66"/>
        <v>204.11486081202418</v>
      </c>
      <c r="I1071" s="14">
        <f t="shared" si="67"/>
        <v>170.21655252130927</v>
      </c>
    </row>
    <row r="1072" spans="1:9" x14ac:dyDescent="0.35">
      <c r="A1072" s="7">
        <v>1071</v>
      </c>
      <c r="B1072" s="2">
        <v>45019</v>
      </c>
      <c r="C1072" s="4">
        <v>194.77</v>
      </c>
      <c r="D1072" s="4">
        <v>192.2</v>
      </c>
      <c r="E1072" s="4">
        <v>202.68969999999999</v>
      </c>
      <c r="F1072">
        <f t="shared" si="64"/>
        <v>196.55323333333334</v>
      </c>
      <c r="G1072">
        <f t="shared" si="65"/>
        <v>8.5614477275468719</v>
      </c>
      <c r="H1072" s="14">
        <f t="shared" si="66"/>
        <v>204.37109712176047</v>
      </c>
      <c r="I1072" s="14">
        <f t="shared" si="67"/>
        <v>170.12530621157296</v>
      </c>
    </row>
    <row r="1073" spans="1:9" x14ac:dyDescent="0.35">
      <c r="A1073" s="7">
        <v>1072</v>
      </c>
      <c r="B1073" s="2">
        <v>45020</v>
      </c>
      <c r="C1073" s="4">
        <v>192.58</v>
      </c>
      <c r="D1073" s="4">
        <v>190.32</v>
      </c>
      <c r="E1073" s="4">
        <v>198.74459999999999</v>
      </c>
      <c r="F1073">
        <f t="shared" si="64"/>
        <v>193.88153333333332</v>
      </c>
      <c r="G1073">
        <f t="shared" si="65"/>
        <v>8.6793037828100665</v>
      </c>
      <c r="H1073" s="14">
        <f t="shared" si="66"/>
        <v>204.83405256562014</v>
      </c>
      <c r="I1073" s="14">
        <f t="shared" si="67"/>
        <v>170.11683743437987</v>
      </c>
    </row>
    <row r="1074" spans="1:9" x14ac:dyDescent="0.35">
      <c r="A1074" s="7">
        <v>1073</v>
      </c>
      <c r="B1074" s="2">
        <v>45021</v>
      </c>
      <c r="C1074" s="4">
        <v>185.52</v>
      </c>
      <c r="D1074" s="4">
        <v>183.76</v>
      </c>
      <c r="E1074" s="4">
        <v>190.68</v>
      </c>
      <c r="F1074">
        <f t="shared" si="64"/>
        <v>186.65333333333334</v>
      </c>
      <c r="G1074">
        <f t="shared" si="65"/>
        <v>8.6135542385804822</v>
      </c>
      <c r="H1074" s="14">
        <f t="shared" si="66"/>
        <v>204.89355347716096</v>
      </c>
      <c r="I1074" s="14">
        <f t="shared" si="67"/>
        <v>170.43933652283906</v>
      </c>
    </row>
    <row r="1075" spans="1:9" x14ac:dyDescent="0.35">
      <c r="A1075" s="7">
        <v>1074</v>
      </c>
      <c r="B1075" s="2">
        <v>45022</v>
      </c>
      <c r="C1075" s="4">
        <v>185.06</v>
      </c>
      <c r="D1075" s="4">
        <v>179.74</v>
      </c>
      <c r="E1075" s="4">
        <v>186.39</v>
      </c>
      <c r="F1075">
        <f t="shared" si="64"/>
        <v>183.73000000000002</v>
      </c>
      <c r="G1075">
        <f t="shared" si="65"/>
        <v>8.2916261906957036</v>
      </c>
      <c r="H1075" s="14">
        <f t="shared" si="66"/>
        <v>204.5926573813914</v>
      </c>
      <c r="I1075" s="14">
        <f t="shared" si="67"/>
        <v>171.42615261860857</v>
      </c>
    </row>
    <row r="1076" spans="1:9" x14ac:dyDescent="0.35">
      <c r="A1076" s="7">
        <v>1075</v>
      </c>
      <c r="B1076" s="2">
        <v>45026</v>
      </c>
      <c r="C1076" s="4">
        <v>184.51</v>
      </c>
      <c r="D1076" s="4">
        <v>176.11</v>
      </c>
      <c r="E1076" s="4">
        <v>185.1</v>
      </c>
      <c r="F1076">
        <f t="shared" si="64"/>
        <v>181.90666666666667</v>
      </c>
      <c r="G1076">
        <f t="shared" si="65"/>
        <v>7.6988036148275159</v>
      </c>
      <c r="H1076" s="14">
        <f t="shared" si="66"/>
        <v>203.83284556298835</v>
      </c>
      <c r="I1076" s="14">
        <f t="shared" si="67"/>
        <v>173.03763110367831</v>
      </c>
    </row>
    <row r="1077" spans="1:9" x14ac:dyDescent="0.35">
      <c r="A1077" s="7">
        <v>1076</v>
      </c>
      <c r="B1077" s="2">
        <v>45027</v>
      </c>
      <c r="C1077" s="4">
        <v>186.79</v>
      </c>
      <c r="D1077" s="4">
        <v>185.64750000000001</v>
      </c>
      <c r="E1077" s="4">
        <v>189.19</v>
      </c>
      <c r="F1077">
        <f t="shared" si="64"/>
        <v>187.20916666666668</v>
      </c>
      <c r="G1077">
        <f t="shared" si="65"/>
        <v>6.6609298621006721</v>
      </c>
      <c r="H1077" s="14">
        <f t="shared" si="66"/>
        <v>202.52188972420134</v>
      </c>
      <c r="I1077" s="14">
        <f t="shared" si="67"/>
        <v>175.87817027579865</v>
      </c>
    </row>
    <row r="1078" spans="1:9" x14ac:dyDescent="0.35">
      <c r="A1078" s="7">
        <v>1077</v>
      </c>
      <c r="B1078" s="2">
        <v>45028</v>
      </c>
      <c r="C1078" s="4">
        <v>180.54</v>
      </c>
      <c r="D1078" s="4">
        <v>180.31</v>
      </c>
      <c r="E1078" s="4">
        <v>191.58459999999999</v>
      </c>
      <c r="F1078">
        <f t="shared" si="64"/>
        <v>184.14486666666667</v>
      </c>
      <c r="G1078">
        <f t="shared" si="65"/>
        <v>6.5185152036897058</v>
      </c>
      <c r="H1078" s="14">
        <f t="shared" si="66"/>
        <v>202.37430207404608</v>
      </c>
      <c r="I1078" s="14">
        <f t="shared" si="67"/>
        <v>176.30024125928728</v>
      </c>
    </row>
    <row r="1079" spans="1:9" x14ac:dyDescent="0.35">
      <c r="A1079" s="7">
        <v>1078</v>
      </c>
      <c r="B1079" s="2">
        <v>45029</v>
      </c>
      <c r="C1079" s="4">
        <v>185.9</v>
      </c>
      <c r="D1079" s="4">
        <v>180.94</v>
      </c>
      <c r="E1079" s="4">
        <v>186.5</v>
      </c>
      <c r="F1079">
        <f t="shared" si="64"/>
        <v>184.44666666666669</v>
      </c>
      <c r="G1079">
        <f t="shared" si="65"/>
        <v>6.2213208631115045</v>
      </c>
      <c r="H1079" s="14">
        <f t="shared" si="66"/>
        <v>202.02191339288967</v>
      </c>
      <c r="I1079" s="14">
        <f t="shared" si="67"/>
        <v>177.13662994044367</v>
      </c>
    </row>
    <row r="1080" spans="1:9" x14ac:dyDescent="0.35">
      <c r="A1080" s="7">
        <v>1079</v>
      </c>
      <c r="B1080" s="2">
        <v>45030</v>
      </c>
      <c r="C1080" s="4">
        <v>185</v>
      </c>
      <c r="D1080" s="4">
        <v>182.01</v>
      </c>
      <c r="E1080" s="4">
        <v>186.28</v>
      </c>
      <c r="F1080">
        <f t="shared" si="64"/>
        <v>184.42999999999998</v>
      </c>
      <c r="G1080">
        <f t="shared" si="65"/>
        <v>6.1453306073948646</v>
      </c>
      <c r="H1080" s="14">
        <f t="shared" si="66"/>
        <v>201.94509954812304</v>
      </c>
      <c r="I1080" s="14">
        <f t="shared" si="67"/>
        <v>177.36377711854357</v>
      </c>
    </row>
    <row r="1081" spans="1:9" x14ac:dyDescent="0.35">
      <c r="A1081" s="7">
        <v>1080</v>
      </c>
      <c r="B1081" s="2">
        <v>45033</v>
      </c>
      <c r="C1081" s="4">
        <v>187.04</v>
      </c>
      <c r="D1081" s="4">
        <v>182.69</v>
      </c>
      <c r="E1081" s="4">
        <v>189.69</v>
      </c>
      <c r="F1081">
        <f t="shared" si="64"/>
        <v>186.47333333333336</v>
      </c>
      <c r="G1081">
        <f t="shared" si="65"/>
        <v>5.8725580191079763</v>
      </c>
      <c r="H1081" s="14">
        <f t="shared" si="66"/>
        <v>201.66188937154925</v>
      </c>
      <c r="I1081" s="14">
        <f t="shared" si="67"/>
        <v>178.17165729511737</v>
      </c>
    </row>
    <row r="1082" spans="1:9" x14ac:dyDescent="0.35">
      <c r="A1082" s="7">
        <v>1081</v>
      </c>
      <c r="B1082" s="2">
        <v>45034</v>
      </c>
      <c r="C1082" s="4">
        <v>184.31</v>
      </c>
      <c r="D1082" s="4">
        <v>183.57749999999999</v>
      </c>
      <c r="E1082" s="4">
        <v>187.69</v>
      </c>
      <c r="F1082">
        <f t="shared" si="64"/>
        <v>185.1925</v>
      </c>
      <c r="G1082">
        <f t="shared" si="65"/>
        <v>5.6874786557273094</v>
      </c>
      <c r="H1082" s="14">
        <f t="shared" si="66"/>
        <v>201.45068897812126</v>
      </c>
      <c r="I1082" s="14">
        <f t="shared" si="67"/>
        <v>178.70077435521205</v>
      </c>
    </row>
    <row r="1083" spans="1:9" x14ac:dyDescent="0.35">
      <c r="A1083" s="7">
        <v>1082</v>
      </c>
      <c r="B1083" s="2">
        <v>45035</v>
      </c>
      <c r="C1083" s="4">
        <v>180.59</v>
      </c>
      <c r="D1083" s="4">
        <v>177.65</v>
      </c>
      <c r="E1083" s="4">
        <v>183.5</v>
      </c>
      <c r="F1083">
        <f t="shared" si="64"/>
        <v>180.58</v>
      </c>
      <c r="G1083">
        <f t="shared" si="65"/>
        <v>5.9608194591235533</v>
      </c>
      <c r="H1083" s="14">
        <f t="shared" si="66"/>
        <v>201.29937058491376</v>
      </c>
      <c r="I1083" s="14">
        <f t="shared" si="67"/>
        <v>177.45609274841954</v>
      </c>
    </row>
    <row r="1084" spans="1:9" x14ac:dyDescent="0.35">
      <c r="A1084" s="7">
        <v>1083</v>
      </c>
      <c r="B1084" s="2">
        <v>45036</v>
      </c>
      <c r="C1084" s="4">
        <v>162.99</v>
      </c>
      <c r="D1084" s="4">
        <v>160.56</v>
      </c>
      <c r="E1084" s="4">
        <v>169.7</v>
      </c>
      <c r="F1084">
        <f t="shared" si="64"/>
        <v>164.41666666666666</v>
      </c>
      <c r="G1084">
        <f t="shared" si="65"/>
        <v>8.0454889102507501</v>
      </c>
      <c r="H1084" s="14">
        <f t="shared" si="66"/>
        <v>203.97687615383481</v>
      </c>
      <c r="I1084" s="14">
        <f t="shared" si="67"/>
        <v>171.79492051283179</v>
      </c>
    </row>
    <row r="1085" spans="1:9" x14ac:dyDescent="0.35">
      <c r="A1085" s="7">
        <v>1084</v>
      </c>
      <c r="B1085" s="2">
        <v>45037</v>
      </c>
      <c r="C1085" s="4">
        <v>165.08</v>
      </c>
      <c r="D1085" s="4">
        <v>161.32079999999999</v>
      </c>
      <c r="E1085" s="4">
        <v>166</v>
      </c>
      <c r="F1085">
        <f t="shared" si="64"/>
        <v>164.1336</v>
      </c>
      <c r="G1085">
        <f t="shared" si="65"/>
        <v>9.5170240273166975</v>
      </c>
      <c r="H1085" s="14">
        <f t="shared" si="66"/>
        <v>205.45695972130002</v>
      </c>
      <c r="I1085" s="14">
        <f t="shared" si="67"/>
        <v>167.38886361203325</v>
      </c>
    </row>
    <row r="1086" spans="1:9" x14ac:dyDescent="0.35">
      <c r="A1086" s="7">
        <v>1085</v>
      </c>
      <c r="B1086" s="2">
        <v>45040</v>
      </c>
      <c r="C1086" s="4">
        <v>162.55000000000001</v>
      </c>
      <c r="D1086" s="4">
        <v>158.61000000000001</v>
      </c>
      <c r="E1086" s="4">
        <v>165.65</v>
      </c>
      <c r="F1086">
        <f t="shared" si="64"/>
        <v>162.27000000000001</v>
      </c>
      <c r="G1086">
        <f t="shared" si="65"/>
        <v>10.890085047446457</v>
      </c>
      <c r="H1086" s="14">
        <f t="shared" si="66"/>
        <v>206.81791509489292</v>
      </c>
      <c r="I1086" s="14">
        <f t="shared" si="67"/>
        <v>163.25757490510708</v>
      </c>
    </row>
    <row r="1087" spans="1:9" x14ac:dyDescent="0.35">
      <c r="A1087" s="7">
        <v>1086</v>
      </c>
      <c r="B1087" s="2">
        <v>45041</v>
      </c>
      <c r="C1087" s="4">
        <v>160.66999999999999</v>
      </c>
      <c r="D1087" s="4">
        <v>158.75</v>
      </c>
      <c r="E1087" s="4">
        <v>163.47</v>
      </c>
      <c r="F1087">
        <f t="shared" si="64"/>
        <v>160.96333333333334</v>
      </c>
      <c r="G1087">
        <f t="shared" si="65"/>
        <v>11.958816504144471</v>
      </c>
      <c r="H1087" s="14">
        <f t="shared" si="66"/>
        <v>207.35121134162225</v>
      </c>
      <c r="I1087" s="14">
        <f t="shared" si="67"/>
        <v>159.51594532504438</v>
      </c>
    </row>
    <row r="1088" spans="1:9" x14ac:dyDescent="0.35">
      <c r="A1088" s="7">
        <v>1087</v>
      </c>
      <c r="B1088" s="2">
        <v>45042</v>
      </c>
      <c r="C1088" s="4">
        <v>153.75</v>
      </c>
      <c r="D1088" s="4">
        <v>153.13999999999999</v>
      </c>
      <c r="E1088" s="4">
        <v>160.66999999999999</v>
      </c>
      <c r="F1088">
        <f t="shared" si="64"/>
        <v>155.85333333333332</v>
      </c>
      <c r="G1088">
        <f t="shared" si="65"/>
        <v>13.361662971764638</v>
      </c>
      <c r="H1088" s="14">
        <f t="shared" si="66"/>
        <v>208.50007094352929</v>
      </c>
      <c r="I1088" s="14">
        <f t="shared" si="67"/>
        <v>155.05341905647072</v>
      </c>
    </row>
    <row r="1089" spans="1:9" x14ac:dyDescent="0.35">
      <c r="A1089" s="7">
        <v>1088</v>
      </c>
      <c r="B1089" s="2">
        <v>45043</v>
      </c>
      <c r="C1089" s="4">
        <v>160.19</v>
      </c>
      <c r="D1089" s="4">
        <v>152.37</v>
      </c>
      <c r="E1089" s="4">
        <v>160.47999999999999</v>
      </c>
      <c r="F1089">
        <f t="shared" si="64"/>
        <v>157.67999999999998</v>
      </c>
      <c r="G1089">
        <f t="shared" si="65"/>
        <v>14.11945786597067</v>
      </c>
      <c r="H1089" s="14">
        <f t="shared" si="66"/>
        <v>208.25616073194135</v>
      </c>
      <c r="I1089" s="14">
        <f t="shared" si="67"/>
        <v>151.77832926805866</v>
      </c>
    </row>
    <row r="1090" spans="1:9" x14ac:dyDescent="0.35">
      <c r="A1090" s="7">
        <v>1089</v>
      </c>
      <c r="B1090" s="2">
        <v>45044</v>
      </c>
      <c r="C1090" s="4">
        <v>164.31</v>
      </c>
      <c r="D1090" s="4">
        <v>157.32</v>
      </c>
      <c r="E1090" s="4">
        <v>165</v>
      </c>
      <c r="F1090">
        <f t="shared" si="64"/>
        <v>162.21</v>
      </c>
      <c r="G1090">
        <f t="shared" si="65"/>
        <v>14.149023244726056</v>
      </c>
      <c r="H1090" s="14">
        <f t="shared" si="66"/>
        <v>206.64195815611876</v>
      </c>
      <c r="I1090" s="14">
        <f t="shared" si="67"/>
        <v>150.04586517721455</v>
      </c>
    </row>
    <row r="1091" spans="1:9" x14ac:dyDescent="0.35">
      <c r="A1091" s="7">
        <v>1090</v>
      </c>
      <c r="B1091" s="2">
        <v>45047</v>
      </c>
      <c r="C1091" s="4">
        <v>161.83000000000001</v>
      </c>
      <c r="D1091" s="4">
        <v>158.83000000000001</v>
      </c>
      <c r="E1091" s="4">
        <v>163.28</v>
      </c>
      <c r="F1091">
        <f t="shared" ref="F1091:F1154" si="68">SUM(C1091:E1091)/3</f>
        <v>161.31333333333336</v>
      </c>
      <c r="G1091">
        <f t="shared" si="65"/>
        <v>13.250699523859531</v>
      </c>
      <c r="H1091" s="14">
        <f t="shared" si="66"/>
        <v>202.70347738105238</v>
      </c>
      <c r="I1091" s="14">
        <f t="shared" si="67"/>
        <v>149.70067928561429</v>
      </c>
    </row>
    <row r="1092" spans="1:9" x14ac:dyDescent="0.35">
      <c r="A1092" s="7">
        <v>1091</v>
      </c>
      <c r="B1092" s="2">
        <v>45048</v>
      </c>
      <c r="C1092" s="4">
        <v>160.31</v>
      </c>
      <c r="D1092" s="4">
        <v>158.93</v>
      </c>
      <c r="E1092" s="4">
        <v>165.49</v>
      </c>
      <c r="F1092">
        <f t="shared" si="68"/>
        <v>161.57666666666668</v>
      </c>
      <c r="G1092">
        <f t="shared" si="65"/>
        <v>12.720900467458367</v>
      </c>
      <c r="H1092" s="14">
        <f t="shared" si="66"/>
        <v>199.89505093491672</v>
      </c>
      <c r="I1092" s="14">
        <f t="shared" si="67"/>
        <v>149.01144906508327</v>
      </c>
    </row>
    <row r="1093" spans="1:9" x14ac:dyDescent="0.35">
      <c r="A1093" s="7">
        <v>1092</v>
      </c>
      <c r="B1093" s="2">
        <v>45049</v>
      </c>
      <c r="C1093" s="4">
        <v>160.61000000000001</v>
      </c>
      <c r="D1093" s="4">
        <v>159.91</v>
      </c>
      <c r="E1093" s="4">
        <v>165</v>
      </c>
      <c r="F1093">
        <f t="shared" si="68"/>
        <v>161.84</v>
      </c>
      <c r="G1093">
        <f t="shared" si="65"/>
        <v>12.150173823147627</v>
      </c>
      <c r="H1093" s="14">
        <f t="shared" si="66"/>
        <v>197.1515209796286</v>
      </c>
      <c r="I1093" s="14">
        <f t="shared" si="67"/>
        <v>148.5508256870381</v>
      </c>
    </row>
    <row r="1094" spans="1:9" x14ac:dyDescent="0.35">
      <c r="A1094" s="7">
        <v>1093</v>
      </c>
      <c r="B1094" s="2">
        <v>45050</v>
      </c>
      <c r="C1094" s="4">
        <v>161.19999999999999</v>
      </c>
      <c r="D1094" s="4">
        <v>159.65</v>
      </c>
      <c r="E1094" s="4">
        <v>162.94999999999999</v>
      </c>
      <c r="F1094">
        <f t="shared" si="68"/>
        <v>161.26666666666668</v>
      </c>
      <c r="G1094">
        <f t="shared" si="65"/>
        <v>11.956906805039409</v>
      </c>
      <c r="H1094" s="14">
        <f t="shared" si="66"/>
        <v>195.49565361007882</v>
      </c>
      <c r="I1094" s="14">
        <f t="shared" si="67"/>
        <v>147.66802638992118</v>
      </c>
    </row>
    <row r="1095" spans="1:9" x14ac:dyDescent="0.35">
      <c r="A1095" s="7">
        <v>1094</v>
      </c>
      <c r="B1095" s="2">
        <v>45051</v>
      </c>
      <c r="C1095" s="4">
        <v>170.06</v>
      </c>
      <c r="D1095" s="4">
        <v>163.51</v>
      </c>
      <c r="E1095" s="4">
        <v>170.78989999999999</v>
      </c>
      <c r="F1095">
        <f t="shared" si="68"/>
        <v>168.11996666666667</v>
      </c>
      <c r="G1095">
        <f t="shared" si="65"/>
        <v>11.627118720566049</v>
      </c>
      <c r="H1095" s="14">
        <f t="shared" si="66"/>
        <v>194.05557577446547</v>
      </c>
      <c r="I1095" s="14">
        <f t="shared" si="67"/>
        <v>147.54710089220129</v>
      </c>
    </row>
    <row r="1096" spans="1:9" x14ac:dyDescent="0.35">
      <c r="A1096" s="7">
        <v>1095</v>
      </c>
      <c r="B1096" s="2">
        <v>45054</v>
      </c>
      <c r="C1096" s="4">
        <v>171.79</v>
      </c>
      <c r="D1096" s="4">
        <v>169.19</v>
      </c>
      <c r="E1096" s="4">
        <v>173.8</v>
      </c>
      <c r="F1096">
        <f t="shared" si="68"/>
        <v>171.59333333333333</v>
      </c>
      <c r="G1096">
        <f t="shared" si="65"/>
        <v>11.333668058551728</v>
      </c>
      <c r="H1096" s="14">
        <f t="shared" si="66"/>
        <v>192.95300778377015</v>
      </c>
      <c r="I1096" s="14">
        <f t="shared" si="67"/>
        <v>147.61833554956326</v>
      </c>
    </row>
    <row r="1097" spans="1:9" x14ac:dyDescent="0.35">
      <c r="A1097" s="7">
        <v>1096</v>
      </c>
      <c r="B1097" s="2">
        <v>45055</v>
      </c>
      <c r="C1097" s="4">
        <v>169.15</v>
      </c>
      <c r="D1097" s="4">
        <v>166.56</v>
      </c>
      <c r="E1097" s="4">
        <v>169.82</v>
      </c>
      <c r="F1097">
        <f t="shared" si="68"/>
        <v>168.51000000000002</v>
      </c>
      <c r="G1097">
        <f t="shared" si="65"/>
        <v>10.612440531650796</v>
      </c>
      <c r="H1097" s="14">
        <f t="shared" si="66"/>
        <v>190.57559439663495</v>
      </c>
      <c r="I1097" s="14">
        <f t="shared" si="67"/>
        <v>148.12583227003179</v>
      </c>
    </row>
    <row r="1098" spans="1:9" x14ac:dyDescent="0.35">
      <c r="A1098" s="7">
        <v>1097</v>
      </c>
      <c r="B1098" s="2">
        <v>45056</v>
      </c>
      <c r="C1098" s="4">
        <v>168.54</v>
      </c>
      <c r="D1098" s="4">
        <v>166.68</v>
      </c>
      <c r="E1098" s="4">
        <v>174.43</v>
      </c>
      <c r="F1098">
        <f t="shared" si="68"/>
        <v>169.88333333333335</v>
      </c>
      <c r="G1098">
        <f t="shared" si="65"/>
        <v>10.029170956139581</v>
      </c>
      <c r="H1098" s="14">
        <f t="shared" si="66"/>
        <v>188.69597857894584</v>
      </c>
      <c r="I1098" s="14">
        <f t="shared" si="67"/>
        <v>148.57929475438752</v>
      </c>
    </row>
    <row r="1099" spans="1:9" x14ac:dyDescent="0.35">
      <c r="A1099" s="7">
        <v>1098</v>
      </c>
      <c r="B1099" s="2">
        <v>45057</v>
      </c>
      <c r="C1099" s="4">
        <v>172.08</v>
      </c>
      <c r="D1099" s="4">
        <v>166.79</v>
      </c>
      <c r="E1099" s="4">
        <v>173.57</v>
      </c>
      <c r="F1099">
        <f t="shared" si="68"/>
        <v>170.81333333333336</v>
      </c>
      <c r="G1099">
        <f t="shared" si="65"/>
        <v>9.3375753892188218</v>
      </c>
      <c r="H1099" s="14">
        <f t="shared" si="66"/>
        <v>186.63112077843769</v>
      </c>
      <c r="I1099" s="14">
        <f t="shared" si="67"/>
        <v>149.28081922156238</v>
      </c>
    </row>
    <row r="1100" spans="1:9" x14ac:dyDescent="0.35">
      <c r="A1100" s="7">
        <v>1099</v>
      </c>
      <c r="B1100" s="2">
        <v>45058</v>
      </c>
      <c r="C1100" s="4">
        <v>167.98</v>
      </c>
      <c r="D1100" s="4">
        <v>167.23</v>
      </c>
      <c r="E1100" s="4">
        <v>177.38</v>
      </c>
      <c r="F1100">
        <f t="shared" si="68"/>
        <v>170.86333333333332</v>
      </c>
      <c r="G1100">
        <f t="shared" si="65"/>
        <v>8.5362149375051821</v>
      </c>
      <c r="H1100" s="14">
        <f t="shared" si="66"/>
        <v>184.35006654167702</v>
      </c>
      <c r="I1100" s="14">
        <f t="shared" si="67"/>
        <v>150.20520679165631</v>
      </c>
    </row>
    <row r="1101" spans="1:9" x14ac:dyDescent="0.35">
      <c r="A1101" s="7">
        <v>1100</v>
      </c>
      <c r="B1101" s="2">
        <v>45061</v>
      </c>
      <c r="C1101" s="4">
        <v>166.35</v>
      </c>
      <c r="D1101" s="4">
        <v>164.54990000000001</v>
      </c>
      <c r="E1101" s="4">
        <v>169.76</v>
      </c>
      <c r="F1101">
        <f t="shared" si="68"/>
        <v>166.88663333333332</v>
      </c>
      <c r="G1101">
        <f t="shared" si="65"/>
        <v>7.2437578062986674</v>
      </c>
      <c r="H1101" s="14">
        <f t="shared" si="66"/>
        <v>180.78581727926399</v>
      </c>
      <c r="I1101" s="14">
        <f t="shared" si="67"/>
        <v>151.81078605406935</v>
      </c>
    </row>
    <row r="1102" spans="1:9" x14ac:dyDescent="0.35">
      <c r="A1102" s="7">
        <v>1101</v>
      </c>
      <c r="B1102" s="2">
        <v>45062</v>
      </c>
      <c r="C1102" s="4">
        <v>166.52</v>
      </c>
      <c r="D1102" s="4">
        <v>164.35</v>
      </c>
      <c r="E1102" s="4">
        <v>169.51840000000001</v>
      </c>
      <c r="F1102">
        <f t="shared" si="68"/>
        <v>166.79613333333336</v>
      </c>
      <c r="G1102">
        <f t="shared" si="65"/>
        <v>5.7276076862868095</v>
      </c>
      <c r="H1102" s="14">
        <f t="shared" si="66"/>
        <v>176.83369870590695</v>
      </c>
      <c r="I1102" s="14">
        <f t="shared" si="67"/>
        <v>153.92326796075974</v>
      </c>
    </row>
    <row r="1103" spans="1:9" x14ac:dyDescent="0.35">
      <c r="A1103" s="7">
        <v>1102</v>
      </c>
      <c r="B1103" s="2">
        <v>45063</v>
      </c>
      <c r="C1103" s="4">
        <v>173.86</v>
      </c>
      <c r="D1103" s="4">
        <v>167.185</v>
      </c>
      <c r="E1103" s="4">
        <v>174.5</v>
      </c>
      <c r="F1103">
        <f t="shared" si="68"/>
        <v>171.84833333333336</v>
      </c>
      <c r="G1103">
        <f t="shared" si="65"/>
        <v>4.7587318980280848</v>
      </c>
      <c r="H1103" s="14">
        <f t="shared" si="66"/>
        <v>174.45936379605618</v>
      </c>
      <c r="I1103" s="14">
        <f t="shared" si="67"/>
        <v>155.42443620394383</v>
      </c>
    </row>
    <row r="1104" spans="1:9" x14ac:dyDescent="0.35">
      <c r="A1104" s="7">
        <v>1103</v>
      </c>
      <c r="B1104" s="2">
        <v>45064</v>
      </c>
      <c r="C1104" s="4">
        <v>176.89</v>
      </c>
      <c r="D1104" s="4">
        <v>172.45</v>
      </c>
      <c r="E1104" s="4">
        <v>177.06</v>
      </c>
      <c r="F1104">
        <f t="shared" si="68"/>
        <v>175.46666666666667</v>
      </c>
      <c r="G1104">
        <f t="shared" si="65"/>
        <v>5.3046889615758213</v>
      </c>
      <c r="H1104" s="14">
        <f t="shared" si="66"/>
        <v>176.10377792315163</v>
      </c>
      <c r="I1104" s="14">
        <f t="shared" si="67"/>
        <v>154.88502207684834</v>
      </c>
    </row>
    <row r="1105" spans="1:9" x14ac:dyDescent="0.35">
      <c r="A1105" s="7">
        <v>1104</v>
      </c>
      <c r="B1105" s="2">
        <v>45065</v>
      </c>
      <c r="C1105" s="4">
        <v>180.14</v>
      </c>
      <c r="D1105" s="4">
        <v>176.31</v>
      </c>
      <c r="E1105" s="4">
        <v>181.95</v>
      </c>
      <c r="F1105">
        <f t="shared" si="68"/>
        <v>179.46666666666667</v>
      </c>
      <c r="G1105">
        <f t="shared" si="65"/>
        <v>6.1399129391069449</v>
      </c>
      <c r="H1105" s="14">
        <f t="shared" si="66"/>
        <v>178.54087921154724</v>
      </c>
      <c r="I1105" s="14">
        <f t="shared" si="67"/>
        <v>153.98122745511944</v>
      </c>
    </row>
    <row r="1106" spans="1:9" x14ac:dyDescent="0.35">
      <c r="A1106" s="7">
        <v>1105</v>
      </c>
      <c r="B1106" s="2">
        <v>45068</v>
      </c>
      <c r="C1106" s="4">
        <v>188.87</v>
      </c>
      <c r="D1106" s="4">
        <v>180.11</v>
      </c>
      <c r="E1106" s="4">
        <v>189.32</v>
      </c>
      <c r="F1106">
        <f t="shared" si="68"/>
        <v>186.1</v>
      </c>
      <c r="G1106">
        <f t="shared" si="65"/>
        <v>7.4887070777474056</v>
      </c>
      <c r="H1106" s="14">
        <f t="shared" si="66"/>
        <v>182.42996748882817</v>
      </c>
      <c r="I1106" s="14">
        <f t="shared" si="67"/>
        <v>152.47513917783854</v>
      </c>
    </row>
    <row r="1107" spans="1:9" x14ac:dyDescent="0.35">
      <c r="A1107" s="7">
        <v>1106</v>
      </c>
      <c r="B1107" s="2">
        <v>45069</v>
      </c>
      <c r="C1107" s="4">
        <v>185.77</v>
      </c>
      <c r="D1107" s="4">
        <v>185.26</v>
      </c>
      <c r="E1107" s="4">
        <v>192.96</v>
      </c>
      <c r="F1107">
        <f t="shared" si="68"/>
        <v>187.99666666666667</v>
      </c>
      <c r="G1107">
        <f t="shared" si="65"/>
        <v>8.6113282217720446</v>
      </c>
      <c r="H1107" s="14">
        <f t="shared" si="66"/>
        <v>186.02687644354413</v>
      </c>
      <c r="I1107" s="14">
        <f t="shared" si="67"/>
        <v>151.58156355645596</v>
      </c>
    </row>
    <row r="1108" spans="1:9" x14ac:dyDescent="0.35">
      <c r="A1108" s="7">
        <v>1107</v>
      </c>
      <c r="B1108" s="2">
        <v>45070</v>
      </c>
      <c r="C1108" s="4">
        <v>182.9</v>
      </c>
      <c r="D1108" s="4">
        <v>178.22</v>
      </c>
      <c r="E1108" s="4">
        <v>184.22</v>
      </c>
      <c r="F1108">
        <f t="shared" si="68"/>
        <v>181.78</v>
      </c>
      <c r="G1108">
        <f t="shared" si="65"/>
        <v>8.5099950524198587</v>
      </c>
      <c r="H1108" s="14">
        <f t="shared" si="66"/>
        <v>187.12054343817303</v>
      </c>
      <c r="I1108" s="14">
        <f t="shared" si="67"/>
        <v>153.08056322849362</v>
      </c>
    </row>
    <row r="1109" spans="1:9" x14ac:dyDescent="0.35">
      <c r="A1109" s="7">
        <v>1108</v>
      </c>
      <c r="B1109" s="2">
        <v>45071</v>
      </c>
      <c r="C1109" s="4">
        <v>184.47</v>
      </c>
      <c r="D1109" s="4">
        <v>180.58</v>
      </c>
      <c r="E1109" s="4">
        <v>186.78</v>
      </c>
      <c r="F1109">
        <f t="shared" si="68"/>
        <v>183.94333333333336</v>
      </c>
      <c r="G1109">
        <f t="shared" si="65"/>
        <v>8.5188477698303675</v>
      </c>
      <c r="H1109" s="14">
        <f t="shared" si="66"/>
        <v>188.45141553966076</v>
      </c>
      <c r="I1109" s="14">
        <f t="shared" si="67"/>
        <v>154.37602446033927</v>
      </c>
    </row>
    <row r="1110" spans="1:9" x14ac:dyDescent="0.35">
      <c r="A1110" s="7">
        <v>1109</v>
      </c>
      <c r="B1110" s="2">
        <v>45072</v>
      </c>
      <c r="C1110" s="4">
        <v>193.17</v>
      </c>
      <c r="D1110" s="4">
        <v>184.53</v>
      </c>
      <c r="E1110" s="4">
        <v>198.6</v>
      </c>
      <c r="F1110">
        <f t="shared" si="68"/>
        <v>192.1</v>
      </c>
      <c r="G1110">
        <f t="shared" ref="G1110:G1173" si="69">_xlfn.STDEV.S(F1091:F1110)</f>
        <v>9.3959333100894789</v>
      </c>
      <c r="H1110" s="14">
        <f t="shared" ref="H1110:H1173" si="70">AVERAGE(F1091:F1110)+$M$3*G1110</f>
        <v>191.70008662017895</v>
      </c>
      <c r="I1110" s="14">
        <f t="shared" ref="I1110:I1173" si="71">AVERAGE(F1091:F1110)-$M$3*G1110</f>
        <v>154.11635337982105</v>
      </c>
    </row>
    <row r="1111" spans="1:9" x14ac:dyDescent="0.35">
      <c r="A1111" s="7">
        <v>1110</v>
      </c>
      <c r="B1111" s="2">
        <v>45076</v>
      </c>
      <c r="C1111" s="4">
        <v>201.16</v>
      </c>
      <c r="D1111" s="4">
        <v>197.53</v>
      </c>
      <c r="E1111" s="4">
        <v>204.48</v>
      </c>
      <c r="F1111">
        <f t="shared" si="68"/>
        <v>201.05666666666664</v>
      </c>
      <c r="G1111">
        <f t="shared" si="69"/>
        <v>10.897379497399319</v>
      </c>
      <c r="H1111" s="14">
        <f t="shared" si="70"/>
        <v>196.69014566146529</v>
      </c>
      <c r="I1111" s="14">
        <f t="shared" si="71"/>
        <v>153.10062767186804</v>
      </c>
    </row>
    <row r="1112" spans="1:9" x14ac:dyDescent="0.35">
      <c r="A1112" s="7">
        <v>1111</v>
      </c>
      <c r="B1112" s="2">
        <v>45077</v>
      </c>
      <c r="C1112" s="4">
        <v>203.93</v>
      </c>
      <c r="D1112" s="4">
        <v>195.12</v>
      </c>
      <c r="E1112" s="4">
        <v>203.95</v>
      </c>
      <c r="F1112">
        <f t="shared" si="68"/>
        <v>201</v>
      </c>
      <c r="G1112">
        <f t="shared" si="69"/>
        <v>11.882444575231077</v>
      </c>
      <c r="H1112" s="14">
        <f t="shared" si="70"/>
        <v>200.6314424837955</v>
      </c>
      <c r="I1112" s="14">
        <f t="shared" si="71"/>
        <v>153.10166418287119</v>
      </c>
    </row>
    <row r="1113" spans="1:9" x14ac:dyDescent="0.35">
      <c r="A1113" s="7">
        <v>1112</v>
      </c>
      <c r="B1113" s="2">
        <v>45078</v>
      </c>
      <c r="C1113" s="4">
        <v>207.52</v>
      </c>
      <c r="D1113" s="4">
        <v>199.37</v>
      </c>
      <c r="E1113" s="4">
        <v>209.8</v>
      </c>
      <c r="F1113">
        <f t="shared" si="68"/>
        <v>205.56333333333336</v>
      </c>
      <c r="G1113">
        <f t="shared" si="69"/>
        <v>12.946811588766458</v>
      </c>
      <c r="H1113" s="14">
        <f t="shared" si="70"/>
        <v>204.94634317753292</v>
      </c>
      <c r="I1113" s="14">
        <f t="shared" si="71"/>
        <v>153.15909682246706</v>
      </c>
    </row>
    <row r="1114" spans="1:9" x14ac:dyDescent="0.35">
      <c r="A1114" s="7">
        <v>1113</v>
      </c>
      <c r="B1114" s="2">
        <v>45079</v>
      </c>
      <c r="C1114" s="4">
        <v>213.97</v>
      </c>
      <c r="D1114" s="4">
        <v>209.75200000000001</v>
      </c>
      <c r="E1114" s="4">
        <v>217.25</v>
      </c>
      <c r="F1114">
        <f t="shared" si="68"/>
        <v>213.65733333333333</v>
      </c>
      <c r="G1114">
        <f t="shared" si="69"/>
        <v>14.379581922532736</v>
      </c>
      <c r="H1114" s="14">
        <f t="shared" si="70"/>
        <v>210.43141717839882</v>
      </c>
      <c r="I1114" s="14">
        <f t="shared" si="71"/>
        <v>152.91308948826787</v>
      </c>
    </row>
    <row r="1115" spans="1:9" x14ac:dyDescent="0.35">
      <c r="A1115" s="7">
        <v>1114</v>
      </c>
      <c r="B1115" s="2">
        <v>45082</v>
      </c>
      <c r="C1115" s="4">
        <v>217.61</v>
      </c>
      <c r="D1115" s="4">
        <v>214.52</v>
      </c>
      <c r="E1115" s="4">
        <v>221.29</v>
      </c>
      <c r="F1115">
        <f t="shared" si="68"/>
        <v>217.80666666666664</v>
      </c>
      <c r="G1115">
        <f t="shared" si="69"/>
        <v>16.103723162630079</v>
      </c>
      <c r="H1115" s="14">
        <f t="shared" si="70"/>
        <v>216.36403465859348</v>
      </c>
      <c r="I1115" s="14">
        <f t="shared" si="71"/>
        <v>151.94914200807318</v>
      </c>
    </row>
    <row r="1116" spans="1:9" x14ac:dyDescent="0.35">
      <c r="A1116" s="7">
        <v>1115</v>
      </c>
      <c r="B1116" s="2">
        <v>45083</v>
      </c>
      <c r="C1116" s="4">
        <v>221.31</v>
      </c>
      <c r="D1116" s="4">
        <v>212.53</v>
      </c>
      <c r="E1116" s="4">
        <v>221.91</v>
      </c>
      <c r="F1116">
        <f t="shared" si="68"/>
        <v>218.58333333333334</v>
      </c>
      <c r="G1116">
        <f t="shared" si="69"/>
        <v>17.538274662148048</v>
      </c>
      <c r="H1116" s="14">
        <f t="shared" si="70"/>
        <v>221.58263765762945</v>
      </c>
      <c r="I1116" s="14">
        <f t="shared" si="71"/>
        <v>151.42953900903728</v>
      </c>
    </row>
    <row r="1117" spans="1:9" x14ac:dyDescent="0.35">
      <c r="A1117" s="7">
        <v>1116</v>
      </c>
      <c r="B1117" s="2">
        <v>45084</v>
      </c>
      <c r="C1117" s="4">
        <v>224.57</v>
      </c>
      <c r="D1117" s="4">
        <v>223.2</v>
      </c>
      <c r="E1117" s="4">
        <v>230.8296</v>
      </c>
      <c r="F1117">
        <f t="shared" si="68"/>
        <v>226.19986666666668</v>
      </c>
      <c r="G1117">
        <f t="shared" si="69"/>
        <v>19.097480257667115</v>
      </c>
      <c r="H1117" s="14">
        <f t="shared" si="70"/>
        <v>227.58554218200092</v>
      </c>
      <c r="I1117" s="14">
        <f t="shared" si="71"/>
        <v>151.19562115133246</v>
      </c>
    </row>
    <row r="1118" spans="1:9" x14ac:dyDescent="0.35">
      <c r="A1118" s="7">
        <v>1117</v>
      </c>
      <c r="B1118" s="2">
        <v>45085</v>
      </c>
      <c r="C1118" s="4">
        <v>234.86</v>
      </c>
      <c r="D1118" s="4">
        <v>223.01</v>
      </c>
      <c r="E1118" s="4">
        <v>235.23</v>
      </c>
      <c r="F1118">
        <f t="shared" si="68"/>
        <v>231.03333333333333</v>
      </c>
      <c r="G1118">
        <f t="shared" si="69"/>
        <v>20.642548286540521</v>
      </c>
      <c r="H1118" s="14">
        <f t="shared" si="70"/>
        <v>233.73317823974773</v>
      </c>
      <c r="I1118" s="14">
        <f t="shared" si="71"/>
        <v>151.16298509358566</v>
      </c>
    </row>
    <row r="1119" spans="1:9" x14ac:dyDescent="0.35">
      <c r="A1119" s="7">
        <v>1118</v>
      </c>
      <c r="B1119" s="2">
        <v>45086</v>
      </c>
      <c r="C1119" s="4">
        <v>244.4</v>
      </c>
      <c r="D1119" s="4">
        <v>242.02</v>
      </c>
      <c r="E1119" s="4">
        <v>252.42</v>
      </c>
      <c r="F1119">
        <f t="shared" si="68"/>
        <v>246.28</v>
      </c>
      <c r="G1119">
        <f t="shared" si="69"/>
        <v>23.216638093120938</v>
      </c>
      <c r="H1119" s="14">
        <f t="shared" si="70"/>
        <v>242.65469118624191</v>
      </c>
      <c r="I1119" s="14">
        <f t="shared" si="71"/>
        <v>149.78813881375817</v>
      </c>
    </row>
    <row r="1120" spans="1:9" x14ac:dyDescent="0.35">
      <c r="A1120" s="7">
        <v>1119</v>
      </c>
      <c r="B1120" s="2">
        <v>45089</v>
      </c>
      <c r="C1120" s="4">
        <v>249.83</v>
      </c>
      <c r="D1120" s="4">
        <v>244.59</v>
      </c>
      <c r="E1120" s="4">
        <v>250.97</v>
      </c>
      <c r="F1120">
        <f t="shared" si="68"/>
        <v>248.46333333333334</v>
      </c>
      <c r="G1120">
        <f t="shared" si="69"/>
        <v>25.158791628506112</v>
      </c>
      <c r="H1120" s="14">
        <f t="shared" si="70"/>
        <v>250.41899825701225</v>
      </c>
      <c r="I1120" s="14">
        <f t="shared" si="71"/>
        <v>149.78383174298781</v>
      </c>
    </row>
    <row r="1121" spans="1:9" x14ac:dyDescent="0.35">
      <c r="A1121" s="7">
        <v>1120</v>
      </c>
      <c r="B1121" s="2">
        <v>45090</v>
      </c>
      <c r="C1121" s="4">
        <v>258.70999999999998</v>
      </c>
      <c r="D1121" s="4">
        <v>251.34</v>
      </c>
      <c r="E1121" s="4">
        <v>259.68</v>
      </c>
      <c r="F1121">
        <f t="shared" si="68"/>
        <v>256.57666666666665</v>
      </c>
      <c r="G1121">
        <f t="shared" si="69"/>
        <v>26.862562829499605</v>
      </c>
      <c r="H1121" s="14">
        <f t="shared" si="70"/>
        <v>258.31104232566594</v>
      </c>
      <c r="I1121" s="14">
        <f t="shared" si="71"/>
        <v>150.8607910076675</v>
      </c>
    </row>
    <row r="1122" spans="1:9" x14ac:dyDescent="0.35">
      <c r="A1122" s="7">
        <v>1121</v>
      </c>
      <c r="B1122" s="2">
        <v>45091</v>
      </c>
      <c r="C1122" s="4">
        <v>256.79000000000002</v>
      </c>
      <c r="D1122" s="4">
        <v>250.5</v>
      </c>
      <c r="E1122" s="4">
        <v>261.57</v>
      </c>
      <c r="F1122">
        <f t="shared" si="68"/>
        <v>256.28666666666669</v>
      </c>
      <c r="G1122">
        <f t="shared" si="69"/>
        <v>27.677485056473824</v>
      </c>
      <c r="H1122" s="14">
        <f t="shared" si="70"/>
        <v>264.41541344628104</v>
      </c>
      <c r="I1122" s="14">
        <f t="shared" si="71"/>
        <v>153.70547322038573</v>
      </c>
    </row>
    <row r="1123" spans="1:9" x14ac:dyDescent="0.35">
      <c r="A1123" s="7">
        <v>1122</v>
      </c>
      <c r="B1123" s="2">
        <v>45092</v>
      </c>
      <c r="C1123" s="4">
        <v>255.9</v>
      </c>
      <c r="D1123" s="4">
        <v>247.29</v>
      </c>
      <c r="E1123" s="4">
        <v>258.95</v>
      </c>
      <c r="F1123">
        <f t="shared" si="68"/>
        <v>254.04666666666665</v>
      </c>
      <c r="G1123">
        <f t="shared" si="69"/>
        <v>27.962391341323666</v>
      </c>
      <c r="H1123" s="14">
        <f t="shared" si="70"/>
        <v>269.09514268264735</v>
      </c>
      <c r="I1123" s="14">
        <f t="shared" si="71"/>
        <v>157.24557731735268</v>
      </c>
    </row>
    <row r="1124" spans="1:9" x14ac:dyDescent="0.35">
      <c r="A1124" s="7">
        <v>1123</v>
      </c>
      <c r="B1124" s="2">
        <v>45093</v>
      </c>
      <c r="C1124" s="4">
        <v>260.54000000000002</v>
      </c>
      <c r="D1124" s="4">
        <v>257.20909999999998</v>
      </c>
      <c r="E1124" s="4">
        <v>263.60000000000002</v>
      </c>
      <c r="F1124">
        <f t="shared" si="68"/>
        <v>260.44970000000001</v>
      </c>
      <c r="G1124">
        <f t="shared" si="69"/>
        <v>28.38520089126872</v>
      </c>
      <c r="H1124" s="14">
        <f t="shared" si="70"/>
        <v>274.18991344920408</v>
      </c>
      <c r="I1124" s="14">
        <f t="shared" si="71"/>
        <v>160.64910988412922</v>
      </c>
    </row>
    <row r="1125" spans="1:9" x14ac:dyDescent="0.35">
      <c r="A1125" s="7">
        <v>1124</v>
      </c>
      <c r="B1125" s="2">
        <v>45097</v>
      </c>
      <c r="C1125" s="4">
        <v>274.45</v>
      </c>
      <c r="D1125" s="4">
        <v>261.12</v>
      </c>
      <c r="E1125" s="4">
        <v>274.75</v>
      </c>
      <c r="F1125">
        <f t="shared" si="68"/>
        <v>270.10666666666663</v>
      </c>
      <c r="G1125">
        <f t="shared" si="69"/>
        <v>29.229950700856733</v>
      </c>
      <c r="H1125" s="14">
        <f t="shared" si="70"/>
        <v>280.41141306838017</v>
      </c>
      <c r="I1125" s="14">
        <f t="shared" si="71"/>
        <v>163.49161026495324</v>
      </c>
    </row>
    <row r="1126" spans="1:9" x14ac:dyDescent="0.35">
      <c r="A1126" s="7">
        <v>1125</v>
      </c>
      <c r="B1126" s="2">
        <v>45098</v>
      </c>
      <c r="C1126" s="4">
        <v>259.45999999999998</v>
      </c>
      <c r="D1126" s="4">
        <v>257.77999999999997</v>
      </c>
      <c r="E1126" s="4">
        <v>276.99</v>
      </c>
      <c r="F1126">
        <f t="shared" si="68"/>
        <v>264.74333333333334</v>
      </c>
      <c r="G1126">
        <f t="shared" si="69"/>
        <v>29.442165216782488</v>
      </c>
      <c r="H1126" s="14">
        <f t="shared" si="70"/>
        <v>284.76800876689828</v>
      </c>
      <c r="I1126" s="14">
        <f t="shared" si="71"/>
        <v>166.99934789976834</v>
      </c>
    </row>
    <row r="1127" spans="1:9" x14ac:dyDescent="0.35">
      <c r="A1127" s="7">
        <v>1126</v>
      </c>
      <c r="B1127" s="2">
        <v>45099</v>
      </c>
      <c r="C1127" s="4">
        <v>264.61</v>
      </c>
      <c r="D1127" s="4">
        <v>248.25</v>
      </c>
      <c r="E1127" s="4">
        <v>265</v>
      </c>
      <c r="F1127">
        <f t="shared" si="68"/>
        <v>259.28666666666669</v>
      </c>
      <c r="G1127">
        <f t="shared" si="69"/>
        <v>28.924767689519175</v>
      </c>
      <c r="H1127" s="14">
        <f t="shared" si="70"/>
        <v>287.29771371237172</v>
      </c>
      <c r="I1127" s="14">
        <f t="shared" si="71"/>
        <v>171.59864295429503</v>
      </c>
    </row>
    <row r="1128" spans="1:9" x14ac:dyDescent="0.35">
      <c r="A1128" s="7">
        <v>1127</v>
      </c>
      <c r="B1128" s="2">
        <v>45100</v>
      </c>
      <c r="C1128" s="4">
        <v>256.60000000000002</v>
      </c>
      <c r="D1128" s="4">
        <v>252.8</v>
      </c>
      <c r="E1128" s="4">
        <v>262.45</v>
      </c>
      <c r="F1128">
        <f t="shared" si="68"/>
        <v>257.28333333333336</v>
      </c>
      <c r="G1128">
        <f t="shared" si="69"/>
        <v>27.254844565009424</v>
      </c>
      <c r="H1128" s="14">
        <f t="shared" si="70"/>
        <v>287.73303413001889</v>
      </c>
      <c r="I1128" s="14">
        <f t="shared" si="71"/>
        <v>178.71365586998118</v>
      </c>
    </row>
    <row r="1129" spans="1:9" x14ac:dyDescent="0.35">
      <c r="A1129" s="7">
        <v>1128</v>
      </c>
      <c r="B1129" s="2">
        <v>45103</v>
      </c>
      <c r="C1129" s="4">
        <v>241.05</v>
      </c>
      <c r="D1129" s="4">
        <v>240.7</v>
      </c>
      <c r="E1129" s="4">
        <v>258.37</v>
      </c>
      <c r="F1129">
        <f t="shared" si="68"/>
        <v>246.70666666666668</v>
      </c>
      <c r="G1129">
        <f t="shared" si="69"/>
        <v>24.783295632487512</v>
      </c>
      <c r="H1129" s="14">
        <f t="shared" si="70"/>
        <v>285.92810293164172</v>
      </c>
      <c r="I1129" s="14">
        <f t="shared" si="71"/>
        <v>186.79492040169166</v>
      </c>
    </row>
    <row r="1130" spans="1:9" x14ac:dyDescent="0.35">
      <c r="A1130" s="7">
        <v>1129</v>
      </c>
      <c r="B1130" s="2">
        <v>45104</v>
      </c>
      <c r="C1130" s="4">
        <v>250.21</v>
      </c>
      <c r="D1130" s="4">
        <v>240.85</v>
      </c>
      <c r="E1130" s="4">
        <v>250.38990000000001</v>
      </c>
      <c r="F1130">
        <f t="shared" si="68"/>
        <v>247.1499666666667</v>
      </c>
      <c r="G1130">
        <f t="shared" si="69"/>
        <v>22.566635258026032</v>
      </c>
      <c r="H1130" s="14">
        <f t="shared" si="70"/>
        <v>284.24728051605211</v>
      </c>
      <c r="I1130" s="14">
        <f t="shared" si="71"/>
        <v>193.98073948394801</v>
      </c>
    </row>
    <row r="1131" spans="1:9" x14ac:dyDescent="0.35">
      <c r="A1131" s="7">
        <v>1130</v>
      </c>
      <c r="B1131" s="2">
        <v>45105</v>
      </c>
      <c r="C1131" s="4">
        <v>256.24</v>
      </c>
      <c r="D1131" s="4">
        <v>248.89</v>
      </c>
      <c r="E1131" s="4">
        <v>259.88</v>
      </c>
      <c r="F1131">
        <f t="shared" si="68"/>
        <v>255.00333333333333</v>
      </c>
      <c r="G1131">
        <f t="shared" si="69"/>
        <v>20.944041462260266</v>
      </c>
      <c r="H1131" s="14">
        <f t="shared" si="70"/>
        <v>283.69942625785387</v>
      </c>
      <c r="I1131" s="14">
        <f t="shared" si="71"/>
        <v>199.92326040881284</v>
      </c>
    </row>
    <row r="1132" spans="1:9" x14ac:dyDescent="0.35">
      <c r="A1132" s="7">
        <v>1131</v>
      </c>
      <c r="B1132" s="2">
        <v>45106</v>
      </c>
      <c r="C1132" s="4">
        <v>257.5</v>
      </c>
      <c r="D1132" s="4">
        <v>253.61</v>
      </c>
      <c r="E1132" s="4">
        <v>260.74</v>
      </c>
      <c r="F1132">
        <f t="shared" si="68"/>
        <v>257.28333333333336</v>
      </c>
      <c r="G1132">
        <f t="shared" si="69"/>
        <v>18.848189403505607</v>
      </c>
      <c r="H1132" s="14">
        <f t="shared" si="70"/>
        <v>282.32188880701125</v>
      </c>
      <c r="I1132" s="14">
        <f t="shared" si="71"/>
        <v>206.92913119298879</v>
      </c>
    </row>
    <row r="1133" spans="1:9" x14ac:dyDescent="0.35">
      <c r="A1133" s="7">
        <v>1132</v>
      </c>
      <c r="B1133" s="2">
        <v>45107</v>
      </c>
      <c r="C1133" s="4">
        <v>261.77</v>
      </c>
      <c r="D1133" s="4">
        <v>259.89</v>
      </c>
      <c r="E1133" s="4">
        <v>264.45</v>
      </c>
      <c r="F1133">
        <f t="shared" si="68"/>
        <v>262.03666666666663</v>
      </c>
      <c r="G1133">
        <f t="shared" si="69"/>
        <v>16.807992293239618</v>
      </c>
      <c r="H1133" s="14">
        <f t="shared" si="70"/>
        <v>281.0651612531459</v>
      </c>
      <c r="I1133" s="14">
        <f t="shared" si="71"/>
        <v>213.83319208018744</v>
      </c>
    </row>
    <row r="1134" spans="1:9" x14ac:dyDescent="0.35">
      <c r="A1134" s="7">
        <v>1133</v>
      </c>
      <c r="B1134" s="2">
        <v>45110</v>
      </c>
      <c r="C1134" s="4">
        <v>279.82</v>
      </c>
      <c r="D1134" s="4">
        <v>275.11</v>
      </c>
      <c r="E1134" s="4">
        <v>284.25</v>
      </c>
      <c r="F1134">
        <f t="shared" si="68"/>
        <v>279.72666666666669</v>
      </c>
      <c r="G1134">
        <f t="shared" si="69"/>
        <v>16.302007203090124</v>
      </c>
      <c r="H1134" s="14">
        <f t="shared" si="70"/>
        <v>283.35665773951359</v>
      </c>
      <c r="I1134" s="14">
        <f t="shared" si="71"/>
        <v>218.14862892715308</v>
      </c>
    </row>
    <row r="1135" spans="1:9" x14ac:dyDescent="0.35">
      <c r="A1135" s="7">
        <v>1134</v>
      </c>
      <c r="B1135" s="2">
        <v>45112</v>
      </c>
      <c r="C1135" s="4">
        <v>282.48</v>
      </c>
      <c r="D1135" s="4">
        <v>277.60000000000002</v>
      </c>
      <c r="E1135" s="4">
        <v>283.85000000000002</v>
      </c>
      <c r="F1135">
        <f t="shared" si="68"/>
        <v>281.31</v>
      </c>
      <c r="G1135">
        <f t="shared" si="69"/>
        <v>15.72131362338796</v>
      </c>
      <c r="H1135" s="14">
        <f t="shared" si="70"/>
        <v>285.37043724677596</v>
      </c>
      <c r="I1135" s="14">
        <f t="shared" si="71"/>
        <v>222.48518275322414</v>
      </c>
    </row>
    <row r="1136" spans="1:9" x14ac:dyDescent="0.35">
      <c r="A1136" s="7">
        <v>1135</v>
      </c>
      <c r="B1136" s="2">
        <v>45113</v>
      </c>
      <c r="C1136" s="4">
        <v>276.54000000000002</v>
      </c>
      <c r="D1136" s="4">
        <v>272.88</v>
      </c>
      <c r="E1136" s="4">
        <v>279.97000000000003</v>
      </c>
      <c r="F1136">
        <f t="shared" si="68"/>
        <v>276.46333333333337</v>
      </c>
      <c r="G1136">
        <f t="shared" si="69"/>
        <v>14.118199154432629</v>
      </c>
      <c r="H1136" s="14">
        <f t="shared" si="70"/>
        <v>285.05820830886529</v>
      </c>
      <c r="I1136" s="14">
        <f t="shared" si="71"/>
        <v>228.58541169113477</v>
      </c>
    </row>
    <row r="1137" spans="1:9" x14ac:dyDescent="0.35">
      <c r="A1137" s="7">
        <v>1136</v>
      </c>
      <c r="B1137" s="2">
        <v>45114</v>
      </c>
      <c r="C1137" s="4">
        <v>274.43</v>
      </c>
      <c r="D1137" s="4">
        <v>273.77</v>
      </c>
      <c r="E1137" s="4">
        <v>280.77999999999997</v>
      </c>
      <c r="F1137">
        <f t="shared" si="68"/>
        <v>276.32666666666665</v>
      </c>
      <c r="G1137">
        <f t="shared" si="69"/>
        <v>12.782077534961443</v>
      </c>
      <c r="H1137" s="14">
        <f t="shared" si="70"/>
        <v>284.89230506992288</v>
      </c>
      <c r="I1137" s="14">
        <f t="shared" si="71"/>
        <v>233.7639949300771</v>
      </c>
    </row>
    <row r="1138" spans="1:9" x14ac:dyDescent="0.35">
      <c r="A1138" s="7">
        <v>1137</v>
      </c>
      <c r="B1138" s="2">
        <v>45117</v>
      </c>
      <c r="C1138" s="4">
        <v>269.61</v>
      </c>
      <c r="D1138" s="4">
        <v>265.10000000000002</v>
      </c>
      <c r="E1138" s="4">
        <v>277.52</v>
      </c>
      <c r="F1138">
        <f t="shared" si="68"/>
        <v>270.74333333333334</v>
      </c>
      <c r="G1138">
        <f t="shared" si="69"/>
        <v>11.133435114244811</v>
      </c>
      <c r="H1138" s="14">
        <f t="shared" si="70"/>
        <v>283.58052022848955</v>
      </c>
      <c r="I1138" s="14">
        <f t="shared" si="71"/>
        <v>239.04677977151033</v>
      </c>
    </row>
    <row r="1139" spans="1:9" x14ac:dyDescent="0.35">
      <c r="A1139" s="7">
        <v>1138</v>
      </c>
      <c r="B1139" s="2">
        <v>45118</v>
      </c>
      <c r="C1139" s="4">
        <v>269.79000000000002</v>
      </c>
      <c r="D1139" s="4">
        <v>266.37</v>
      </c>
      <c r="E1139" s="4">
        <v>270.89999999999998</v>
      </c>
      <c r="F1139">
        <f t="shared" si="68"/>
        <v>269.02000000000004</v>
      </c>
      <c r="G1139">
        <f t="shared" si="69"/>
        <v>10.668783755026645</v>
      </c>
      <c r="H1139" s="14">
        <f t="shared" si="70"/>
        <v>283.78821751005336</v>
      </c>
      <c r="I1139" s="14">
        <f t="shared" si="71"/>
        <v>241.11308248994675</v>
      </c>
    </row>
    <row r="1140" spans="1:9" x14ac:dyDescent="0.35">
      <c r="A1140" s="7">
        <v>1139</v>
      </c>
      <c r="B1140" s="2">
        <v>45119</v>
      </c>
      <c r="C1140" s="4">
        <v>271.99</v>
      </c>
      <c r="D1140" s="4">
        <v>271.45999999999998</v>
      </c>
      <c r="E1140" s="4">
        <v>276.52</v>
      </c>
      <c r="F1140">
        <f t="shared" si="68"/>
        <v>273.32333333333332</v>
      </c>
      <c r="G1140">
        <f t="shared" si="69"/>
        <v>10.398140584668873</v>
      </c>
      <c r="H1140" s="14">
        <f t="shared" si="70"/>
        <v>284.48993116933781</v>
      </c>
      <c r="I1140" s="14">
        <f t="shared" si="71"/>
        <v>242.89736883066229</v>
      </c>
    </row>
    <row r="1141" spans="1:9" x14ac:dyDescent="0.35">
      <c r="A1141" s="7">
        <v>1140</v>
      </c>
      <c r="B1141" s="2">
        <v>45120</v>
      </c>
      <c r="C1141" s="4">
        <v>277.89999999999998</v>
      </c>
      <c r="D1141" s="4">
        <v>270.60000000000002</v>
      </c>
      <c r="E1141" s="4">
        <v>279.45</v>
      </c>
      <c r="F1141">
        <f t="shared" si="68"/>
        <v>275.98333333333335</v>
      </c>
      <c r="G1141">
        <f t="shared" si="69"/>
        <v>10.602529871545636</v>
      </c>
      <c r="H1141" s="14">
        <f t="shared" si="70"/>
        <v>285.86904307642465</v>
      </c>
      <c r="I1141" s="14">
        <f t="shared" si="71"/>
        <v>243.45892359024208</v>
      </c>
    </row>
    <row r="1142" spans="1:9" x14ac:dyDescent="0.35">
      <c r="A1142" s="7">
        <v>1141</v>
      </c>
      <c r="B1142" s="2">
        <v>45121</v>
      </c>
      <c r="C1142" s="4">
        <v>281.38</v>
      </c>
      <c r="D1142" s="4">
        <v>276.31</v>
      </c>
      <c r="E1142" s="4">
        <v>285.3</v>
      </c>
      <c r="F1142">
        <f t="shared" si="68"/>
        <v>280.99666666666667</v>
      </c>
      <c r="G1142">
        <f t="shared" si="69"/>
        <v>11.006952489931715</v>
      </c>
      <c r="H1142" s="14">
        <f t="shared" si="70"/>
        <v>287.91338831319678</v>
      </c>
      <c r="I1142" s="14">
        <f t="shared" si="71"/>
        <v>243.88557835346992</v>
      </c>
    </row>
    <row r="1143" spans="1:9" x14ac:dyDescent="0.35">
      <c r="A1143" s="7">
        <v>1142</v>
      </c>
      <c r="B1143" s="2">
        <v>45124</v>
      </c>
      <c r="C1143" s="4">
        <v>290.38</v>
      </c>
      <c r="D1143" s="4">
        <v>283.57</v>
      </c>
      <c r="E1143" s="4">
        <v>292.23</v>
      </c>
      <c r="F1143">
        <f t="shared" si="68"/>
        <v>288.72666666666669</v>
      </c>
      <c r="G1143">
        <f t="shared" si="69"/>
        <v>11.748153214770364</v>
      </c>
      <c r="H1143" s="14">
        <f t="shared" si="70"/>
        <v>291.12978976287411</v>
      </c>
      <c r="I1143" s="14">
        <f t="shared" si="71"/>
        <v>244.13717690379266</v>
      </c>
    </row>
    <row r="1144" spans="1:9" x14ac:dyDescent="0.35">
      <c r="A1144" s="7">
        <v>1143</v>
      </c>
      <c r="B1144" s="2">
        <v>45125</v>
      </c>
      <c r="C1144" s="4">
        <v>293.33999999999997</v>
      </c>
      <c r="D1144" s="4">
        <v>286.01</v>
      </c>
      <c r="E1144" s="4">
        <v>295.26</v>
      </c>
      <c r="F1144">
        <f t="shared" si="68"/>
        <v>291.53666666666663</v>
      </c>
      <c r="G1144">
        <f t="shared" si="69"/>
        <v>12.760544516629142</v>
      </c>
      <c r="H1144" s="14">
        <f t="shared" si="70"/>
        <v>294.70892069992505</v>
      </c>
      <c r="I1144" s="14">
        <f t="shared" si="71"/>
        <v>243.66674263340846</v>
      </c>
    </row>
    <row r="1145" spans="1:9" x14ac:dyDescent="0.35">
      <c r="A1145" s="7">
        <v>1144</v>
      </c>
      <c r="B1145" s="2">
        <v>45126</v>
      </c>
      <c r="C1145" s="4">
        <v>291.26</v>
      </c>
      <c r="D1145" s="4">
        <v>289.52010000000001</v>
      </c>
      <c r="E1145" s="4">
        <v>299.29000000000002</v>
      </c>
      <c r="F1145">
        <f t="shared" si="68"/>
        <v>293.35669999999999</v>
      </c>
      <c r="G1145">
        <f t="shared" si="69"/>
        <v>13.86031853342736</v>
      </c>
      <c r="H1145" s="14">
        <f t="shared" si="70"/>
        <v>298.07097040018812</v>
      </c>
      <c r="I1145" s="14">
        <f t="shared" si="71"/>
        <v>242.62969626647865</v>
      </c>
    </row>
    <row r="1146" spans="1:9" x14ac:dyDescent="0.35">
      <c r="A1146" s="7">
        <v>1145</v>
      </c>
      <c r="B1146" s="2">
        <v>45127</v>
      </c>
      <c r="C1146" s="4">
        <v>262.89999999999998</v>
      </c>
      <c r="D1146" s="4">
        <v>261.2</v>
      </c>
      <c r="E1146" s="4">
        <v>280.93</v>
      </c>
      <c r="F1146">
        <f t="shared" si="68"/>
        <v>268.34333333333331</v>
      </c>
      <c r="G1146">
        <f t="shared" si="69"/>
        <v>13.806942889478943</v>
      </c>
      <c r="H1146" s="14">
        <f t="shared" si="70"/>
        <v>298.14421911229124</v>
      </c>
      <c r="I1146" s="14">
        <f t="shared" si="71"/>
        <v>242.91644755437548</v>
      </c>
    </row>
    <row r="1147" spans="1:9" x14ac:dyDescent="0.35">
      <c r="A1147" s="7">
        <v>1146</v>
      </c>
      <c r="B1147" s="2">
        <v>45128</v>
      </c>
      <c r="C1147" s="4">
        <v>260.02</v>
      </c>
      <c r="D1147" s="4">
        <v>255.8</v>
      </c>
      <c r="E1147" s="4">
        <v>268</v>
      </c>
      <c r="F1147">
        <f t="shared" si="68"/>
        <v>261.27333333333331</v>
      </c>
      <c r="G1147">
        <f t="shared" si="69"/>
        <v>13.728718332060442</v>
      </c>
      <c r="H1147" s="14">
        <f t="shared" si="70"/>
        <v>298.08710333078761</v>
      </c>
      <c r="I1147" s="14">
        <f t="shared" si="71"/>
        <v>243.17223000254583</v>
      </c>
    </row>
    <row r="1148" spans="1:9" x14ac:dyDescent="0.35">
      <c r="A1148" s="7">
        <v>1147</v>
      </c>
      <c r="B1148" s="2">
        <v>45131</v>
      </c>
      <c r="C1148" s="4">
        <v>269.06</v>
      </c>
      <c r="D1148" s="4">
        <v>254.12</v>
      </c>
      <c r="E1148" s="4">
        <v>269.85000000000002</v>
      </c>
      <c r="F1148">
        <f t="shared" si="68"/>
        <v>264.34333333333336</v>
      </c>
      <c r="G1148">
        <f t="shared" si="69"/>
        <v>13.455536186217046</v>
      </c>
      <c r="H1148" s="14">
        <f t="shared" si="70"/>
        <v>297.89373903910075</v>
      </c>
      <c r="I1148" s="14">
        <f t="shared" si="71"/>
        <v>244.07159429423257</v>
      </c>
    </row>
    <row r="1149" spans="1:9" x14ac:dyDescent="0.35">
      <c r="A1149" s="7">
        <v>1148</v>
      </c>
      <c r="B1149" s="2">
        <v>45132</v>
      </c>
      <c r="C1149" s="4">
        <v>265.27999999999997</v>
      </c>
      <c r="D1149" s="4">
        <v>265</v>
      </c>
      <c r="E1149" s="4">
        <v>272.89999999999998</v>
      </c>
      <c r="F1149">
        <f t="shared" si="68"/>
        <v>267.72666666666663</v>
      </c>
      <c r="G1149">
        <f t="shared" si="69"/>
        <v>12.22414127241951</v>
      </c>
      <c r="H1149" s="14">
        <f t="shared" si="70"/>
        <v>296.48194921150571</v>
      </c>
      <c r="I1149" s="14">
        <f t="shared" si="71"/>
        <v>247.58538412182767</v>
      </c>
    </row>
    <row r="1150" spans="1:9" x14ac:dyDescent="0.35">
      <c r="A1150" s="7">
        <v>1149</v>
      </c>
      <c r="B1150" s="2">
        <v>45133</v>
      </c>
      <c r="C1150" s="4">
        <v>264.35000000000002</v>
      </c>
      <c r="D1150" s="4">
        <v>261.75</v>
      </c>
      <c r="E1150" s="4">
        <v>268.04000000000002</v>
      </c>
      <c r="F1150">
        <f t="shared" si="68"/>
        <v>264.71333333333337</v>
      </c>
      <c r="G1150">
        <f t="shared" si="69"/>
        <v>10.901781913983399</v>
      </c>
      <c r="H1150" s="14">
        <f t="shared" si="70"/>
        <v>294.71539882796679</v>
      </c>
      <c r="I1150" s="14">
        <f t="shared" si="71"/>
        <v>251.1082711720332</v>
      </c>
    </row>
    <row r="1151" spans="1:9" x14ac:dyDescent="0.35">
      <c r="A1151" s="7">
        <v>1150</v>
      </c>
      <c r="B1151" s="2">
        <v>45134</v>
      </c>
      <c r="C1151" s="4">
        <v>255.71</v>
      </c>
      <c r="D1151" s="4">
        <v>255.3</v>
      </c>
      <c r="E1151" s="4">
        <v>269.13</v>
      </c>
      <c r="F1151">
        <f t="shared" si="68"/>
        <v>260.04666666666668</v>
      </c>
      <c r="G1151">
        <f t="shared" si="69"/>
        <v>10.517290257489778</v>
      </c>
      <c r="H1151" s="14">
        <f t="shared" si="70"/>
        <v>294.1985821816462</v>
      </c>
      <c r="I1151" s="14">
        <f t="shared" si="71"/>
        <v>252.1294211516871</v>
      </c>
    </row>
    <row r="1152" spans="1:9" x14ac:dyDescent="0.35">
      <c r="A1152" s="7">
        <v>1151</v>
      </c>
      <c r="B1152" s="2">
        <v>45135</v>
      </c>
      <c r="C1152" s="4">
        <v>266.44</v>
      </c>
      <c r="D1152" s="4">
        <v>258.2312</v>
      </c>
      <c r="E1152" s="4">
        <v>267.25</v>
      </c>
      <c r="F1152">
        <f t="shared" si="68"/>
        <v>263.97373333333331</v>
      </c>
      <c r="G1152">
        <f t="shared" si="69"/>
        <v>10.083028538257095</v>
      </c>
      <c r="H1152" s="14">
        <f t="shared" si="70"/>
        <v>293.66457874318081</v>
      </c>
      <c r="I1152" s="14">
        <f t="shared" si="71"/>
        <v>253.33246459015245</v>
      </c>
    </row>
    <row r="1153" spans="1:9" x14ac:dyDescent="0.35">
      <c r="A1153" s="7">
        <v>1152</v>
      </c>
      <c r="B1153" s="2">
        <v>45138</v>
      </c>
      <c r="C1153" s="4">
        <v>267.43</v>
      </c>
      <c r="D1153" s="4">
        <v>263.77999999999997</v>
      </c>
      <c r="E1153" s="4">
        <v>269.08</v>
      </c>
      <c r="F1153">
        <f t="shared" si="68"/>
        <v>266.76333333333332</v>
      </c>
      <c r="G1153">
        <f t="shared" si="69"/>
        <v>9.8530075518471651</v>
      </c>
      <c r="H1153" s="14">
        <f t="shared" si="70"/>
        <v>293.44087010369429</v>
      </c>
      <c r="I1153" s="14">
        <f t="shared" si="71"/>
        <v>254.02883989630564</v>
      </c>
    </row>
    <row r="1154" spans="1:9" x14ac:dyDescent="0.35">
      <c r="A1154" s="7">
        <v>1153</v>
      </c>
      <c r="B1154" s="2">
        <v>45139</v>
      </c>
      <c r="C1154" s="4">
        <v>261.07</v>
      </c>
      <c r="D1154" s="4">
        <v>260.25</v>
      </c>
      <c r="E1154" s="4">
        <v>266.47000000000003</v>
      </c>
      <c r="F1154">
        <f t="shared" si="68"/>
        <v>262.59666666666664</v>
      </c>
      <c r="G1154">
        <f t="shared" si="69"/>
        <v>10.047358872172875</v>
      </c>
      <c r="H1154" s="14">
        <f t="shared" si="70"/>
        <v>292.9730727443457</v>
      </c>
      <c r="I1154" s="14">
        <f t="shared" si="71"/>
        <v>252.78363725565418</v>
      </c>
    </row>
    <row r="1155" spans="1:9" x14ac:dyDescent="0.35">
      <c r="A1155" s="7">
        <v>1154</v>
      </c>
      <c r="B1155" s="2">
        <v>45140</v>
      </c>
      <c r="C1155" s="4">
        <v>254.11</v>
      </c>
      <c r="D1155" s="4">
        <v>250.49</v>
      </c>
      <c r="E1155" s="4">
        <v>259.52</v>
      </c>
      <c r="F1155">
        <f t="shared" ref="F1155:F1218" si="72">SUM(C1155:E1155)/3</f>
        <v>254.70666666666668</v>
      </c>
      <c r="G1155">
        <f t="shared" si="69"/>
        <v>10.617189979298823</v>
      </c>
      <c r="H1155" s="14">
        <f t="shared" si="70"/>
        <v>292.78256829193094</v>
      </c>
      <c r="I1155" s="14">
        <f t="shared" si="71"/>
        <v>250.31380837473566</v>
      </c>
    </row>
    <row r="1156" spans="1:9" x14ac:dyDescent="0.35">
      <c r="A1156" s="7">
        <v>1155</v>
      </c>
      <c r="B1156" s="2">
        <v>45141</v>
      </c>
      <c r="C1156" s="4">
        <v>259.32</v>
      </c>
      <c r="D1156" s="4">
        <v>252</v>
      </c>
      <c r="E1156" s="4">
        <v>260.49</v>
      </c>
      <c r="F1156">
        <f t="shared" si="72"/>
        <v>257.27</v>
      </c>
      <c r="G1156">
        <f t="shared" si="69"/>
        <v>11.00970516255839</v>
      </c>
      <c r="H1156" s="14">
        <f t="shared" si="70"/>
        <v>292.60793199178346</v>
      </c>
      <c r="I1156" s="14">
        <f t="shared" si="71"/>
        <v>248.5691113415499</v>
      </c>
    </row>
    <row r="1157" spans="1:9" x14ac:dyDescent="0.35">
      <c r="A1157" s="7">
        <v>1156</v>
      </c>
      <c r="B1157" s="2">
        <v>45142</v>
      </c>
      <c r="C1157" s="4">
        <v>253.86</v>
      </c>
      <c r="D1157" s="4">
        <v>253.11</v>
      </c>
      <c r="E1157" s="4">
        <v>264.77</v>
      </c>
      <c r="F1157">
        <f t="shared" si="72"/>
        <v>257.24666666666667</v>
      </c>
      <c r="G1157">
        <f t="shared" si="69"/>
        <v>11.30890430348636</v>
      </c>
      <c r="H1157" s="14">
        <f t="shared" si="70"/>
        <v>292.25233027363936</v>
      </c>
      <c r="I1157" s="14">
        <f t="shared" si="71"/>
        <v>247.0167130596939</v>
      </c>
    </row>
    <row r="1158" spans="1:9" x14ac:dyDescent="0.35">
      <c r="A1158" s="7">
        <v>1157</v>
      </c>
      <c r="B1158" s="2">
        <v>45145</v>
      </c>
      <c r="C1158" s="4">
        <v>251.45</v>
      </c>
      <c r="D1158" s="4">
        <v>242.76</v>
      </c>
      <c r="E1158" s="4">
        <v>253.65110000000001</v>
      </c>
      <c r="F1158">
        <f t="shared" si="72"/>
        <v>249.28703333333331</v>
      </c>
      <c r="G1158">
        <f t="shared" si="69"/>
        <v>12.182185423247587</v>
      </c>
      <c r="H1158" s="14">
        <f t="shared" si="70"/>
        <v>292.92607751316183</v>
      </c>
      <c r="I1158" s="14">
        <f t="shared" si="71"/>
        <v>244.1973358201715</v>
      </c>
    </row>
    <row r="1159" spans="1:9" x14ac:dyDescent="0.35">
      <c r="A1159" s="7">
        <v>1158</v>
      </c>
      <c r="B1159" s="2">
        <v>45146</v>
      </c>
      <c r="C1159" s="4">
        <v>249.7</v>
      </c>
      <c r="D1159" s="4">
        <v>245.01</v>
      </c>
      <c r="E1159" s="4">
        <v>250.92</v>
      </c>
      <c r="F1159">
        <f t="shared" si="72"/>
        <v>248.54333333333332</v>
      </c>
      <c r="G1159">
        <f t="shared" si="69"/>
        <v>12.976228744750671</v>
      </c>
      <c r="H1159" s="14">
        <f t="shared" si="70"/>
        <v>293.49033082283466</v>
      </c>
      <c r="I1159" s="14">
        <f t="shared" si="71"/>
        <v>241.58541584383198</v>
      </c>
    </row>
    <row r="1160" spans="1:9" x14ac:dyDescent="0.35">
      <c r="A1160" s="7">
        <v>1159</v>
      </c>
      <c r="B1160" s="2">
        <v>45147</v>
      </c>
      <c r="C1160" s="4">
        <v>242.19</v>
      </c>
      <c r="D1160" s="4">
        <v>241.9</v>
      </c>
      <c r="E1160" s="4">
        <v>251.1</v>
      </c>
      <c r="F1160">
        <f t="shared" si="72"/>
        <v>245.06333333333336</v>
      </c>
      <c r="G1160">
        <f t="shared" si="69"/>
        <v>13.824025152811579</v>
      </c>
      <c r="H1160" s="14">
        <f t="shared" si="70"/>
        <v>293.77292363895646</v>
      </c>
      <c r="I1160" s="14">
        <f t="shared" si="71"/>
        <v>238.47682302771017</v>
      </c>
    </row>
    <row r="1161" spans="1:9" x14ac:dyDescent="0.35">
      <c r="A1161" s="7">
        <v>1160</v>
      </c>
      <c r="B1161" s="2">
        <v>45148</v>
      </c>
      <c r="C1161" s="4">
        <v>245.34</v>
      </c>
      <c r="D1161" s="4">
        <v>243</v>
      </c>
      <c r="E1161" s="4">
        <v>251.8</v>
      </c>
      <c r="F1161">
        <f t="shared" si="72"/>
        <v>246.71333333333337</v>
      </c>
      <c r="G1161">
        <f t="shared" si="69"/>
        <v>14.267651604214734</v>
      </c>
      <c r="H1161" s="14">
        <f t="shared" si="70"/>
        <v>293.19667654176277</v>
      </c>
      <c r="I1161" s="14">
        <f t="shared" si="71"/>
        <v>236.12607012490383</v>
      </c>
    </row>
    <row r="1162" spans="1:9" x14ac:dyDescent="0.35">
      <c r="A1162" s="7">
        <v>1161</v>
      </c>
      <c r="B1162" s="2">
        <v>45149</v>
      </c>
      <c r="C1162" s="4">
        <v>242.65</v>
      </c>
      <c r="D1162" s="4">
        <v>238.02</v>
      </c>
      <c r="E1162" s="4">
        <v>243.79</v>
      </c>
      <c r="F1162">
        <f t="shared" si="72"/>
        <v>241.48666666666668</v>
      </c>
      <c r="G1162">
        <f t="shared" si="69"/>
        <v>14.61780633604778</v>
      </c>
      <c r="H1162" s="14">
        <f t="shared" si="70"/>
        <v>291.92148600542885</v>
      </c>
      <c r="I1162" s="14">
        <f t="shared" si="71"/>
        <v>233.45026066123773</v>
      </c>
    </row>
    <row r="1163" spans="1:9" x14ac:dyDescent="0.35">
      <c r="A1163" s="7">
        <v>1162</v>
      </c>
      <c r="B1163" s="2">
        <v>45152</v>
      </c>
      <c r="C1163" s="4">
        <v>239.76</v>
      </c>
      <c r="D1163" s="4">
        <v>233.75</v>
      </c>
      <c r="E1163" s="4">
        <v>240.66</v>
      </c>
      <c r="F1163">
        <f t="shared" si="72"/>
        <v>238.05666666666664</v>
      </c>
      <c r="G1163">
        <f t="shared" si="69"/>
        <v>14.253397449261691</v>
      </c>
      <c r="H1163" s="14">
        <f t="shared" si="70"/>
        <v>288.65916823185671</v>
      </c>
      <c r="I1163" s="14">
        <f t="shared" si="71"/>
        <v>231.64557843480998</v>
      </c>
    </row>
    <row r="1164" spans="1:9" x14ac:dyDescent="0.35">
      <c r="A1164" s="7">
        <v>1163</v>
      </c>
      <c r="B1164" s="2">
        <v>45153</v>
      </c>
      <c r="C1164" s="4">
        <v>232.96</v>
      </c>
      <c r="D1164" s="4">
        <v>232.61</v>
      </c>
      <c r="E1164" s="4">
        <v>240.5</v>
      </c>
      <c r="F1164">
        <f t="shared" si="72"/>
        <v>235.35666666666668</v>
      </c>
      <c r="G1164">
        <f t="shared" si="69"/>
        <v>13.242815369201523</v>
      </c>
      <c r="H1164" s="14">
        <f t="shared" si="70"/>
        <v>283.82900407173634</v>
      </c>
      <c r="I1164" s="14">
        <f t="shared" si="71"/>
        <v>230.85774259493027</v>
      </c>
    </row>
    <row r="1165" spans="1:9" x14ac:dyDescent="0.35">
      <c r="A1165" s="7">
        <v>1164</v>
      </c>
      <c r="B1165" s="2">
        <v>45154</v>
      </c>
      <c r="C1165" s="4">
        <v>225.6</v>
      </c>
      <c r="D1165" s="4">
        <v>225.38</v>
      </c>
      <c r="E1165" s="4">
        <v>233.97</v>
      </c>
      <c r="F1165">
        <f t="shared" si="72"/>
        <v>228.31666666666669</v>
      </c>
      <c r="G1165">
        <f t="shared" si="69"/>
        <v>11.84583143349559</v>
      </c>
      <c r="H1165" s="14">
        <f t="shared" si="70"/>
        <v>277.78303453365783</v>
      </c>
      <c r="I1165" s="14">
        <f t="shared" si="71"/>
        <v>230.39970879967547</v>
      </c>
    </row>
    <row r="1166" spans="1:9" x14ac:dyDescent="0.35">
      <c r="A1166" s="7">
        <v>1165</v>
      </c>
      <c r="B1166" s="2">
        <v>45155</v>
      </c>
      <c r="C1166" s="4">
        <v>219.22</v>
      </c>
      <c r="D1166" s="4">
        <v>218.83</v>
      </c>
      <c r="E1166" s="4">
        <v>226.74</v>
      </c>
      <c r="F1166">
        <f t="shared" si="72"/>
        <v>221.59666666666666</v>
      </c>
      <c r="G1166">
        <f t="shared" si="69"/>
        <v>13.396141675736574</v>
      </c>
      <c r="H1166" s="14">
        <f t="shared" si="70"/>
        <v>278.54632168480646</v>
      </c>
      <c r="I1166" s="14">
        <f t="shared" si="71"/>
        <v>224.96175498186017</v>
      </c>
    </row>
    <row r="1167" spans="1:9" x14ac:dyDescent="0.35">
      <c r="A1167" s="7">
        <v>1166</v>
      </c>
      <c r="B1167" s="2">
        <v>45156</v>
      </c>
      <c r="C1167" s="4">
        <v>215.49</v>
      </c>
      <c r="D1167" s="4">
        <v>212.36</v>
      </c>
      <c r="E1167" s="4">
        <v>217.58</v>
      </c>
      <c r="F1167">
        <f t="shared" si="72"/>
        <v>215.14333333333335</v>
      </c>
      <c r="G1167">
        <f t="shared" si="69"/>
        <v>15.480044067718655</v>
      </c>
      <c r="H1167" s="14">
        <f t="shared" si="70"/>
        <v>280.40762646877067</v>
      </c>
      <c r="I1167" s="14">
        <f t="shared" si="71"/>
        <v>218.48745019789604</v>
      </c>
    </row>
    <row r="1168" spans="1:9" x14ac:dyDescent="0.35">
      <c r="A1168" s="7">
        <v>1167</v>
      </c>
      <c r="B1168" s="2">
        <v>45159</v>
      </c>
      <c r="C1168" s="4">
        <v>231.28</v>
      </c>
      <c r="D1168" s="4">
        <v>220.58</v>
      </c>
      <c r="E1168" s="4">
        <v>232.1343</v>
      </c>
      <c r="F1168">
        <f t="shared" si="72"/>
        <v>227.99810000000002</v>
      </c>
      <c r="G1168">
        <f t="shared" si="69"/>
        <v>15.769972164415641</v>
      </c>
      <c r="H1168" s="14">
        <f t="shared" si="70"/>
        <v>279.17022099549797</v>
      </c>
      <c r="I1168" s="14">
        <f t="shared" si="71"/>
        <v>216.09033233783538</v>
      </c>
    </row>
    <row r="1169" spans="1:9" x14ac:dyDescent="0.35">
      <c r="A1169" s="7">
        <v>1168</v>
      </c>
      <c r="B1169" s="2">
        <v>45160</v>
      </c>
      <c r="C1169" s="4">
        <v>233.19</v>
      </c>
      <c r="D1169" s="4">
        <v>229.55</v>
      </c>
      <c r="E1169" s="4">
        <v>240.82</v>
      </c>
      <c r="F1169">
        <f t="shared" si="72"/>
        <v>234.51999999999998</v>
      </c>
      <c r="G1169">
        <f t="shared" si="69"/>
        <v>15.283339306769953</v>
      </c>
      <c r="H1169" s="14">
        <f t="shared" si="70"/>
        <v>276.53662194687325</v>
      </c>
      <c r="I1169" s="14">
        <f t="shared" si="71"/>
        <v>215.40326471979341</v>
      </c>
    </row>
    <row r="1170" spans="1:9" x14ac:dyDescent="0.35">
      <c r="A1170" s="7">
        <v>1169</v>
      </c>
      <c r="B1170" s="2">
        <v>45161</v>
      </c>
      <c r="C1170" s="4">
        <v>236.86</v>
      </c>
      <c r="D1170" s="4">
        <v>229.29</v>
      </c>
      <c r="E1170" s="4">
        <v>238.98</v>
      </c>
      <c r="F1170">
        <f t="shared" si="72"/>
        <v>235.04333333333332</v>
      </c>
      <c r="G1170">
        <f t="shared" si="69"/>
        <v>14.800585762503722</v>
      </c>
      <c r="H1170" s="14">
        <f t="shared" si="70"/>
        <v>274.08761485834077</v>
      </c>
      <c r="I1170" s="14">
        <f t="shared" si="71"/>
        <v>214.88527180832585</v>
      </c>
    </row>
    <row r="1171" spans="1:9" x14ac:dyDescent="0.35">
      <c r="A1171" s="7">
        <v>1170</v>
      </c>
      <c r="B1171" s="2">
        <v>45162</v>
      </c>
      <c r="C1171" s="4">
        <v>230.04</v>
      </c>
      <c r="D1171" s="4">
        <v>228.18010000000001</v>
      </c>
      <c r="E1171" s="4">
        <v>238.92</v>
      </c>
      <c r="F1171">
        <f t="shared" si="72"/>
        <v>232.38003333333333</v>
      </c>
      <c r="G1171">
        <f t="shared" si="69"/>
        <v>14.560693162823783</v>
      </c>
      <c r="H1171" s="14">
        <f t="shared" si="70"/>
        <v>272.22449799231418</v>
      </c>
      <c r="I1171" s="14">
        <f t="shared" si="71"/>
        <v>213.98172534101906</v>
      </c>
    </row>
    <row r="1172" spans="1:9" x14ac:dyDescent="0.35">
      <c r="A1172" s="7">
        <v>1171</v>
      </c>
      <c r="B1172" s="2">
        <v>45163</v>
      </c>
      <c r="C1172" s="4">
        <v>238.59</v>
      </c>
      <c r="D1172" s="4">
        <v>230.35</v>
      </c>
      <c r="E1172" s="4">
        <v>239</v>
      </c>
      <c r="F1172">
        <f t="shared" si="72"/>
        <v>235.98000000000002</v>
      </c>
      <c r="G1172">
        <f t="shared" si="69"/>
        <v>13.773038761943456</v>
      </c>
      <c r="H1172" s="14">
        <f t="shared" si="70"/>
        <v>269.24950252388692</v>
      </c>
      <c r="I1172" s="14">
        <f t="shared" si="71"/>
        <v>214.15734747611307</v>
      </c>
    </row>
    <row r="1173" spans="1:9" x14ac:dyDescent="0.35">
      <c r="A1173" s="7">
        <v>1172</v>
      </c>
      <c r="B1173" s="2">
        <v>45166</v>
      </c>
      <c r="C1173" s="4">
        <v>238.82</v>
      </c>
      <c r="D1173" s="4">
        <v>235.35</v>
      </c>
      <c r="E1173" s="4">
        <v>244.38</v>
      </c>
      <c r="F1173">
        <f t="shared" si="72"/>
        <v>239.51666666666665</v>
      </c>
      <c r="G1173">
        <f t="shared" si="69"/>
        <v>12.447572585454591</v>
      </c>
      <c r="H1173" s="14">
        <f t="shared" si="70"/>
        <v>265.23623683757586</v>
      </c>
      <c r="I1173" s="14">
        <f t="shared" si="71"/>
        <v>215.44594649575748</v>
      </c>
    </row>
    <row r="1174" spans="1:9" x14ac:dyDescent="0.35">
      <c r="A1174" s="7">
        <v>1173</v>
      </c>
      <c r="B1174" s="2">
        <v>45167</v>
      </c>
      <c r="C1174" s="4">
        <v>257.18</v>
      </c>
      <c r="D1174" s="4">
        <v>237.77</v>
      </c>
      <c r="E1174" s="4">
        <v>257.48</v>
      </c>
      <c r="F1174">
        <f t="shared" si="72"/>
        <v>250.81000000000003</v>
      </c>
      <c r="G1174">
        <f t="shared" ref="G1174:G1237" si="73">_xlfn.STDEV.S(F1155:F1174)</f>
        <v>11.587743864892246</v>
      </c>
      <c r="H1174" s="14">
        <f t="shared" ref="H1174:H1237" si="74">AVERAGE(F1155:F1174)+$M$3*G1174</f>
        <v>262.92724606311788</v>
      </c>
      <c r="I1174" s="14">
        <f t="shared" ref="I1174:I1237" si="75">AVERAGE(F1155:F1174)-$M$3*G1174</f>
        <v>216.57627060354889</v>
      </c>
    </row>
    <row r="1175" spans="1:9" x14ac:dyDescent="0.35">
      <c r="A1175" s="7">
        <v>1174</v>
      </c>
      <c r="B1175" s="2">
        <v>45168</v>
      </c>
      <c r="C1175" s="4">
        <v>256.89999999999998</v>
      </c>
      <c r="D1175" s="4">
        <v>250.59</v>
      </c>
      <c r="E1175" s="4">
        <v>260.51</v>
      </c>
      <c r="F1175">
        <f t="shared" si="72"/>
        <v>256</v>
      </c>
      <c r="G1175">
        <f t="shared" si="73"/>
        <v>11.678844544805781</v>
      </c>
      <c r="H1175" s="14">
        <f t="shared" si="74"/>
        <v>263.17411408961158</v>
      </c>
      <c r="I1175" s="14">
        <f t="shared" si="75"/>
        <v>216.45873591038847</v>
      </c>
    </row>
    <row r="1176" spans="1:9" x14ac:dyDescent="0.35">
      <c r="A1176" s="7">
        <v>1175</v>
      </c>
      <c r="B1176" s="2">
        <v>45169</v>
      </c>
      <c r="C1176" s="4">
        <v>258.08</v>
      </c>
      <c r="D1176" s="4">
        <v>255.05</v>
      </c>
      <c r="E1176" s="4">
        <v>261.18</v>
      </c>
      <c r="F1176">
        <f t="shared" si="72"/>
        <v>258.1033333333333</v>
      </c>
      <c r="G1176">
        <f t="shared" si="73"/>
        <v>11.745686334771547</v>
      </c>
      <c r="H1176" s="14">
        <f t="shared" si="74"/>
        <v>263.34946433620979</v>
      </c>
      <c r="I1176" s="14">
        <f t="shared" si="75"/>
        <v>216.36671899712363</v>
      </c>
    </row>
    <row r="1177" spans="1:9" x14ac:dyDescent="0.35">
      <c r="A1177" s="7">
        <v>1176</v>
      </c>
      <c r="B1177" s="2">
        <v>45170</v>
      </c>
      <c r="C1177" s="4">
        <v>245.01</v>
      </c>
      <c r="D1177" s="4">
        <v>242.01</v>
      </c>
      <c r="E1177" s="4">
        <v>259.07940000000002</v>
      </c>
      <c r="F1177">
        <f t="shared" si="72"/>
        <v>248.69980000000001</v>
      </c>
      <c r="G1177">
        <f t="shared" si="73"/>
        <v>11.223618473774437</v>
      </c>
      <c r="H1177" s="14">
        <f t="shared" si="74"/>
        <v>261.87798528088223</v>
      </c>
      <c r="I1177" s="14">
        <f t="shared" si="75"/>
        <v>216.98351138578448</v>
      </c>
    </row>
    <row r="1178" spans="1:9" x14ac:dyDescent="0.35">
      <c r="A1178" s="7">
        <v>1177</v>
      </c>
      <c r="B1178" s="2">
        <v>45174</v>
      </c>
      <c r="C1178" s="4">
        <v>256.49</v>
      </c>
      <c r="D1178" s="4">
        <v>244.86</v>
      </c>
      <c r="E1178" s="4">
        <v>258</v>
      </c>
      <c r="F1178">
        <f t="shared" si="72"/>
        <v>253.11666666666667</v>
      </c>
      <c r="G1178">
        <f t="shared" si="73"/>
        <v>11.43136802446446</v>
      </c>
      <c r="H1178" s="14">
        <f t="shared" si="74"/>
        <v>262.48496604892892</v>
      </c>
      <c r="I1178" s="14">
        <f t="shared" si="75"/>
        <v>216.75949395107108</v>
      </c>
    </row>
    <row r="1179" spans="1:9" x14ac:dyDescent="0.35">
      <c r="A1179" s="7">
        <v>1178</v>
      </c>
      <c r="B1179" s="2">
        <v>45175</v>
      </c>
      <c r="C1179" s="4">
        <v>251.92</v>
      </c>
      <c r="D1179" s="4">
        <v>245.06</v>
      </c>
      <c r="E1179" s="4">
        <v>255.39</v>
      </c>
      <c r="F1179">
        <f t="shared" si="72"/>
        <v>250.79</v>
      </c>
      <c r="G1179">
        <f t="shared" si="73"/>
        <v>11.534223560749332</v>
      </c>
      <c r="H1179" s="14">
        <f t="shared" si="74"/>
        <v>262.80301045483202</v>
      </c>
      <c r="I1179" s="14">
        <f t="shared" si="75"/>
        <v>216.66611621183466</v>
      </c>
    </row>
    <row r="1180" spans="1:9" x14ac:dyDescent="0.35">
      <c r="A1180" s="7">
        <v>1179</v>
      </c>
      <c r="B1180" s="2">
        <v>45176</v>
      </c>
      <c r="C1180" s="4">
        <v>251.49</v>
      </c>
      <c r="D1180" s="4">
        <v>243.26499999999999</v>
      </c>
      <c r="E1180" s="4">
        <v>252.81</v>
      </c>
      <c r="F1180">
        <f t="shared" si="72"/>
        <v>249.18833333333336</v>
      </c>
      <c r="G1180">
        <f t="shared" si="73"/>
        <v>11.670599917127687</v>
      </c>
      <c r="H1180" s="14">
        <f t="shared" si="74"/>
        <v>263.28201316758873</v>
      </c>
      <c r="I1180" s="14">
        <f t="shared" si="75"/>
        <v>216.599613499078</v>
      </c>
    </row>
    <row r="1181" spans="1:9" x14ac:dyDescent="0.35">
      <c r="A1181" s="7">
        <v>1180</v>
      </c>
      <c r="B1181" s="2">
        <v>45177</v>
      </c>
      <c r="C1181" s="4">
        <v>248.5</v>
      </c>
      <c r="D1181" s="4">
        <v>246.67</v>
      </c>
      <c r="E1181" s="4">
        <v>256.52</v>
      </c>
      <c r="F1181">
        <f t="shared" si="72"/>
        <v>250.5633333333333</v>
      </c>
      <c r="G1181">
        <f t="shared" si="73"/>
        <v>11.818996584641438</v>
      </c>
      <c r="H1181" s="14">
        <f t="shared" si="74"/>
        <v>263.7713065026162</v>
      </c>
      <c r="I1181" s="14">
        <f t="shared" si="75"/>
        <v>216.49532016405047</v>
      </c>
    </row>
    <row r="1182" spans="1:9" x14ac:dyDescent="0.35">
      <c r="A1182" s="7">
        <v>1181</v>
      </c>
      <c r="B1182" s="2">
        <v>45180</v>
      </c>
      <c r="C1182" s="4">
        <v>273.58</v>
      </c>
      <c r="D1182" s="4">
        <v>260.61</v>
      </c>
      <c r="E1182" s="4">
        <v>274.85000000000002</v>
      </c>
      <c r="F1182">
        <f t="shared" si="72"/>
        <v>269.68</v>
      </c>
      <c r="G1182">
        <f t="shared" si="73"/>
        <v>13.544307117555574</v>
      </c>
      <c r="H1182" s="14">
        <f t="shared" si="74"/>
        <v>268.63159423511115</v>
      </c>
      <c r="I1182" s="14">
        <f t="shared" si="75"/>
        <v>214.45436576488888</v>
      </c>
    </row>
    <row r="1183" spans="1:9" x14ac:dyDescent="0.35">
      <c r="A1183" s="7">
        <v>1182</v>
      </c>
      <c r="B1183" s="2">
        <v>45181</v>
      </c>
      <c r="C1183" s="4">
        <v>267.48</v>
      </c>
      <c r="D1183" s="4">
        <v>266.60000000000002</v>
      </c>
      <c r="E1183" s="4">
        <v>278.39</v>
      </c>
      <c r="F1183">
        <f t="shared" si="72"/>
        <v>270.82333333333332</v>
      </c>
      <c r="G1183">
        <f t="shared" si="73"/>
        <v>15.00354140483104</v>
      </c>
      <c r="H1183" s="14">
        <f t="shared" si="74"/>
        <v>273.18839614299549</v>
      </c>
      <c r="I1183" s="14">
        <f t="shared" si="75"/>
        <v>213.17423052367133</v>
      </c>
    </row>
    <row r="1184" spans="1:9" x14ac:dyDescent="0.35">
      <c r="A1184" s="7">
        <v>1183</v>
      </c>
      <c r="B1184" s="2">
        <v>45182</v>
      </c>
      <c r="C1184" s="4">
        <v>271.3</v>
      </c>
      <c r="D1184" s="4">
        <v>268.10000000000002</v>
      </c>
      <c r="E1184" s="4">
        <v>274.98</v>
      </c>
      <c r="F1184">
        <f t="shared" si="72"/>
        <v>271.46000000000004</v>
      </c>
      <c r="G1184">
        <f t="shared" si="73"/>
        <v>16.141325402580069</v>
      </c>
      <c r="H1184" s="14">
        <f t="shared" si="74"/>
        <v>277.26913080516016</v>
      </c>
      <c r="I1184" s="14">
        <f t="shared" si="75"/>
        <v>212.7038291948399</v>
      </c>
    </row>
    <row r="1185" spans="1:9" x14ac:dyDescent="0.35">
      <c r="A1185" s="7">
        <v>1184</v>
      </c>
      <c r="B1185" s="2">
        <v>45183</v>
      </c>
      <c r="C1185" s="4">
        <v>276.04000000000002</v>
      </c>
      <c r="D1185" s="4">
        <v>270.42</v>
      </c>
      <c r="E1185" s="4">
        <v>276.70940000000002</v>
      </c>
      <c r="F1185">
        <f t="shared" si="72"/>
        <v>274.38979999999998</v>
      </c>
      <c r="G1185">
        <f t="shared" si="73"/>
        <v>16.906618447074479</v>
      </c>
      <c r="H1185" s="14">
        <f t="shared" si="74"/>
        <v>281.10337356081561</v>
      </c>
      <c r="I1185" s="14">
        <f t="shared" si="75"/>
        <v>213.47689977251773</v>
      </c>
    </row>
    <row r="1186" spans="1:9" x14ac:dyDescent="0.35">
      <c r="A1186" s="7">
        <v>1185</v>
      </c>
      <c r="B1186" s="2">
        <v>45184</v>
      </c>
      <c r="C1186" s="4">
        <v>274.39</v>
      </c>
      <c r="D1186" s="4">
        <v>271</v>
      </c>
      <c r="E1186" s="4">
        <v>278.98</v>
      </c>
      <c r="F1186">
        <f t="shared" si="72"/>
        <v>274.79000000000002</v>
      </c>
      <c r="G1186">
        <f t="shared" si="73"/>
        <v>16.835821375144658</v>
      </c>
      <c r="H1186" s="14">
        <f t="shared" si="74"/>
        <v>283.62144608362263</v>
      </c>
      <c r="I1186" s="14">
        <f t="shared" si="75"/>
        <v>216.27816058304401</v>
      </c>
    </row>
    <row r="1187" spans="1:9" x14ac:dyDescent="0.35">
      <c r="A1187" s="7">
        <v>1186</v>
      </c>
      <c r="B1187" s="2">
        <v>45187</v>
      </c>
      <c r="C1187" s="4">
        <v>265.27999999999997</v>
      </c>
      <c r="D1187" s="4">
        <v>263.76010000000002</v>
      </c>
      <c r="E1187" s="4">
        <v>271.44</v>
      </c>
      <c r="F1187">
        <f t="shared" si="72"/>
        <v>266.82670000000002</v>
      </c>
      <c r="G1187">
        <f t="shared" si="73"/>
        <v>15.087871591161468</v>
      </c>
      <c r="H1187" s="14">
        <f t="shared" si="74"/>
        <v>282.70971484898956</v>
      </c>
      <c r="I1187" s="14">
        <f t="shared" si="75"/>
        <v>222.3582284843437</v>
      </c>
    </row>
    <row r="1188" spans="1:9" x14ac:dyDescent="0.35">
      <c r="A1188" s="7">
        <v>1187</v>
      </c>
      <c r="B1188" s="2">
        <v>45188</v>
      </c>
      <c r="C1188" s="4">
        <v>266.5</v>
      </c>
      <c r="D1188" s="4">
        <v>261.2</v>
      </c>
      <c r="E1188" s="4">
        <v>267.85000000000002</v>
      </c>
      <c r="F1188">
        <f t="shared" si="72"/>
        <v>265.18333333333334</v>
      </c>
      <c r="G1188">
        <f t="shared" si="73"/>
        <v>14.168337173735493</v>
      </c>
      <c r="H1188" s="14">
        <f t="shared" si="74"/>
        <v>282.72990768080427</v>
      </c>
      <c r="I1188" s="14">
        <f t="shared" si="75"/>
        <v>226.05655898586232</v>
      </c>
    </row>
    <row r="1189" spans="1:9" x14ac:dyDescent="0.35">
      <c r="A1189" s="7">
        <v>1188</v>
      </c>
      <c r="B1189" s="2">
        <v>45189</v>
      </c>
      <c r="C1189" s="4">
        <v>262.58999999999997</v>
      </c>
      <c r="D1189" s="4">
        <v>262.4606</v>
      </c>
      <c r="E1189" s="4">
        <v>273.93</v>
      </c>
      <c r="F1189">
        <f t="shared" si="72"/>
        <v>266.32686666666672</v>
      </c>
      <c r="G1189">
        <f t="shared" si="73"/>
        <v>13.593683034023027</v>
      </c>
      <c r="H1189" s="14">
        <f t="shared" si="74"/>
        <v>283.1709427347127</v>
      </c>
      <c r="I1189" s="14">
        <f t="shared" si="75"/>
        <v>228.7962105986206</v>
      </c>
    </row>
    <row r="1190" spans="1:9" x14ac:dyDescent="0.35">
      <c r="A1190" s="7">
        <v>1189</v>
      </c>
      <c r="B1190" s="2">
        <v>45190</v>
      </c>
      <c r="C1190" s="4">
        <v>255.7</v>
      </c>
      <c r="D1190" s="4">
        <v>254.21</v>
      </c>
      <c r="E1190" s="4">
        <v>260.86</v>
      </c>
      <c r="F1190">
        <f t="shared" si="72"/>
        <v>256.92333333333335</v>
      </c>
      <c r="G1190">
        <f t="shared" si="73"/>
        <v>12.668711524010964</v>
      </c>
      <c r="H1190" s="14">
        <f t="shared" si="74"/>
        <v>282.41499971468863</v>
      </c>
      <c r="I1190" s="14">
        <f t="shared" si="75"/>
        <v>231.74015361864477</v>
      </c>
    </row>
    <row r="1191" spans="1:9" x14ac:dyDescent="0.35">
      <c r="A1191" s="7">
        <v>1190</v>
      </c>
      <c r="B1191" s="2">
        <v>45191</v>
      </c>
      <c r="C1191" s="4">
        <v>244.88</v>
      </c>
      <c r="D1191" s="4">
        <v>244.48</v>
      </c>
      <c r="E1191" s="4">
        <v>257.78879999999998</v>
      </c>
      <c r="F1191">
        <f t="shared" si="72"/>
        <v>249.04959999999997</v>
      </c>
      <c r="G1191">
        <f t="shared" si="73"/>
        <v>11.447856204523513</v>
      </c>
      <c r="H1191" s="14">
        <f t="shared" si="74"/>
        <v>280.80676740904698</v>
      </c>
      <c r="I1191" s="14">
        <f t="shared" si="75"/>
        <v>235.01534259095294</v>
      </c>
    </row>
    <row r="1192" spans="1:9" x14ac:dyDescent="0.35">
      <c r="A1192" s="7">
        <v>1191</v>
      </c>
      <c r="B1192" s="2">
        <v>45194</v>
      </c>
      <c r="C1192" s="4">
        <v>246.99</v>
      </c>
      <c r="D1192" s="4">
        <v>238.31</v>
      </c>
      <c r="E1192" s="4">
        <v>247.1</v>
      </c>
      <c r="F1192">
        <f t="shared" si="72"/>
        <v>244.13333333333333</v>
      </c>
      <c r="G1192">
        <f t="shared" si="73"/>
        <v>10.749652186780626</v>
      </c>
      <c r="H1192" s="14">
        <f t="shared" si="74"/>
        <v>279.81802604022789</v>
      </c>
      <c r="I1192" s="14">
        <f t="shared" si="75"/>
        <v>236.8194172931054</v>
      </c>
    </row>
    <row r="1193" spans="1:9" x14ac:dyDescent="0.35">
      <c r="A1193" s="7">
        <v>1192</v>
      </c>
      <c r="B1193" s="2">
        <v>45195</v>
      </c>
      <c r="C1193" s="4">
        <v>244.12</v>
      </c>
      <c r="D1193" s="4">
        <v>241.6601</v>
      </c>
      <c r="E1193" s="4">
        <v>249.55</v>
      </c>
      <c r="F1193">
        <f t="shared" si="72"/>
        <v>245.11003333333335</v>
      </c>
      <c r="G1193">
        <f t="shared" si="73"/>
        <v>10.298015415166455</v>
      </c>
      <c r="H1193" s="14">
        <f t="shared" si="74"/>
        <v>279.19442083033289</v>
      </c>
      <c r="I1193" s="14">
        <f t="shared" si="75"/>
        <v>238.00235916966707</v>
      </c>
    </row>
    <row r="1194" spans="1:9" x14ac:dyDescent="0.35">
      <c r="A1194" s="7">
        <v>1193</v>
      </c>
      <c r="B1194" s="2">
        <v>45196</v>
      </c>
      <c r="C1194" s="4">
        <v>240.5</v>
      </c>
      <c r="D1194" s="4">
        <v>234.58</v>
      </c>
      <c r="E1194" s="4">
        <v>245.33</v>
      </c>
      <c r="F1194">
        <f t="shared" si="72"/>
        <v>240.13666666666668</v>
      </c>
      <c r="G1194">
        <f t="shared" si="73"/>
        <v>10.977041869166696</v>
      </c>
      <c r="H1194" s="14">
        <f t="shared" si="74"/>
        <v>280.01880707166669</v>
      </c>
      <c r="I1194" s="14">
        <f t="shared" si="75"/>
        <v>236.1106395949999</v>
      </c>
    </row>
    <row r="1195" spans="1:9" x14ac:dyDescent="0.35">
      <c r="A1195" s="7">
        <v>1194</v>
      </c>
      <c r="B1195" s="2">
        <v>45197</v>
      </c>
      <c r="C1195" s="4">
        <v>246.38</v>
      </c>
      <c r="D1195" s="4">
        <v>238.65</v>
      </c>
      <c r="E1195" s="4">
        <v>247.55</v>
      </c>
      <c r="F1195">
        <f t="shared" si="72"/>
        <v>244.1933333333333</v>
      </c>
      <c r="G1195">
        <f t="shared" si="73"/>
        <v>11.403129821863857</v>
      </c>
      <c r="H1195" s="14">
        <f t="shared" si="74"/>
        <v>280.28064964372766</v>
      </c>
      <c r="I1195" s="14">
        <f t="shared" si="75"/>
        <v>234.66813035627226</v>
      </c>
    </row>
    <row r="1196" spans="1:9" x14ac:dyDescent="0.35">
      <c r="A1196" s="7">
        <v>1195</v>
      </c>
      <c r="B1196" s="2">
        <v>45198</v>
      </c>
      <c r="C1196" s="4">
        <v>250.22</v>
      </c>
      <c r="D1196" s="4">
        <v>246.35</v>
      </c>
      <c r="E1196" s="4">
        <v>254.77</v>
      </c>
      <c r="F1196">
        <f t="shared" si="72"/>
        <v>250.44666666666669</v>
      </c>
      <c r="G1196">
        <f t="shared" si="73"/>
        <v>11.508939599199552</v>
      </c>
      <c r="H1196" s="14">
        <f t="shared" si="74"/>
        <v>280.10943586506573</v>
      </c>
      <c r="I1196" s="14">
        <f t="shared" si="75"/>
        <v>234.07367746826753</v>
      </c>
    </row>
    <row r="1197" spans="1:9" x14ac:dyDescent="0.35">
      <c r="A1197" s="7">
        <v>1196</v>
      </c>
      <c r="B1197" s="2">
        <v>45201</v>
      </c>
      <c r="C1197" s="4">
        <v>251.6</v>
      </c>
      <c r="D1197" s="4">
        <v>242.62</v>
      </c>
      <c r="E1197" s="4">
        <v>254.2799</v>
      </c>
      <c r="F1197">
        <f t="shared" si="72"/>
        <v>249.49996666666667</v>
      </c>
      <c r="G1197">
        <f t="shared" si="73"/>
        <v>11.479585470012868</v>
      </c>
      <c r="H1197" s="14">
        <f t="shared" si="74"/>
        <v>280.0907359400257</v>
      </c>
      <c r="I1197" s="14">
        <f t="shared" si="75"/>
        <v>234.17239405997424</v>
      </c>
    </row>
    <row r="1198" spans="1:9" x14ac:dyDescent="0.35">
      <c r="A1198" s="7">
        <v>1197</v>
      </c>
      <c r="B1198" s="2">
        <v>45202</v>
      </c>
      <c r="C1198" s="4">
        <v>246.53</v>
      </c>
      <c r="D1198" s="4">
        <v>244.45</v>
      </c>
      <c r="E1198" s="4">
        <v>250.02</v>
      </c>
      <c r="F1198">
        <f t="shared" si="72"/>
        <v>247</v>
      </c>
      <c r="G1198">
        <f t="shared" si="73"/>
        <v>11.672043272325967</v>
      </c>
      <c r="H1198" s="14">
        <f t="shared" si="74"/>
        <v>280.16981821131861</v>
      </c>
      <c r="I1198" s="14">
        <f t="shared" si="75"/>
        <v>233.48164512201475</v>
      </c>
    </row>
    <row r="1199" spans="1:9" x14ac:dyDescent="0.35">
      <c r="A1199" s="7">
        <v>1198</v>
      </c>
      <c r="B1199" s="2">
        <v>45203</v>
      </c>
      <c r="C1199" s="4">
        <v>261.16000000000003</v>
      </c>
      <c r="D1199" s="4">
        <v>247.6</v>
      </c>
      <c r="E1199" s="4">
        <v>261.86</v>
      </c>
      <c r="F1199">
        <f t="shared" si="72"/>
        <v>256.87333333333333</v>
      </c>
      <c r="G1199">
        <f t="shared" si="73"/>
        <v>11.585419945173355</v>
      </c>
      <c r="H1199" s="14">
        <f t="shared" si="74"/>
        <v>280.30073822367996</v>
      </c>
      <c r="I1199" s="14">
        <f t="shared" si="75"/>
        <v>233.95905844298653</v>
      </c>
    </row>
    <row r="1200" spans="1:9" x14ac:dyDescent="0.35">
      <c r="A1200" s="7">
        <v>1199</v>
      </c>
      <c r="B1200" s="2">
        <v>45204</v>
      </c>
      <c r="C1200" s="4">
        <v>260.05</v>
      </c>
      <c r="D1200" s="4">
        <v>256.25</v>
      </c>
      <c r="E1200" s="4">
        <v>263.60000000000002</v>
      </c>
      <c r="F1200">
        <f t="shared" si="72"/>
        <v>259.96666666666664</v>
      </c>
      <c r="G1200">
        <f t="shared" si="73"/>
        <v>11.446413658687453</v>
      </c>
      <c r="H1200" s="14">
        <f t="shared" si="74"/>
        <v>280.56164231737478</v>
      </c>
      <c r="I1200" s="14">
        <f t="shared" si="75"/>
        <v>234.77598768262499</v>
      </c>
    </row>
    <row r="1201" spans="1:9" x14ac:dyDescent="0.35">
      <c r="A1201" s="7">
        <v>1200</v>
      </c>
      <c r="B1201" s="2">
        <v>45205</v>
      </c>
      <c r="C1201" s="4">
        <v>260.52999999999997</v>
      </c>
      <c r="D1201" s="4">
        <v>250.65</v>
      </c>
      <c r="E1201" s="4">
        <v>261.64999999999998</v>
      </c>
      <c r="F1201">
        <f t="shared" si="72"/>
        <v>257.60999999999996</v>
      </c>
      <c r="G1201">
        <f t="shared" si="73"/>
        <v>11.323985120561531</v>
      </c>
      <c r="H1201" s="14">
        <f t="shared" si="74"/>
        <v>280.66911857445632</v>
      </c>
      <c r="I1201" s="14">
        <f t="shared" si="75"/>
        <v>235.3731780922102</v>
      </c>
    </row>
    <row r="1202" spans="1:9" x14ac:dyDescent="0.35">
      <c r="A1202" s="7">
        <v>1201</v>
      </c>
      <c r="B1202" s="2">
        <v>45208</v>
      </c>
      <c r="C1202" s="4">
        <v>259.67</v>
      </c>
      <c r="D1202" s="4">
        <v>252.05</v>
      </c>
      <c r="E1202" s="4">
        <v>261.36</v>
      </c>
      <c r="F1202">
        <f t="shared" si="72"/>
        <v>257.69333333333333</v>
      </c>
      <c r="G1202">
        <f t="shared" si="73"/>
        <v>10.986630087240439</v>
      </c>
      <c r="H1202" s="14">
        <f t="shared" si="74"/>
        <v>279.39507517448078</v>
      </c>
      <c r="I1202" s="14">
        <f t="shared" si="75"/>
        <v>235.44855482551904</v>
      </c>
    </row>
    <row r="1203" spans="1:9" x14ac:dyDescent="0.35">
      <c r="A1203" s="7">
        <v>1202</v>
      </c>
      <c r="B1203" s="2">
        <v>45209</v>
      </c>
      <c r="C1203" s="4">
        <v>263.62</v>
      </c>
      <c r="D1203" s="4">
        <v>257.64999999999998</v>
      </c>
      <c r="E1203" s="4">
        <v>268.94</v>
      </c>
      <c r="F1203">
        <f t="shared" si="72"/>
        <v>263.40333333333336</v>
      </c>
      <c r="G1203">
        <f t="shared" si="73"/>
        <v>10.629749268560071</v>
      </c>
      <c r="H1203" s="14">
        <f t="shared" si="74"/>
        <v>278.31031353712012</v>
      </c>
      <c r="I1203" s="14">
        <f t="shared" si="75"/>
        <v>235.79131646287985</v>
      </c>
    </row>
    <row r="1204" spans="1:9" x14ac:dyDescent="0.35">
      <c r="A1204" s="7">
        <v>1203</v>
      </c>
      <c r="B1204" s="2">
        <v>45210</v>
      </c>
      <c r="C1204" s="4">
        <v>262.99</v>
      </c>
      <c r="D1204" s="4">
        <v>260.89999999999998</v>
      </c>
      <c r="E1204" s="4">
        <v>268.60000000000002</v>
      </c>
      <c r="F1204">
        <f t="shared" si="72"/>
        <v>264.16333333333336</v>
      </c>
      <c r="G1204">
        <f t="shared" si="73"/>
        <v>10.226747844930877</v>
      </c>
      <c r="H1204" s="14">
        <f t="shared" si="74"/>
        <v>277.13947735652846</v>
      </c>
      <c r="I1204" s="14">
        <f t="shared" si="75"/>
        <v>236.23248597680492</v>
      </c>
    </row>
    <row r="1205" spans="1:9" x14ac:dyDescent="0.35">
      <c r="A1205" s="7">
        <v>1204</v>
      </c>
      <c r="B1205" s="2">
        <v>45211</v>
      </c>
      <c r="C1205" s="4">
        <v>258.87</v>
      </c>
      <c r="D1205" s="4">
        <v>256.63069999999999</v>
      </c>
      <c r="E1205" s="4">
        <v>265.41000000000003</v>
      </c>
      <c r="F1205">
        <f t="shared" si="72"/>
        <v>260.30356666666671</v>
      </c>
      <c r="G1205">
        <f t="shared" si="73"/>
        <v>9.3945160301346178</v>
      </c>
      <c r="H1205" s="14">
        <f t="shared" si="74"/>
        <v>274.77070206026929</v>
      </c>
      <c r="I1205" s="14">
        <f t="shared" si="75"/>
        <v>237.19263793973079</v>
      </c>
    </row>
    <row r="1206" spans="1:9" x14ac:dyDescent="0.35">
      <c r="A1206" s="7">
        <v>1205</v>
      </c>
      <c r="B1206" s="2">
        <v>45212</v>
      </c>
      <c r="C1206" s="4">
        <v>251.12</v>
      </c>
      <c r="D1206" s="4">
        <v>250.22</v>
      </c>
      <c r="E1206" s="4">
        <v>259.60000000000002</v>
      </c>
      <c r="F1206">
        <f t="shared" si="72"/>
        <v>253.64666666666668</v>
      </c>
      <c r="G1206">
        <f t="shared" si="73"/>
        <v>8.2914941619781093</v>
      </c>
      <c r="H1206" s="14">
        <f t="shared" si="74"/>
        <v>271.50749165728956</v>
      </c>
      <c r="I1206" s="14">
        <f t="shared" si="75"/>
        <v>238.3415150093771</v>
      </c>
    </row>
    <row r="1207" spans="1:9" x14ac:dyDescent="0.35">
      <c r="A1207" s="7">
        <v>1206</v>
      </c>
      <c r="B1207" s="2">
        <v>45215</v>
      </c>
      <c r="C1207" s="4">
        <v>253.92</v>
      </c>
      <c r="D1207" s="4">
        <v>248.48</v>
      </c>
      <c r="E1207" s="4">
        <v>255.3999</v>
      </c>
      <c r="F1207">
        <f t="shared" si="72"/>
        <v>252.59996666666666</v>
      </c>
      <c r="G1207">
        <f t="shared" si="73"/>
        <v>7.813112532551667</v>
      </c>
      <c r="H1207" s="14">
        <f t="shared" si="74"/>
        <v>269.83939173176998</v>
      </c>
      <c r="I1207" s="14">
        <f t="shared" si="75"/>
        <v>238.58694160156332</v>
      </c>
    </row>
    <row r="1208" spans="1:9" x14ac:dyDescent="0.35">
      <c r="A1208" s="7">
        <v>1207</v>
      </c>
      <c r="B1208" s="2">
        <v>45216</v>
      </c>
      <c r="C1208" s="4">
        <v>254.85</v>
      </c>
      <c r="D1208" s="4">
        <v>247.08</v>
      </c>
      <c r="E1208" s="4">
        <v>257.18299999999999</v>
      </c>
      <c r="F1208">
        <f t="shared" si="72"/>
        <v>253.03766666666669</v>
      </c>
      <c r="G1208">
        <f t="shared" si="73"/>
        <v>7.3753187410039196</v>
      </c>
      <c r="H1208" s="14">
        <f t="shared" si="74"/>
        <v>268.35652081534118</v>
      </c>
      <c r="I1208" s="14">
        <f t="shared" si="75"/>
        <v>238.85524585132549</v>
      </c>
    </row>
    <row r="1209" spans="1:9" x14ac:dyDescent="0.35">
      <c r="A1209" s="7">
        <v>1208</v>
      </c>
      <c r="B1209" s="2">
        <v>45217</v>
      </c>
      <c r="C1209" s="4">
        <v>242.68</v>
      </c>
      <c r="D1209" s="4">
        <v>242.08</v>
      </c>
      <c r="E1209" s="4">
        <v>254.63</v>
      </c>
      <c r="F1209">
        <f t="shared" si="72"/>
        <v>246.46333333333334</v>
      </c>
      <c r="G1209">
        <f t="shared" si="73"/>
        <v>6.8938409193622787</v>
      </c>
      <c r="H1209" s="14">
        <f t="shared" si="74"/>
        <v>266.40038850539128</v>
      </c>
      <c r="I1209" s="14">
        <f t="shared" si="75"/>
        <v>238.82502482794214</v>
      </c>
    </row>
    <row r="1210" spans="1:9" x14ac:dyDescent="0.35">
      <c r="A1210" s="7">
        <v>1209</v>
      </c>
      <c r="B1210" s="2">
        <v>45218</v>
      </c>
      <c r="C1210" s="4">
        <v>220.11</v>
      </c>
      <c r="D1210" s="4">
        <v>216.78</v>
      </c>
      <c r="E1210" s="4">
        <v>230.61</v>
      </c>
      <c r="F1210">
        <f t="shared" si="72"/>
        <v>222.5</v>
      </c>
      <c r="G1210">
        <f t="shared" si="73"/>
        <v>9.5474469347140847</v>
      </c>
      <c r="H1210" s="14">
        <f t="shared" si="74"/>
        <v>269.98643386942814</v>
      </c>
      <c r="I1210" s="14">
        <f t="shared" si="75"/>
        <v>231.79664613057182</v>
      </c>
    </row>
    <row r="1211" spans="1:9" x14ac:dyDescent="0.35">
      <c r="A1211" s="7">
        <v>1210</v>
      </c>
      <c r="B1211" s="2">
        <v>45219</v>
      </c>
      <c r="C1211" s="4">
        <v>211.99</v>
      </c>
      <c r="D1211" s="4">
        <v>210.42</v>
      </c>
      <c r="E1211" s="4">
        <v>218.86060000000001</v>
      </c>
      <c r="F1211">
        <f t="shared" si="72"/>
        <v>213.75686666666664</v>
      </c>
      <c r="G1211">
        <f t="shared" si="73"/>
        <v>12.659993942285356</v>
      </c>
      <c r="H1211" s="14">
        <f t="shared" si="74"/>
        <v>274.44689121790407</v>
      </c>
      <c r="I1211" s="14">
        <f t="shared" si="75"/>
        <v>223.80691544876265</v>
      </c>
    </row>
    <row r="1212" spans="1:9" x14ac:dyDescent="0.35">
      <c r="A1212" s="7">
        <v>1211</v>
      </c>
      <c r="B1212" s="2">
        <v>45222</v>
      </c>
      <c r="C1212" s="4">
        <v>212.08</v>
      </c>
      <c r="D1212" s="4">
        <v>202.51</v>
      </c>
      <c r="E1212" s="4">
        <v>216.98</v>
      </c>
      <c r="F1212">
        <f t="shared" si="72"/>
        <v>210.52333333333334</v>
      </c>
      <c r="G1212">
        <f t="shared" si="73"/>
        <v>15.310903847903774</v>
      </c>
      <c r="H1212" s="14">
        <f t="shared" si="74"/>
        <v>278.06821102914091</v>
      </c>
      <c r="I1212" s="14">
        <f t="shared" si="75"/>
        <v>216.82459563752582</v>
      </c>
    </row>
    <row r="1213" spans="1:9" x14ac:dyDescent="0.35">
      <c r="A1213" s="7">
        <v>1212</v>
      </c>
      <c r="B1213" s="2">
        <v>45223</v>
      </c>
      <c r="C1213" s="4">
        <v>216.52</v>
      </c>
      <c r="D1213" s="4">
        <v>214.11</v>
      </c>
      <c r="E1213" s="4">
        <v>222.05</v>
      </c>
      <c r="F1213">
        <f t="shared" si="72"/>
        <v>217.56000000000003</v>
      </c>
      <c r="G1213">
        <f t="shared" si="73"/>
        <v>16.707766896594315</v>
      </c>
      <c r="H1213" s="14">
        <f t="shared" si="74"/>
        <v>279.48443545985532</v>
      </c>
      <c r="I1213" s="14">
        <f t="shared" si="75"/>
        <v>212.65336787347809</v>
      </c>
    </row>
    <row r="1214" spans="1:9" x14ac:dyDescent="0.35">
      <c r="A1214" s="7">
        <v>1213</v>
      </c>
      <c r="B1214" s="2">
        <v>45224</v>
      </c>
      <c r="C1214" s="4">
        <v>212.42</v>
      </c>
      <c r="D1214" s="4">
        <v>212.2</v>
      </c>
      <c r="E1214" s="4">
        <v>220.1</v>
      </c>
      <c r="F1214">
        <f t="shared" si="72"/>
        <v>214.90666666666667</v>
      </c>
      <c r="G1214">
        <f t="shared" si="73"/>
        <v>18.075726456752822</v>
      </c>
      <c r="H1214" s="14">
        <f t="shared" si="74"/>
        <v>280.95885458017233</v>
      </c>
      <c r="I1214" s="14">
        <f t="shared" si="75"/>
        <v>208.65594875316106</v>
      </c>
    </row>
    <row r="1215" spans="1:9" x14ac:dyDescent="0.35">
      <c r="A1215" s="7">
        <v>1214</v>
      </c>
      <c r="B1215" s="2">
        <v>45225</v>
      </c>
      <c r="C1215" s="4">
        <v>205.76</v>
      </c>
      <c r="D1215" s="4">
        <v>204.88</v>
      </c>
      <c r="E1215" s="4">
        <v>214.8</v>
      </c>
      <c r="F1215">
        <f t="shared" si="72"/>
        <v>208.48000000000002</v>
      </c>
      <c r="G1215">
        <f t="shared" si="73"/>
        <v>19.819497012700143</v>
      </c>
      <c r="H1215" s="14">
        <f t="shared" si="74"/>
        <v>282.66072902540026</v>
      </c>
      <c r="I1215" s="14">
        <f t="shared" si="75"/>
        <v>203.3827409745997</v>
      </c>
    </row>
    <row r="1216" spans="1:9" x14ac:dyDescent="0.35">
      <c r="A1216" s="7">
        <v>1215</v>
      </c>
      <c r="B1216" s="2">
        <v>45226</v>
      </c>
      <c r="C1216" s="4">
        <v>207.3</v>
      </c>
      <c r="D1216" s="4">
        <v>205.77</v>
      </c>
      <c r="E1216" s="4">
        <v>212.41</v>
      </c>
      <c r="F1216">
        <f t="shared" si="72"/>
        <v>208.49333333333334</v>
      </c>
      <c r="G1216">
        <f t="shared" si="73"/>
        <v>21.166649011821551</v>
      </c>
      <c r="H1216" s="14">
        <f t="shared" si="74"/>
        <v>283.25736635697643</v>
      </c>
      <c r="I1216" s="14">
        <f t="shared" si="75"/>
        <v>198.59077030969024</v>
      </c>
    </row>
    <row r="1217" spans="1:9" x14ac:dyDescent="0.35">
      <c r="A1217" s="7">
        <v>1216</v>
      </c>
      <c r="B1217" s="2">
        <v>45229</v>
      </c>
      <c r="C1217" s="4">
        <v>197.36</v>
      </c>
      <c r="D1217" s="4">
        <v>194.67</v>
      </c>
      <c r="E1217" s="4">
        <v>210.88</v>
      </c>
      <c r="F1217">
        <f t="shared" si="72"/>
        <v>200.97</v>
      </c>
      <c r="G1217">
        <f t="shared" si="73"/>
        <v>22.846786297479092</v>
      </c>
      <c r="H1217" s="14">
        <f t="shared" si="74"/>
        <v>284.19114259495825</v>
      </c>
      <c r="I1217" s="14">
        <f t="shared" si="75"/>
        <v>192.80399740504186</v>
      </c>
    </row>
    <row r="1218" spans="1:9" x14ac:dyDescent="0.35">
      <c r="A1218" s="7">
        <v>1217</v>
      </c>
      <c r="B1218" s="2">
        <v>45230</v>
      </c>
      <c r="C1218" s="4">
        <v>200.84</v>
      </c>
      <c r="D1218" s="4">
        <v>194.07</v>
      </c>
      <c r="E1218" s="4">
        <v>202.8</v>
      </c>
      <c r="F1218">
        <f t="shared" si="72"/>
        <v>199.23666666666668</v>
      </c>
      <c r="G1218">
        <f t="shared" si="73"/>
        <v>24.357639731411485</v>
      </c>
      <c r="H1218" s="14">
        <f t="shared" si="74"/>
        <v>284.82468279615637</v>
      </c>
      <c r="I1218" s="14">
        <f t="shared" si="75"/>
        <v>187.39412387051041</v>
      </c>
    </row>
    <row r="1219" spans="1:9" x14ac:dyDescent="0.35">
      <c r="A1219" s="7">
        <v>1218</v>
      </c>
      <c r="B1219" s="2">
        <v>45231</v>
      </c>
      <c r="C1219" s="4">
        <v>205.66</v>
      </c>
      <c r="D1219" s="4">
        <v>197.85</v>
      </c>
      <c r="E1219" s="4">
        <v>205.99</v>
      </c>
      <c r="F1219">
        <f t="shared" ref="F1219:F1282" si="76">SUM(C1219:E1219)/3</f>
        <v>203.16666666666666</v>
      </c>
      <c r="G1219">
        <f t="shared" si="73"/>
        <v>24.902399440766096</v>
      </c>
      <c r="H1219" s="14">
        <f t="shared" si="74"/>
        <v>283.22886888153221</v>
      </c>
      <c r="I1219" s="14">
        <f t="shared" si="75"/>
        <v>183.61927111846785</v>
      </c>
    </row>
    <row r="1220" spans="1:9" x14ac:dyDescent="0.35">
      <c r="A1220" s="7">
        <v>1219</v>
      </c>
      <c r="B1220" s="2">
        <v>45232</v>
      </c>
      <c r="C1220" s="4">
        <v>218.51</v>
      </c>
      <c r="D1220" s="4">
        <v>211.45</v>
      </c>
      <c r="E1220" s="4">
        <v>219.2</v>
      </c>
      <c r="F1220">
        <f t="shared" si="76"/>
        <v>216.38666666666666</v>
      </c>
      <c r="G1220">
        <f t="shared" si="73"/>
        <v>24.35835889681508</v>
      </c>
      <c r="H1220" s="14">
        <f t="shared" si="74"/>
        <v>279.96178779363021</v>
      </c>
      <c r="I1220" s="14">
        <f t="shared" si="75"/>
        <v>182.52835220636987</v>
      </c>
    </row>
    <row r="1221" spans="1:9" x14ac:dyDescent="0.35">
      <c r="A1221" s="7">
        <v>1220</v>
      </c>
      <c r="B1221" s="2">
        <v>45233</v>
      </c>
      <c r="C1221" s="4">
        <v>219.96</v>
      </c>
      <c r="D1221" s="4">
        <v>218.4</v>
      </c>
      <c r="E1221" s="4">
        <v>226.37010000000001</v>
      </c>
      <c r="F1221">
        <f t="shared" si="76"/>
        <v>221.57669999999999</v>
      </c>
      <c r="G1221">
        <f t="shared" si="73"/>
        <v>23.627271513057288</v>
      </c>
      <c r="H1221" s="14">
        <f t="shared" si="74"/>
        <v>276.69794802611455</v>
      </c>
      <c r="I1221" s="14">
        <f t="shared" si="75"/>
        <v>182.18886197388542</v>
      </c>
    </row>
    <row r="1222" spans="1:9" x14ac:dyDescent="0.35">
      <c r="A1222" s="7">
        <v>1221</v>
      </c>
      <c r="B1222" s="2">
        <v>45236</v>
      </c>
      <c r="C1222" s="4">
        <v>219.27</v>
      </c>
      <c r="D1222" s="4">
        <v>215</v>
      </c>
      <c r="E1222" s="4">
        <v>226.32</v>
      </c>
      <c r="F1222">
        <f t="shared" si="76"/>
        <v>220.19666666666663</v>
      </c>
      <c r="G1222">
        <f t="shared" si="73"/>
        <v>22.73862346235672</v>
      </c>
      <c r="H1222" s="14">
        <f t="shared" si="74"/>
        <v>273.04581859138005</v>
      </c>
      <c r="I1222" s="14">
        <f t="shared" si="75"/>
        <v>182.0913247419532</v>
      </c>
    </row>
    <row r="1223" spans="1:9" x14ac:dyDescent="0.35">
      <c r="A1223" s="7">
        <v>1222</v>
      </c>
      <c r="B1223" s="2">
        <v>45237</v>
      </c>
      <c r="C1223" s="4">
        <v>222.18</v>
      </c>
      <c r="D1223" s="4">
        <v>215.72</v>
      </c>
      <c r="E1223" s="4">
        <v>223.12</v>
      </c>
      <c r="F1223">
        <f t="shared" si="76"/>
        <v>220.34</v>
      </c>
      <c r="G1223">
        <f t="shared" si="73"/>
        <v>21.150158034793922</v>
      </c>
      <c r="H1223" s="14">
        <f t="shared" si="74"/>
        <v>267.71572106958786</v>
      </c>
      <c r="I1223" s="14">
        <f t="shared" si="75"/>
        <v>183.11508893041218</v>
      </c>
    </row>
    <row r="1224" spans="1:9" x14ac:dyDescent="0.35">
      <c r="A1224" s="7">
        <v>1223</v>
      </c>
      <c r="B1224" s="2">
        <v>45238</v>
      </c>
      <c r="C1224" s="4">
        <v>222.11</v>
      </c>
      <c r="D1224" s="4">
        <v>217.64</v>
      </c>
      <c r="E1224" s="4">
        <v>224.15</v>
      </c>
      <c r="F1224">
        <f t="shared" si="76"/>
        <v>221.29999999999998</v>
      </c>
      <c r="G1224">
        <f t="shared" si="73"/>
        <v>19.088334621748572</v>
      </c>
      <c r="H1224" s="14">
        <f t="shared" si="74"/>
        <v>261.44890757683049</v>
      </c>
      <c r="I1224" s="14">
        <f t="shared" si="75"/>
        <v>185.09556908983618</v>
      </c>
    </row>
    <row r="1225" spans="1:9" x14ac:dyDescent="0.35">
      <c r="A1225" s="7">
        <v>1224</v>
      </c>
      <c r="B1225" s="2">
        <v>45239</v>
      </c>
      <c r="C1225" s="4">
        <v>209.98</v>
      </c>
      <c r="D1225" s="4">
        <v>206.68</v>
      </c>
      <c r="E1225" s="4">
        <v>220.8</v>
      </c>
      <c r="F1225">
        <f t="shared" si="76"/>
        <v>212.48666666666668</v>
      </c>
      <c r="G1225">
        <f t="shared" si="73"/>
        <v>17.096648387715344</v>
      </c>
      <c r="H1225" s="14">
        <f t="shared" si="74"/>
        <v>255.07469010876403</v>
      </c>
      <c r="I1225" s="14">
        <f t="shared" si="75"/>
        <v>186.68809655790264</v>
      </c>
    </row>
    <row r="1226" spans="1:9" x14ac:dyDescent="0.35">
      <c r="A1226" s="7">
        <v>1225</v>
      </c>
      <c r="B1226" s="2">
        <v>45240</v>
      </c>
      <c r="C1226" s="4">
        <v>214.65</v>
      </c>
      <c r="D1226" s="4">
        <v>205.69</v>
      </c>
      <c r="E1226" s="4">
        <v>215.38</v>
      </c>
      <c r="F1226">
        <f t="shared" si="76"/>
        <v>211.90666666666667</v>
      </c>
      <c r="G1226">
        <f t="shared" si="73"/>
        <v>15.344266095024684</v>
      </c>
      <c r="H1226" s="14">
        <f t="shared" si="74"/>
        <v>249.4829255233827</v>
      </c>
      <c r="I1226" s="14">
        <f t="shared" si="75"/>
        <v>188.10586114328399</v>
      </c>
    </row>
    <row r="1227" spans="1:9" x14ac:dyDescent="0.35">
      <c r="A1227" s="7">
        <v>1226</v>
      </c>
      <c r="B1227" s="2">
        <v>45243</v>
      </c>
      <c r="C1227" s="4">
        <v>223.71</v>
      </c>
      <c r="D1227" s="4">
        <v>211.61009999999999</v>
      </c>
      <c r="E1227" s="4">
        <v>225.4</v>
      </c>
      <c r="F1227">
        <f t="shared" si="76"/>
        <v>220.24003333333334</v>
      </c>
      <c r="G1227">
        <f t="shared" si="73"/>
        <v>13.13973155267499</v>
      </c>
      <c r="H1227" s="14">
        <f t="shared" si="74"/>
        <v>243.45585977201665</v>
      </c>
      <c r="I1227" s="14">
        <f t="shared" si="75"/>
        <v>190.8969335613167</v>
      </c>
    </row>
    <row r="1228" spans="1:9" x14ac:dyDescent="0.35">
      <c r="A1228" s="7">
        <v>1227</v>
      </c>
      <c r="B1228" s="2">
        <v>45244</v>
      </c>
      <c r="C1228" s="4">
        <v>237.41</v>
      </c>
      <c r="D1228" s="4">
        <v>230.72</v>
      </c>
      <c r="E1228" s="4">
        <v>238.13499999999999</v>
      </c>
      <c r="F1228">
        <f t="shared" si="76"/>
        <v>235.42166666666665</v>
      </c>
      <c r="G1228">
        <f t="shared" si="73"/>
        <v>11.030439650566224</v>
      </c>
      <c r="H1228" s="14">
        <f t="shared" si="74"/>
        <v>238.35647596779913</v>
      </c>
      <c r="I1228" s="14">
        <f t="shared" si="75"/>
        <v>194.23471736553424</v>
      </c>
    </row>
    <row r="1229" spans="1:9" x14ac:dyDescent="0.35">
      <c r="A1229" s="7">
        <v>1228</v>
      </c>
      <c r="B1229" s="2">
        <v>45245</v>
      </c>
      <c r="C1229" s="4">
        <v>242.84</v>
      </c>
      <c r="D1229" s="4">
        <v>236.45</v>
      </c>
      <c r="E1229" s="4">
        <v>246.7</v>
      </c>
      <c r="F1229">
        <f t="shared" si="76"/>
        <v>241.99666666666667</v>
      </c>
      <c r="G1229">
        <f t="shared" si="73"/>
        <v>10.415566505074299</v>
      </c>
      <c r="H1229" s="14">
        <f t="shared" si="74"/>
        <v>236.90339634348197</v>
      </c>
      <c r="I1229" s="14">
        <f t="shared" si="75"/>
        <v>195.24113032318479</v>
      </c>
    </row>
    <row r="1230" spans="1:9" x14ac:dyDescent="0.35">
      <c r="A1230" s="7">
        <v>1229</v>
      </c>
      <c r="B1230" s="2">
        <v>45246</v>
      </c>
      <c r="C1230" s="4">
        <v>233.59</v>
      </c>
      <c r="D1230" s="4">
        <v>230.96</v>
      </c>
      <c r="E1230" s="4">
        <v>240.88</v>
      </c>
      <c r="F1230">
        <f t="shared" si="76"/>
        <v>235.14333333333335</v>
      </c>
      <c r="G1230">
        <f t="shared" si="73"/>
        <v>11.181737237239942</v>
      </c>
      <c r="H1230" s="14">
        <f t="shared" si="74"/>
        <v>239.06790447447995</v>
      </c>
      <c r="I1230" s="14">
        <f t="shared" si="75"/>
        <v>194.34095552552017</v>
      </c>
    </row>
    <row r="1231" spans="1:9" x14ac:dyDescent="0.35">
      <c r="A1231" s="7">
        <v>1230</v>
      </c>
      <c r="B1231" s="2">
        <v>45247</v>
      </c>
      <c r="C1231" s="4">
        <v>234.3</v>
      </c>
      <c r="D1231" s="4">
        <v>226.54</v>
      </c>
      <c r="E1231" s="4">
        <v>237.39</v>
      </c>
      <c r="F1231">
        <f t="shared" si="76"/>
        <v>232.74333333333334</v>
      </c>
      <c r="G1231">
        <f t="shared" si="73"/>
        <v>11.711729837440451</v>
      </c>
      <c r="H1231" s="14">
        <f t="shared" si="74"/>
        <v>241.0772130082143</v>
      </c>
      <c r="I1231" s="14">
        <f t="shared" si="75"/>
        <v>194.23029365845252</v>
      </c>
    </row>
    <row r="1232" spans="1:9" x14ac:dyDescent="0.35">
      <c r="A1232" s="7">
        <v>1231</v>
      </c>
      <c r="B1232" s="2">
        <v>45250</v>
      </c>
      <c r="C1232" s="4">
        <v>235.6</v>
      </c>
      <c r="D1232" s="4">
        <v>231.02</v>
      </c>
      <c r="E1232" s="4">
        <v>237.1</v>
      </c>
      <c r="F1232">
        <f t="shared" si="76"/>
        <v>234.57333333333335</v>
      </c>
      <c r="G1232">
        <f t="shared" si="73"/>
        <v>12.166902630797134</v>
      </c>
      <c r="H1232" s="14">
        <f t="shared" si="74"/>
        <v>243.19005859492765</v>
      </c>
      <c r="I1232" s="14">
        <f t="shared" si="75"/>
        <v>194.52244807173909</v>
      </c>
    </row>
    <row r="1233" spans="1:9" x14ac:dyDescent="0.35">
      <c r="A1233" s="7">
        <v>1232</v>
      </c>
      <c r="B1233" s="2">
        <v>45251</v>
      </c>
      <c r="C1233" s="4">
        <v>241.2</v>
      </c>
      <c r="D1233" s="4">
        <v>233.34</v>
      </c>
      <c r="E1233" s="4">
        <v>243.62</v>
      </c>
      <c r="F1233">
        <f t="shared" si="76"/>
        <v>239.38666666666666</v>
      </c>
      <c r="G1233">
        <f t="shared" si="73"/>
        <v>12.995210257230831</v>
      </c>
      <c r="H1233" s="14">
        <f t="shared" si="74"/>
        <v>245.93800718112834</v>
      </c>
      <c r="I1233" s="14">
        <f t="shared" si="75"/>
        <v>193.95716615220499</v>
      </c>
    </row>
    <row r="1234" spans="1:9" x14ac:dyDescent="0.35">
      <c r="A1234" s="7">
        <v>1233</v>
      </c>
      <c r="B1234" s="2">
        <v>45252</v>
      </c>
      <c r="C1234" s="4">
        <v>234.21</v>
      </c>
      <c r="D1234" s="4">
        <v>231.4</v>
      </c>
      <c r="E1234" s="4">
        <v>244.01</v>
      </c>
      <c r="F1234">
        <f t="shared" si="76"/>
        <v>236.54</v>
      </c>
      <c r="G1234">
        <f t="shared" si="73"/>
        <v>13.446055091961737</v>
      </c>
      <c r="H1234" s="14">
        <f t="shared" si="74"/>
        <v>247.92136351725679</v>
      </c>
      <c r="I1234" s="14">
        <f t="shared" si="75"/>
        <v>194.13714314940984</v>
      </c>
    </row>
    <row r="1235" spans="1:9" x14ac:dyDescent="0.35">
      <c r="A1235" s="7">
        <v>1234</v>
      </c>
      <c r="B1235" s="2">
        <v>45254</v>
      </c>
      <c r="C1235" s="4">
        <v>235.45</v>
      </c>
      <c r="D1235" s="4">
        <v>232.33</v>
      </c>
      <c r="E1235" s="4">
        <v>238.75</v>
      </c>
      <c r="F1235">
        <f t="shared" si="76"/>
        <v>235.51</v>
      </c>
      <c r="G1235">
        <f t="shared" si="73"/>
        <v>13.476702651897055</v>
      </c>
      <c r="H1235" s="14">
        <f t="shared" si="74"/>
        <v>249.33415863712747</v>
      </c>
      <c r="I1235" s="14">
        <f t="shared" si="75"/>
        <v>195.42734802953925</v>
      </c>
    </row>
    <row r="1236" spans="1:9" x14ac:dyDescent="0.35">
      <c r="A1236" s="7">
        <v>1235</v>
      </c>
      <c r="B1236" s="2">
        <v>45257</v>
      </c>
      <c r="C1236" s="4">
        <v>236.08</v>
      </c>
      <c r="D1236" s="4">
        <v>232.1</v>
      </c>
      <c r="E1236" s="4">
        <v>238.33</v>
      </c>
      <c r="F1236">
        <f t="shared" si="76"/>
        <v>235.50333333333333</v>
      </c>
      <c r="G1236">
        <f t="shared" si="73"/>
        <v>13.364669526670788</v>
      </c>
      <c r="H1236" s="14">
        <f t="shared" si="74"/>
        <v>250.46059238667488</v>
      </c>
      <c r="I1236" s="14">
        <f t="shared" si="75"/>
        <v>197.00191427999175</v>
      </c>
    </row>
    <row r="1237" spans="1:9" x14ac:dyDescent="0.35">
      <c r="A1237" s="7">
        <v>1236</v>
      </c>
      <c r="B1237" s="2">
        <v>45258</v>
      </c>
      <c r="C1237" s="4">
        <v>246.72</v>
      </c>
      <c r="D1237" s="4">
        <v>234.01</v>
      </c>
      <c r="E1237" s="4">
        <v>247</v>
      </c>
      <c r="F1237">
        <f t="shared" si="76"/>
        <v>242.57666666666668</v>
      </c>
      <c r="G1237">
        <f t="shared" si="73"/>
        <v>12.86405161359969</v>
      </c>
      <c r="H1237" s="14">
        <f t="shared" si="74"/>
        <v>251.53968989386601</v>
      </c>
      <c r="I1237" s="14">
        <f t="shared" si="75"/>
        <v>200.08348343946727</v>
      </c>
    </row>
    <row r="1238" spans="1:9" x14ac:dyDescent="0.35">
      <c r="A1238" s="7">
        <v>1237</v>
      </c>
      <c r="B1238" s="2">
        <v>45259</v>
      </c>
      <c r="C1238" s="4">
        <v>244.14</v>
      </c>
      <c r="D1238" s="4">
        <v>242.76</v>
      </c>
      <c r="E1238" s="4">
        <v>252.75</v>
      </c>
      <c r="F1238">
        <f t="shared" si="76"/>
        <v>246.54999999999998</v>
      </c>
      <c r="G1238">
        <f t="shared" ref="G1238:G1301" si="77">_xlfn.STDEV.S(F1219:F1238)</f>
        <v>12.044043064502011</v>
      </c>
      <c r="H1238" s="14">
        <f t="shared" ref="H1238:H1301" si="78">AVERAGE(F1219:F1238)+$M$3*G1238</f>
        <v>252.26533946233735</v>
      </c>
      <c r="I1238" s="14">
        <f t="shared" ref="I1238:I1301" si="79">AVERAGE(F1219:F1238)-$M$3*G1238</f>
        <v>204.08916720432933</v>
      </c>
    </row>
    <row r="1239" spans="1:9" x14ac:dyDescent="0.35">
      <c r="A1239" s="7">
        <v>1238</v>
      </c>
      <c r="B1239" s="2">
        <v>45260</v>
      </c>
      <c r="C1239" s="4">
        <v>240.08</v>
      </c>
      <c r="D1239" s="4">
        <v>236.91</v>
      </c>
      <c r="E1239" s="4">
        <v>245.22</v>
      </c>
      <c r="F1239">
        <f t="shared" si="76"/>
        <v>240.73666666666668</v>
      </c>
      <c r="G1239">
        <f t="shared" si="77"/>
        <v>10.803884940439049</v>
      </c>
      <c r="H1239" s="14">
        <f t="shared" si="78"/>
        <v>251.66352321421141</v>
      </c>
      <c r="I1239" s="14">
        <f t="shared" si="79"/>
        <v>208.44798345245522</v>
      </c>
    </row>
    <row r="1240" spans="1:9" x14ac:dyDescent="0.35">
      <c r="A1240" s="7">
        <v>1239</v>
      </c>
      <c r="B1240" s="2">
        <v>45261</v>
      </c>
      <c r="C1240" s="4">
        <v>238.83</v>
      </c>
      <c r="D1240" s="4">
        <v>231.9</v>
      </c>
      <c r="E1240" s="4">
        <v>240.19</v>
      </c>
      <c r="F1240">
        <f t="shared" si="76"/>
        <v>236.97333333333336</v>
      </c>
      <c r="G1240">
        <f t="shared" si="77"/>
        <v>10.406407709352118</v>
      </c>
      <c r="H1240" s="14">
        <f t="shared" si="78"/>
        <v>251.8979020853709</v>
      </c>
      <c r="I1240" s="14">
        <f t="shared" si="79"/>
        <v>210.27227124796241</v>
      </c>
    </row>
    <row r="1241" spans="1:9" x14ac:dyDescent="0.35">
      <c r="A1241" s="7">
        <v>1240</v>
      </c>
      <c r="B1241" s="2">
        <v>45264</v>
      </c>
      <c r="C1241" s="4">
        <v>235.58</v>
      </c>
      <c r="D1241" s="4">
        <v>233.2902</v>
      </c>
      <c r="E1241" s="4">
        <v>239.3733</v>
      </c>
      <c r="F1241">
        <f t="shared" si="76"/>
        <v>236.08116666666669</v>
      </c>
      <c r="G1241">
        <f t="shared" si="77"/>
        <v>10.212493709464878</v>
      </c>
      <c r="H1241" s="14">
        <f t="shared" si="78"/>
        <v>252.23529741892978</v>
      </c>
      <c r="I1241" s="14">
        <f t="shared" si="79"/>
        <v>211.38532258107026</v>
      </c>
    </row>
    <row r="1242" spans="1:9" x14ac:dyDescent="0.35">
      <c r="A1242" s="7">
        <v>1241</v>
      </c>
      <c r="B1242" s="2">
        <v>45265</v>
      </c>
      <c r="C1242" s="4">
        <v>238.72</v>
      </c>
      <c r="D1242" s="4">
        <v>233.7</v>
      </c>
      <c r="E1242" s="4">
        <v>246.66</v>
      </c>
      <c r="F1242">
        <f t="shared" si="76"/>
        <v>239.6933333333333</v>
      </c>
      <c r="G1242">
        <f t="shared" si="77"/>
        <v>9.9732929482371411</v>
      </c>
      <c r="H1242" s="14">
        <f t="shared" si="78"/>
        <v>252.73172922980766</v>
      </c>
      <c r="I1242" s="14">
        <f t="shared" si="79"/>
        <v>212.83855743685908</v>
      </c>
    </row>
    <row r="1243" spans="1:9" x14ac:dyDescent="0.35">
      <c r="A1243" s="7">
        <v>1242</v>
      </c>
      <c r="B1243" s="2">
        <v>45266</v>
      </c>
      <c r="C1243" s="4">
        <v>239.37</v>
      </c>
      <c r="D1243" s="4">
        <v>239.17089999999999</v>
      </c>
      <c r="E1243" s="4">
        <v>246.57</v>
      </c>
      <c r="F1243">
        <f t="shared" si="76"/>
        <v>241.7036333333333</v>
      </c>
      <c r="G1243">
        <f t="shared" si="77"/>
        <v>9.7108254899489683</v>
      </c>
      <c r="H1243" s="14">
        <f t="shared" si="78"/>
        <v>253.27497597989799</v>
      </c>
      <c r="I1243" s="14">
        <f t="shared" si="79"/>
        <v>214.43167402010209</v>
      </c>
    </row>
    <row r="1244" spans="1:9" x14ac:dyDescent="0.35">
      <c r="A1244" s="7">
        <v>1243</v>
      </c>
      <c r="B1244" s="2">
        <v>45267</v>
      </c>
      <c r="C1244" s="4">
        <v>242.64</v>
      </c>
      <c r="D1244" s="4">
        <v>236.98</v>
      </c>
      <c r="E1244" s="4">
        <v>244.08</v>
      </c>
      <c r="F1244">
        <f t="shared" si="76"/>
        <v>241.23333333333335</v>
      </c>
      <c r="G1244">
        <f t="shared" si="77"/>
        <v>9.3716093315035547</v>
      </c>
      <c r="H1244" s="14">
        <f t="shared" si="78"/>
        <v>253.59321032967381</v>
      </c>
      <c r="I1244" s="14">
        <f t="shared" si="79"/>
        <v>216.10677300365961</v>
      </c>
    </row>
    <row r="1245" spans="1:9" x14ac:dyDescent="0.35">
      <c r="A1245" s="7">
        <v>1244</v>
      </c>
      <c r="B1245" s="2">
        <v>45268</v>
      </c>
      <c r="C1245" s="4">
        <v>243.84</v>
      </c>
      <c r="D1245" s="4">
        <v>239.27010000000001</v>
      </c>
      <c r="E1245" s="4">
        <v>245.27</v>
      </c>
      <c r="F1245">
        <f t="shared" si="76"/>
        <v>242.79336666666666</v>
      </c>
      <c r="G1245">
        <f t="shared" si="77"/>
        <v>7.899927600849681</v>
      </c>
      <c r="H1245" s="14">
        <f t="shared" si="78"/>
        <v>252.16518186836603</v>
      </c>
      <c r="I1245" s="14">
        <f t="shared" si="79"/>
        <v>220.56547146496732</v>
      </c>
    </row>
    <row r="1246" spans="1:9" x14ac:dyDescent="0.35">
      <c r="A1246" s="7">
        <v>1245</v>
      </c>
      <c r="B1246" s="2">
        <v>45271</v>
      </c>
      <c r="C1246" s="4">
        <v>239.74</v>
      </c>
      <c r="D1246" s="4">
        <v>237.45</v>
      </c>
      <c r="E1246" s="4">
        <v>243.441</v>
      </c>
      <c r="F1246">
        <f t="shared" si="76"/>
        <v>240.21033333333332</v>
      </c>
      <c r="G1246">
        <f t="shared" si="77"/>
        <v>5.4399662141311893</v>
      </c>
      <c r="H1246" s="14">
        <f t="shared" si="78"/>
        <v>248.66044242826237</v>
      </c>
      <c r="I1246" s="14">
        <f t="shared" si="79"/>
        <v>226.90057757173761</v>
      </c>
    </row>
    <row r="1247" spans="1:9" x14ac:dyDescent="0.35">
      <c r="A1247" s="7">
        <v>1246</v>
      </c>
      <c r="B1247" s="2">
        <v>45272</v>
      </c>
      <c r="C1247" s="4">
        <v>237.01</v>
      </c>
      <c r="D1247" s="4">
        <v>233.87</v>
      </c>
      <c r="E1247" s="4">
        <v>238.99</v>
      </c>
      <c r="F1247">
        <f t="shared" si="76"/>
        <v>236.62333333333333</v>
      </c>
      <c r="G1247">
        <f t="shared" si="77"/>
        <v>3.5727147720524073</v>
      </c>
      <c r="H1247" s="14">
        <f t="shared" si="78"/>
        <v>245.74510454410483</v>
      </c>
      <c r="I1247" s="14">
        <f t="shared" si="79"/>
        <v>231.4542454558952</v>
      </c>
    </row>
    <row r="1248" spans="1:9" x14ac:dyDescent="0.35">
      <c r="A1248" s="7">
        <v>1247</v>
      </c>
      <c r="B1248" s="2">
        <v>45273</v>
      </c>
      <c r="C1248" s="4">
        <v>239.29</v>
      </c>
      <c r="D1248" s="4">
        <v>228.2</v>
      </c>
      <c r="E1248" s="4">
        <v>240.3</v>
      </c>
      <c r="F1248">
        <f t="shared" si="76"/>
        <v>235.92999999999998</v>
      </c>
      <c r="G1248">
        <f t="shared" si="77"/>
        <v>3.5506562292386121</v>
      </c>
      <c r="H1248" s="14">
        <f t="shared" si="78"/>
        <v>245.72640412514392</v>
      </c>
      <c r="I1248" s="14">
        <f t="shared" si="79"/>
        <v>231.52377920818947</v>
      </c>
    </row>
    <row r="1249" spans="1:9" x14ac:dyDescent="0.35">
      <c r="A1249" s="7">
        <v>1248</v>
      </c>
      <c r="B1249" s="2">
        <v>45274</v>
      </c>
      <c r="C1249" s="4">
        <v>251.05</v>
      </c>
      <c r="D1249" s="4">
        <v>240.79</v>
      </c>
      <c r="E1249" s="4">
        <v>253.88</v>
      </c>
      <c r="F1249">
        <f t="shared" si="76"/>
        <v>248.57333333333335</v>
      </c>
      <c r="G1249">
        <f t="shared" si="77"/>
        <v>4.1356817077080228</v>
      </c>
      <c r="H1249" s="14">
        <f t="shared" si="78"/>
        <v>247.22528841541606</v>
      </c>
      <c r="I1249" s="14">
        <f t="shared" si="79"/>
        <v>230.68256158458399</v>
      </c>
    </row>
    <row r="1250" spans="1:9" x14ac:dyDescent="0.35">
      <c r="A1250" s="7">
        <v>1249</v>
      </c>
      <c r="B1250" s="2">
        <v>45275</v>
      </c>
      <c r="C1250" s="4">
        <v>253.5</v>
      </c>
      <c r="D1250" s="4">
        <v>248.3</v>
      </c>
      <c r="E1250" s="4">
        <v>254.13</v>
      </c>
      <c r="F1250">
        <f t="shared" si="76"/>
        <v>251.97666666666669</v>
      </c>
      <c r="G1250">
        <f t="shared" si="77"/>
        <v>4.9517489556352228</v>
      </c>
      <c r="H1250" s="14">
        <f t="shared" si="78"/>
        <v>249.69908957793712</v>
      </c>
      <c r="I1250" s="14">
        <f t="shared" si="79"/>
        <v>229.89209375539622</v>
      </c>
    </row>
    <row r="1251" spans="1:9" x14ac:dyDescent="0.35">
      <c r="A1251" s="7">
        <v>1250</v>
      </c>
      <c r="B1251" s="2">
        <v>45278</v>
      </c>
      <c r="C1251" s="4">
        <v>252.08</v>
      </c>
      <c r="D1251" s="4">
        <v>251.36</v>
      </c>
      <c r="E1251" s="4">
        <v>258.74</v>
      </c>
      <c r="F1251">
        <f t="shared" si="76"/>
        <v>254.06000000000003</v>
      </c>
      <c r="G1251">
        <f t="shared" si="77"/>
        <v>5.6049579569490735</v>
      </c>
      <c r="H1251" s="14">
        <f t="shared" si="78"/>
        <v>252.07134091389821</v>
      </c>
      <c r="I1251" s="14">
        <f t="shared" si="79"/>
        <v>229.6515090861019</v>
      </c>
    </row>
    <row r="1252" spans="1:9" x14ac:dyDescent="0.35">
      <c r="A1252" s="7">
        <v>1251</v>
      </c>
      <c r="B1252" s="2">
        <v>45279</v>
      </c>
      <c r="C1252" s="4">
        <v>257.22000000000003</v>
      </c>
      <c r="D1252" s="4">
        <v>253.01</v>
      </c>
      <c r="E1252" s="4">
        <v>258.3399</v>
      </c>
      <c r="F1252">
        <f t="shared" si="76"/>
        <v>256.18996666666663</v>
      </c>
      <c r="G1252">
        <f t="shared" si="77"/>
        <v>6.3617097638470534</v>
      </c>
      <c r="H1252" s="14">
        <f t="shared" si="78"/>
        <v>254.66567619436083</v>
      </c>
      <c r="I1252" s="14">
        <f t="shared" si="79"/>
        <v>229.21883713897259</v>
      </c>
    </row>
    <row r="1253" spans="1:9" x14ac:dyDescent="0.35">
      <c r="A1253" s="7">
        <v>1252</v>
      </c>
      <c r="B1253" s="2">
        <v>45280</v>
      </c>
      <c r="C1253" s="4">
        <v>247.14</v>
      </c>
      <c r="D1253" s="4">
        <v>247</v>
      </c>
      <c r="E1253" s="4">
        <v>259.83999999999997</v>
      </c>
      <c r="F1253">
        <f t="shared" si="76"/>
        <v>251.32666666666668</v>
      </c>
      <c r="G1253">
        <f t="shared" si="77"/>
        <v>6.662398817515915</v>
      </c>
      <c r="H1253" s="14">
        <f t="shared" si="78"/>
        <v>255.86405430169859</v>
      </c>
      <c r="I1253" s="14">
        <f t="shared" si="79"/>
        <v>229.2144590316349</v>
      </c>
    </row>
    <row r="1254" spans="1:9" x14ac:dyDescent="0.35">
      <c r="A1254" s="7">
        <v>1253</v>
      </c>
      <c r="B1254" s="2">
        <v>45281</v>
      </c>
      <c r="C1254" s="4">
        <v>254.5</v>
      </c>
      <c r="D1254" s="4">
        <v>248.55</v>
      </c>
      <c r="E1254" s="4">
        <v>254.79990000000001</v>
      </c>
      <c r="F1254">
        <f t="shared" si="76"/>
        <v>252.61663333333334</v>
      </c>
      <c r="G1254">
        <f t="shared" si="77"/>
        <v>6.867172616041608</v>
      </c>
      <c r="H1254" s="14">
        <f t="shared" si="78"/>
        <v>257.07743356541658</v>
      </c>
      <c r="I1254" s="14">
        <f t="shared" si="79"/>
        <v>229.60874310125016</v>
      </c>
    </row>
    <row r="1255" spans="1:9" x14ac:dyDescent="0.35">
      <c r="A1255" s="7">
        <v>1254</v>
      </c>
      <c r="B1255" s="2">
        <v>45282</v>
      </c>
      <c r="C1255" s="4">
        <v>252.54</v>
      </c>
      <c r="D1255" s="4">
        <v>251.37</v>
      </c>
      <c r="E1255" s="4">
        <v>258.22000000000003</v>
      </c>
      <c r="F1255">
        <f t="shared" si="76"/>
        <v>254.04333333333332</v>
      </c>
      <c r="G1255">
        <f t="shared" si="77"/>
        <v>7.0036339553561024</v>
      </c>
      <c r="H1255" s="14">
        <f t="shared" si="78"/>
        <v>258.27702291071216</v>
      </c>
      <c r="I1255" s="14">
        <f t="shared" si="79"/>
        <v>230.26248708928776</v>
      </c>
    </row>
    <row r="1256" spans="1:9" x14ac:dyDescent="0.35">
      <c r="A1256" s="7">
        <v>1255</v>
      </c>
      <c r="B1256" s="2">
        <v>45286</v>
      </c>
      <c r="C1256" s="4">
        <v>256.61</v>
      </c>
      <c r="D1256" s="4">
        <v>252.91</v>
      </c>
      <c r="E1256" s="4">
        <v>257.97000000000003</v>
      </c>
      <c r="F1256">
        <f t="shared" si="76"/>
        <v>255.83</v>
      </c>
      <c r="G1256">
        <f t="shared" si="77"/>
        <v>7.1381013610249413</v>
      </c>
      <c r="H1256" s="14">
        <f t="shared" si="78"/>
        <v>259.56229105538318</v>
      </c>
      <c r="I1256" s="14">
        <f t="shared" si="79"/>
        <v>231.00988561128341</v>
      </c>
    </row>
    <row r="1257" spans="1:9" x14ac:dyDescent="0.35">
      <c r="A1257" s="7">
        <v>1256</v>
      </c>
      <c r="B1257" s="2">
        <v>45287</v>
      </c>
      <c r="C1257" s="4">
        <v>261.44</v>
      </c>
      <c r="D1257" s="4">
        <v>257.52</v>
      </c>
      <c r="E1257" s="4">
        <v>263.33999999999997</v>
      </c>
      <c r="F1257">
        <f t="shared" si="76"/>
        <v>260.76666666666665</v>
      </c>
      <c r="G1257">
        <f t="shared" si="77"/>
        <v>7.8935712167751539</v>
      </c>
      <c r="H1257" s="14">
        <f t="shared" si="78"/>
        <v>261.98273076688361</v>
      </c>
      <c r="I1257" s="14">
        <f t="shared" si="79"/>
        <v>230.408445899783</v>
      </c>
    </row>
    <row r="1258" spans="1:9" x14ac:dyDescent="0.35">
      <c r="A1258" s="7">
        <v>1257</v>
      </c>
      <c r="B1258" s="2">
        <v>45288</v>
      </c>
      <c r="C1258" s="4">
        <v>253.18</v>
      </c>
      <c r="D1258" s="4">
        <v>252.71</v>
      </c>
      <c r="E1258" s="4">
        <v>265.13</v>
      </c>
      <c r="F1258">
        <f t="shared" si="76"/>
        <v>257.00666666666666</v>
      </c>
      <c r="G1258">
        <f t="shared" si="77"/>
        <v>8.2562498742749373</v>
      </c>
      <c r="H1258" s="14">
        <f t="shared" si="78"/>
        <v>263.23092141521653</v>
      </c>
      <c r="I1258" s="14">
        <f t="shared" si="79"/>
        <v>230.20592191811676</v>
      </c>
    </row>
    <row r="1259" spans="1:9" x14ac:dyDescent="0.35">
      <c r="A1259" s="7">
        <v>1258</v>
      </c>
      <c r="B1259" s="2">
        <v>45289</v>
      </c>
      <c r="C1259" s="4">
        <v>248.48</v>
      </c>
      <c r="D1259" s="4">
        <v>247.43</v>
      </c>
      <c r="E1259" s="4">
        <v>255.19</v>
      </c>
      <c r="F1259">
        <f t="shared" si="76"/>
        <v>250.36666666666665</v>
      </c>
      <c r="G1259">
        <f t="shared" si="77"/>
        <v>8.169387761131679</v>
      </c>
      <c r="H1259" s="14">
        <f t="shared" si="78"/>
        <v>263.53869718893009</v>
      </c>
      <c r="I1259" s="14">
        <f t="shared" si="79"/>
        <v>230.86114614440336</v>
      </c>
    </row>
    <row r="1260" spans="1:9" x14ac:dyDescent="0.35">
      <c r="A1260" s="7">
        <v>1259</v>
      </c>
      <c r="B1260" s="2">
        <v>45293</v>
      </c>
      <c r="C1260" s="4">
        <v>248.42</v>
      </c>
      <c r="D1260" s="4">
        <v>244.41</v>
      </c>
      <c r="E1260" s="4">
        <v>251.25</v>
      </c>
      <c r="F1260">
        <f t="shared" si="76"/>
        <v>248.02666666666664</v>
      </c>
      <c r="G1260">
        <f t="shared" si="77"/>
        <v>7.8069827749181355</v>
      </c>
      <c r="H1260" s="14">
        <f t="shared" si="78"/>
        <v>263.36655388316962</v>
      </c>
      <c r="I1260" s="14">
        <f t="shared" si="79"/>
        <v>232.13862278349708</v>
      </c>
    </row>
    <row r="1261" spans="1:9" x14ac:dyDescent="0.35">
      <c r="A1261" s="7">
        <v>1260</v>
      </c>
      <c r="B1261" s="2">
        <v>45294</v>
      </c>
      <c r="C1261" s="4">
        <v>238.45</v>
      </c>
      <c r="D1261" s="4">
        <v>236.32</v>
      </c>
      <c r="E1261" s="4">
        <v>245.68</v>
      </c>
      <c r="F1261">
        <f t="shared" si="76"/>
        <v>240.15</v>
      </c>
      <c r="G1261">
        <f t="shared" si="77"/>
        <v>7.5351112041519137</v>
      </c>
      <c r="H1261" s="14">
        <f t="shared" si="78"/>
        <v>263.02625240830383</v>
      </c>
      <c r="I1261" s="14">
        <f t="shared" si="79"/>
        <v>232.88580759169616</v>
      </c>
    </row>
    <row r="1262" spans="1:9" x14ac:dyDescent="0.35">
      <c r="A1262" s="7">
        <v>1261</v>
      </c>
      <c r="B1262" s="2">
        <v>45295</v>
      </c>
      <c r="C1262" s="4">
        <v>237.93</v>
      </c>
      <c r="D1262" s="4">
        <v>237.73</v>
      </c>
      <c r="E1262" s="4">
        <v>242.7</v>
      </c>
      <c r="F1262">
        <f t="shared" si="76"/>
        <v>239.45333333333329</v>
      </c>
      <c r="G1262">
        <f t="shared" si="77"/>
        <v>7.5491405252162354</v>
      </c>
      <c r="H1262" s="14">
        <f t="shared" si="78"/>
        <v>263.04231105043243</v>
      </c>
      <c r="I1262" s="14">
        <f t="shared" si="79"/>
        <v>232.84574894956751</v>
      </c>
    </row>
    <row r="1263" spans="1:9" x14ac:dyDescent="0.35">
      <c r="A1263" s="7">
        <v>1262</v>
      </c>
      <c r="B1263" s="2">
        <v>45296</v>
      </c>
      <c r="C1263" s="4">
        <v>237.49</v>
      </c>
      <c r="D1263" s="4">
        <v>234.90010000000001</v>
      </c>
      <c r="E1263" s="4">
        <v>240.11959999999999</v>
      </c>
      <c r="F1263">
        <f t="shared" si="76"/>
        <v>237.50323333333336</v>
      </c>
      <c r="G1263">
        <f t="shared" si="77"/>
        <v>7.7865824108868313</v>
      </c>
      <c r="H1263" s="14">
        <f t="shared" si="78"/>
        <v>263.30717482177363</v>
      </c>
      <c r="I1263" s="14">
        <f t="shared" si="79"/>
        <v>232.16084517822628</v>
      </c>
    </row>
    <row r="1264" spans="1:9" x14ac:dyDescent="0.35">
      <c r="A1264" s="7">
        <v>1263</v>
      </c>
      <c r="B1264" s="2">
        <v>45299</v>
      </c>
      <c r="C1264" s="4">
        <v>240.45</v>
      </c>
      <c r="D1264" s="4">
        <v>235.3</v>
      </c>
      <c r="E1264" s="4">
        <v>241.25</v>
      </c>
      <c r="F1264">
        <f t="shared" si="76"/>
        <v>239</v>
      </c>
      <c r="G1264">
        <f t="shared" si="77"/>
        <v>7.899904036245192</v>
      </c>
      <c r="H1264" s="14">
        <f t="shared" si="78"/>
        <v>263.42215140582374</v>
      </c>
      <c r="I1264" s="14">
        <f t="shared" si="79"/>
        <v>231.82253526084298</v>
      </c>
    </row>
    <row r="1265" spans="1:9" x14ac:dyDescent="0.35">
      <c r="A1265" s="7">
        <v>1264</v>
      </c>
      <c r="B1265" s="2">
        <v>45300</v>
      </c>
      <c r="C1265" s="4">
        <v>234.96</v>
      </c>
      <c r="D1265" s="4">
        <v>232.04</v>
      </c>
      <c r="E1265" s="4">
        <v>238.96459999999999</v>
      </c>
      <c r="F1265">
        <f t="shared" si="76"/>
        <v>235.32153333333335</v>
      </c>
      <c r="G1265">
        <f t="shared" si="77"/>
        <v>8.3064993202742379</v>
      </c>
      <c r="H1265" s="14">
        <f t="shared" si="78"/>
        <v>263.86175030721517</v>
      </c>
      <c r="I1265" s="14">
        <f t="shared" si="79"/>
        <v>230.63575302611821</v>
      </c>
    </row>
    <row r="1266" spans="1:9" x14ac:dyDescent="0.35">
      <c r="A1266" s="7">
        <v>1265</v>
      </c>
      <c r="B1266" s="2">
        <v>45301</v>
      </c>
      <c r="C1266" s="4">
        <v>233.94</v>
      </c>
      <c r="D1266" s="4">
        <v>231.29</v>
      </c>
      <c r="E1266" s="4">
        <v>235.5</v>
      </c>
      <c r="F1266">
        <f t="shared" si="76"/>
        <v>233.57666666666668</v>
      </c>
      <c r="G1266">
        <f t="shared" si="77"/>
        <v>8.7242764354976465</v>
      </c>
      <c r="H1266" s="14">
        <f t="shared" si="78"/>
        <v>264.36562120432865</v>
      </c>
      <c r="I1266" s="14">
        <f t="shared" si="79"/>
        <v>229.46851546233808</v>
      </c>
    </row>
    <row r="1267" spans="1:9" x14ac:dyDescent="0.35">
      <c r="A1267" s="7">
        <v>1266</v>
      </c>
      <c r="B1267" s="2">
        <v>45302</v>
      </c>
      <c r="C1267" s="4">
        <v>227.22</v>
      </c>
      <c r="D1267" s="4">
        <v>225.37</v>
      </c>
      <c r="E1267" s="4">
        <v>230.93</v>
      </c>
      <c r="F1267">
        <f t="shared" si="76"/>
        <v>227.84</v>
      </c>
      <c r="G1267">
        <f t="shared" si="77"/>
        <v>9.4597852313965927</v>
      </c>
      <c r="H1267" s="14">
        <f t="shared" si="78"/>
        <v>265.39747212945991</v>
      </c>
      <c r="I1267" s="14">
        <f t="shared" si="79"/>
        <v>227.55833120387354</v>
      </c>
    </row>
    <row r="1268" spans="1:9" x14ac:dyDescent="0.35">
      <c r="A1268" s="7">
        <v>1267</v>
      </c>
      <c r="B1268" s="2">
        <v>45303</v>
      </c>
      <c r="C1268" s="4">
        <v>218.89</v>
      </c>
      <c r="D1268" s="4">
        <v>217.15010000000001</v>
      </c>
      <c r="E1268" s="4">
        <v>225.34</v>
      </c>
      <c r="F1268">
        <f t="shared" si="76"/>
        <v>220.46003333333331</v>
      </c>
      <c r="G1268">
        <f t="shared" si="77"/>
        <v>10.891736233605936</v>
      </c>
      <c r="H1268" s="14">
        <f t="shared" si="78"/>
        <v>267.48787580054528</v>
      </c>
      <c r="I1268" s="14">
        <f t="shared" si="79"/>
        <v>223.92093086612152</v>
      </c>
    </row>
    <row r="1269" spans="1:9" x14ac:dyDescent="0.35">
      <c r="A1269" s="7">
        <v>1268</v>
      </c>
      <c r="B1269" s="2">
        <v>45307</v>
      </c>
      <c r="C1269" s="4">
        <v>219.91</v>
      </c>
      <c r="D1269" s="4">
        <v>212.18</v>
      </c>
      <c r="E1269" s="4">
        <v>223.49</v>
      </c>
      <c r="F1269">
        <f t="shared" si="76"/>
        <v>218.52666666666667</v>
      </c>
      <c r="G1269">
        <f t="shared" si="77"/>
        <v>12.437690908464127</v>
      </c>
      <c r="H1269" s="14">
        <f t="shared" si="78"/>
        <v>269.07745181692832</v>
      </c>
      <c r="I1269" s="14">
        <f t="shared" si="79"/>
        <v>219.32668818307178</v>
      </c>
    </row>
    <row r="1270" spans="1:9" x14ac:dyDescent="0.35">
      <c r="A1270" s="7">
        <v>1269</v>
      </c>
      <c r="B1270" s="2">
        <v>45308</v>
      </c>
      <c r="C1270" s="4">
        <v>215.55</v>
      </c>
      <c r="D1270" s="4">
        <v>212.01</v>
      </c>
      <c r="E1270" s="4">
        <v>215.67</v>
      </c>
      <c r="F1270">
        <f t="shared" si="76"/>
        <v>214.41</v>
      </c>
      <c r="G1270">
        <f t="shared" si="77"/>
        <v>13.946867799444897</v>
      </c>
      <c r="H1270" s="14">
        <f t="shared" si="78"/>
        <v>270.21747226555647</v>
      </c>
      <c r="I1270" s="14">
        <f t="shared" si="79"/>
        <v>214.43000106777686</v>
      </c>
    </row>
    <row r="1271" spans="1:9" x14ac:dyDescent="0.35">
      <c r="A1271" s="7">
        <v>1270</v>
      </c>
      <c r="B1271" s="2">
        <v>45309</v>
      </c>
      <c r="C1271" s="4">
        <v>211.88</v>
      </c>
      <c r="D1271" s="4">
        <v>208.74</v>
      </c>
      <c r="E1271" s="4">
        <v>217.45</v>
      </c>
      <c r="F1271">
        <f t="shared" si="76"/>
        <v>212.68999999999997</v>
      </c>
      <c r="G1271">
        <f t="shared" si="77"/>
        <v>15.132105870924812</v>
      </c>
      <c r="H1271" s="14">
        <f t="shared" si="78"/>
        <v>270.51944840851633</v>
      </c>
      <c r="I1271" s="14">
        <f t="shared" si="79"/>
        <v>209.99102492481705</v>
      </c>
    </row>
    <row r="1272" spans="1:9" x14ac:dyDescent="0.35">
      <c r="A1272" s="7">
        <v>1271</v>
      </c>
      <c r="B1272" s="2">
        <v>45310</v>
      </c>
      <c r="C1272" s="4">
        <v>212.19</v>
      </c>
      <c r="D1272" s="4">
        <v>207.56</v>
      </c>
      <c r="E1272" s="4">
        <v>213.19</v>
      </c>
      <c r="F1272">
        <f t="shared" si="76"/>
        <v>210.98000000000002</v>
      </c>
      <c r="G1272">
        <f t="shared" si="77"/>
        <v>15.979524301438577</v>
      </c>
      <c r="H1272" s="14">
        <f t="shared" si="78"/>
        <v>269.95378693621046</v>
      </c>
      <c r="I1272" s="14">
        <f t="shared" si="79"/>
        <v>206.03568973045617</v>
      </c>
    </row>
    <row r="1273" spans="1:9" x14ac:dyDescent="0.35">
      <c r="A1273" s="7">
        <v>1272</v>
      </c>
      <c r="B1273" s="2">
        <v>45313</v>
      </c>
      <c r="C1273" s="4">
        <v>208.8</v>
      </c>
      <c r="D1273" s="4">
        <v>206.27</v>
      </c>
      <c r="E1273" s="4">
        <v>217.8</v>
      </c>
      <c r="F1273">
        <f t="shared" si="76"/>
        <v>210.95666666666671</v>
      </c>
      <c r="G1273">
        <f t="shared" si="77"/>
        <v>16.738529304810061</v>
      </c>
      <c r="H1273" s="14">
        <f t="shared" si="78"/>
        <v>269.4532969429535</v>
      </c>
      <c r="I1273" s="14">
        <f t="shared" si="79"/>
        <v>202.49917972371324</v>
      </c>
    </row>
    <row r="1274" spans="1:9" x14ac:dyDescent="0.35">
      <c r="A1274" s="7">
        <v>1273</v>
      </c>
      <c r="B1274" s="2">
        <v>45314</v>
      </c>
      <c r="C1274" s="4">
        <v>209.14</v>
      </c>
      <c r="D1274" s="4">
        <v>207.7516</v>
      </c>
      <c r="E1274" s="4">
        <v>215.65</v>
      </c>
      <c r="F1274">
        <f t="shared" si="76"/>
        <v>210.84720000000002</v>
      </c>
      <c r="G1274">
        <f t="shared" si="77"/>
        <v>17.153671459431898</v>
      </c>
      <c r="H1274" s="14">
        <f t="shared" si="78"/>
        <v>268.19510958553047</v>
      </c>
      <c r="I1274" s="14">
        <f t="shared" si="79"/>
        <v>199.58042374780285</v>
      </c>
    </row>
    <row r="1275" spans="1:9" x14ac:dyDescent="0.35">
      <c r="A1275" s="7">
        <v>1274</v>
      </c>
      <c r="B1275" s="2">
        <v>45315</v>
      </c>
      <c r="C1275" s="4">
        <v>207.83</v>
      </c>
      <c r="D1275" s="4">
        <v>206.77</v>
      </c>
      <c r="E1275" s="4">
        <v>212.73</v>
      </c>
      <c r="F1275">
        <f t="shared" si="76"/>
        <v>209.11</v>
      </c>
      <c r="G1275">
        <f t="shared" si="77"/>
        <v>17.316650152132333</v>
      </c>
      <c r="H1275" s="14">
        <f t="shared" si="78"/>
        <v>266.27440030426465</v>
      </c>
      <c r="I1275" s="14">
        <f t="shared" si="79"/>
        <v>197.00779969573534</v>
      </c>
    </row>
    <row r="1276" spans="1:9" x14ac:dyDescent="0.35">
      <c r="A1276" s="7">
        <v>1275</v>
      </c>
      <c r="B1276" s="2">
        <v>45316</v>
      </c>
      <c r="C1276" s="4">
        <v>182.63</v>
      </c>
      <c r="D1276" s="4">
        <v>180.06</v>
      </c>
      <c r="E1276" s="4">
        <v>193</v>
      </c>
      <c r="F1276">
        <f t="shared" si="76"/>
        <v>185.23000000000002</v>
      </c>
      <c r="G1276">
        <f t="shared" si="77"/>
        <v>19.217769186129399</v>
      </c>
      <c r="H1276" s="14">
        <f t="shared" si="78"/>
        <v>266.54663837225877</v>
      </c>
      <c r="I1276" s="14">
        <f t="shared" si="79"/>
        <v>189.67556162774119</v>
      </c>
    </row>
    <row r="1277" spans="1:9" x14ac:dyDescent="0.35">
      <c r="A1277" s="7">
        <v>1276</v>
      </c>
      <c r="B1277" s="2">
        <v>45317</v>
      </c>
      <c r="C1277" s="4">
        <v>183.25</v>
      </c>
      <c r="D1277" s="4">
        <v>182.1</v>
      </c>
      <c r="E1277" s="4">
        <v>186.78</v>
      </c>
      <c r="F1277">
        <f t="shared" si="76"/>
        <v>184.04333333333332</v>
      </c>
      <c r="G1277">
        <f t="shared" si="77"/>
        <v>19.997880056216129</v>
      </c>
      <c r="H1277" s="14">
        <f t="shared" si="78"/>
        <v>264.27069344576557</v>
      </c>
      <c r="I1277" s="14">
        <f t="shared" si="79"/>
        <v>184.27917322090104</v>
      </c>
    </row>
    <row r="1278" spans="1:9" x14ac:dyDescent="0.35">
      <c r="A1278" s="7">
        <v>1277</v>
      </c>
      <c r="B1278" s="2">
        <v>45320</v>
      </c>
      <c r="C1278" s="4">
        <v>190.93</v>
      </c>
      <c r="D1278" s="4">
        <v>183.67</v>
      </c>
      <c r="E1278" s="4">
        <v>191.48</v>
      </c>
      <c r="F1278">
        <f t="shared" si="76"/>
        <v>188.69333333333336</v>
      </c>
      <c r="G1278">
        <f t="shared" si="77"/>
        <v>19.946952338262403</v>
      </c>
      <c r="H1278" s="14">
        <f t="shared" si="78"/>
        <v>260.75317134319147</v>
      </c>
      <c r="I1278" s="14">
        <f t="shared" si="79"/>
        <v>180.96536199014184</v>
      </c>
    </row>
    <row r="1279" spans="1:9" x14ac:dyDescent="0.35">
      <c r="A1279" s="7">
        <v>1278</v>
      </c>
      <c r="B1279" s="2">
        <v>45321</v>
      </c>
      <c r="C1279" s="4">
        <v>191.59</v>
      </c>
      <c r="D1279" s="4">
        <v>190.61</v>
      </c>
      <c r="E1279" s="4">
        <v>196.35929999999999</v>
      </c>
      <c r="F1279">
        <f t="shared" si="76"/>
        <v>192.85310000000001</v>
      </c>
      <c r="G1279">
        <f t="shared" si="77"/>
        <v>19.612033689305179</v>
      </c>
      <c r="H1279" s="14">
        <f t="shared" si="78"/>
        <v>257.20765571194374</v>
      </c>
      <c r="I1279" s="14">
        <f t="shared" si="79"/>
        <v>178.759520954723</v>
      </c>
    </row>
    <row r="1280" spans="1:9" x14ac:dyDescent="0.35">
      <c r="A1280" s="7">
        <v>1279</v>
      </c>
      <c r="B1280" s="2">
        <v>45322</v>
      </c>
      <c r="C1280" s="4">
        <v>187.29</v>
      </c>
      <c r="D1280" s="4">
        <v>185.8459</v>
      </c>
      <c r="E1280" s="4">
        <v>193.97</v>
      </c>
      <c r="F1280">
        <f t="shared" si="76"/>
        <v>189.03530000000001</v>
      </c>
      <c r="G1280">
        <f t="shared" si="77"/>
        <v>19.289243277025683</v>
      </c>
      <c r="H1280" s="14">
        <f t="shared" si="78"/>
        <v>253.61250655405144</v>
      </c>
      <c r="I1280" s="14">
        <f t="shared" si="79"/>
        <v>176.45553344594867</v>
      </c>
    </row>
    <row r="1281" spans="1:9" x14ac:dyDescent="0.35">
      <c r="A1281" s="7">
        <v>1280</v>
      </c>
      <c r="B1281" s="2">
        <v>45323</v>
      </c>
      <c r="C1281" s="4">
        <v>188.86</v>
      </c>
      <c r="D1281" s="4">
        <v>184.28</v>
      </c>
      <c r="E1281" s="4">
        <v>189.88</v>
      </c>
      <c r="F1281">
        <f t="shared" si="76"/>
        <v>187.67333333333332</v>
      </c>
      <c r="G1281">
        <f t="shared" si="77"/>
        <v>19.262081532179419</v>
      </c>
      <c r="H1281" s="14">
        <f t="shared" si="78"/>
        <v>250.93434973102549</v>
      </c>
      <c r="I1281" s="14">
        <f t="shared" si="79"/>
        <v>173.8860236023078</v>
      </c>
    </row>
    <row r="1282" spans="1:9" x14ac:dyDescent="0.35">
      <c r="A1282" s="7">
        <v>1281</v>
      </c>
      <c r="B1282" s="2">
        <v>45324</v>
      </c>
      <c r="C1282" s="4">
        <v>187.91</v>
      </c>
      <c r="D1282" s="4">
        <v>182</v>
      </c>
      <c r="E1282" s="4">
        <v>188.69</v>
      </c>
      <c r="F1282">
        <f t="shared" si="76"/>
        <v>186.19999999999996</v>
      </c>
      <c r="G1282">
        <f t="shared" si="77"/>
        <v>19.006057402846096</v>
      </c>
      <c r="H1282" s="14">
        <f t="shared" si="78"/>
        <v>247.75963480569217</v>
      </c>
      <c r="I1282" s="14">
        <f t="shared" si="79"/>
        <v>171.73540519430779</v>
      </c>
    </row>
    <row r="1283" spans="1:9" x14ac:dyDescent="0.35">
      <c r="A1283" s="7">
        <v>1282</v>
      </c>
      <c r="B1283" s="2">
        <v>45327</v>
      </c>
      <c r="C1283" s="4">
        <v>181.06</v>
      </c>
      <c r="D1283" s="4">
        <v>175.01</v>
      </c>
      <c r="E1283" s="4">
        <v>184.68</v>
      </c>
      <c r="F1283">
        <f t="shared" ref="F1283:F1346" si="80">SUM(C1283:E1283)/3</f>
        <v>180.25</v>
      </c>
      <c r="G1283">
        <f t="shared" si="77"/>
        <v>18.916995378922739</v>
      </c>
      <c r="H1283" s="14">
        <f t="shared" si="78"/>
        <v>244.71884909117881</v>
      </c>
      <c r="I1283" s="14">
        <f t="shared" si="79"/>
        <v>169.05086757548787</v>
      </c>
    </row>
    <row r="1284" spans="1:9" x14ac:dyDescent="0.35">
      <c r="A1284" s="7">
        <v>1283</v>
      </c>
      <c r="B1284" s="2">
        <v>45328</v>
      </c>
      <c r="C1284" s="4">
        <v>185.1</v>
      </c>
      <c r="D1284" s="4">
        <v>177.11</v>
      </c>
      <c r="E1284" s="4">
        <v>186.49</v>
      </c>
      <c r="F1284">
        <f t="shared" si="80"/>
        <v>182.9</v>
      </c>
      <c r="G1284">
        <f t="shared" si="77"/>
        <v>18.043415731824378</v>
      </c>
      <c r="H1284" s="14">
        <f t="shared" si="78"/>
        <v>240.1666897969821</v>
      </c>
      <c r="I1284" s="14">
        <f t="shared" si="79"/>
        <v>167.99302686968457</v>
      </c>
    </row>
    <row r="1285" spans="1:9" x14ac:dyDescent="0.35">
      <c r="A1285" s="7">
        <v>1284</v>
      </c>
      <c r="B1285" s="2">
        <v>45329</v>
      </c>
      <c r="C1285" s="4">
        <v>187.58</v>
      </c>
      <c r="D1285" s="4">
        <v>182.68</v>
      </c>
      <c r="E1285" s="4">
        <v>189.79</v>
      </c>
      <c r="F1285">
        <f t="shared" si="80"/>
        <v>186.68333333333331</v>
      </c>
      <c r="G1285">
        <f t="shared" si="77"/>
        <v>16.849246858797894</v>
      </c>
      <c r="H1285" s="14">
        <f t="shared" si="78"/>
        <v>235.34644205092911</v>
      </c>
      <c r="I1285" s="14">
        <f t="shared" si="79"/>
        <v>167.94945461573752</v>
      </c>
    </row>
    <row r="1286" spans="1:9" x14ac:dyDescent="0.35">
      <c r="A1286" s="7">
        <v>1285</v>
      </c>
      <c r="B1286" s="2">
        <v>45330</v>
      </c>
      <c r="C1286" s="4">
        <v>189.56</v>
      </c>
      <c r="D1286" s="4">
        <v>185.58</v>
      </c>
      <c r="E1286" s="4">
        <v>191.61709999999999</v>
      </c>
      <c r="F1286">
        <f t="shared" si="80"/>
        <v>188.91903333333335</v>
      </c>
      <c r="G1286">
        <f t="shared" si="77"/>
        <v>15.281416795687136</v>
      </c>
      <c r="H1286" s="14">
        <f t="shared" si="78"/>
        <v>229.9779002580409</v>
      </c>
      <c r="I1286" s="14">
        <f t="shared" si="79"/>
        <v>168.85223307529236</v>
      </c>
    </row>
    <row r="1287" spans="1:9" x14ac:dyDescent="0.35">
      <c r="A1287" s="7">
        <v>1286</v>
      </c>
      <c r="B1287" s="2">
        <v>45331</v>
      </c>
      <c r="C1287" s="4">
        <v>193.57</v>
      </c>
      <c r="D1287" s="4">
        <v>189.48</v>
      </c>
      <c r="E1287" s="4">
        <v>194.12</v>
      </c>
      <c r="F1287">
        <f t="shared" si="80"/>
        <v>192.39</v>
      </c>
      <c r="G1287">
        <f t="shared" si="77"/>
        <v>13.794453286610937</v>
      </c>
      <c r="H1287" s="14">
        <f t="shared" si="78"/>
        <v>225.23147323988849</v>
      </c>
      <c r="I1287" s="14">
        <f t="shared" si="79"/>
        <v>170.05366009344476</v>
      </c>
    </row>
    <row r="1288" spans="1:9" x14ac:dyDescent="0.35">
      <c r="A1288" s="7">
        <v>1287</v>
      </c>
      <c r="B1288" s="2">
        <v>45334</v>
      </c>
      <c r="C1288" s="4">
        <v>188.13</v>
      </c>
      <c r="D1288" s="4">
        <v>187.28</v>
      </c>
      <c r="E1288" s="4">
        <v>194.73</v>
      </c>
      <c r="F1288">
        <f t="shared" si="80"/>
        <v>190.04666666666665</v>
      </c>
      <c r="G1288">
        <f t="shared" si="77"/>
        <v>12.786226463163677</v>
      </c>
      <c r="H1288" s="14">
        <f t="shared" si="78"/>
        <v>221.69435125966066</v>
      </c>
      <c r="I1288" s="14">
        <f t="shared" si="79"/>
        <v>170.54944540700598</v>
      </c>
    </row>
    <row r="1289" spans="1:9" x14ac:dyDescent="0.35">
      <c r="A1289" s="7">
        <v>1288</v>
      </c>
      <c r="B1289" s="2">
        <v>45335</v>
      </c>
      <c r="C1289" s="4">
        <v>184.02</v>
      </c>
      <c r="D1289" s="4">
        <v>182.1087</v>
      </c>
      <c r="E1289" s="4">
        <v>187.26</v>
      </c>
      <c r="F1289">
        <f t="shared" si="80"/>
        <v>184.46289999999999</v>
      </c>
      <c r="G1289">
        <f t="shared" si="77"/>
        <v>11.88144449899022</v>
      </c>
      <c r="H1289" s="14">
        <f t="shared" si="78"/>
        <v>218.18159899798042</v>
      </c>
      <c r="I1289" s="14">
        <f t="shared" si="79"/>
        <v>170.65582100201954</v>
      </c>
    </row>
    <row r="1290" spans="1:9" x14ac:dyDescent="0.35">
      <c r="A1290" s="7">
        <v>1289</v>
      </c>
      <c r="B1290" s="2">
        <v>45336</v>
      </c>
      <c r="C1290" s="4">
        <v>188.71</v>
      </c>
      <c r="D1290" s="4">
        <v>183.35</v>
      </c>
      <c r="E1290" s="4">
        <v>188.89</v>
      </c>
      <c r="F1290">
        <f t="shared" si="80"/>
        <v>186.98333333333335</v>
      </c>
      <c r="G1290">
        <f t="shared" si="77"/>
        <v>11.002936910226339</v>
      </c>
      <c r="H1290" s="14">
        <f t="shared" si="78"/>
        <v>215.05325048711933</v>
      </c>
      <c r="I1290" s="14">
        <f t="shared" si="79"/>
        <v>171.04150284621397</v>
      </c>
    </row>
    <row r="1291" spans="1:9" x14ac:dyDescent="0.35">
      <c r="A1291" s="7">
        <v>1290</v>
      </c>
      <c r="B1291" s="2">
        <v>45337</v>
      </c>
      <c r="C1291" s="4">
        <v>200.45</v>
      </c>
      <c r="D1291" s="4">
        <v>188.8595</v>
      </c>
      <c r="E1291" s="4">
        <v>200.88</v>
      </c>
      <c r="F1291">
        <f t="shared" si="80"/>
        <v>196.72983333333332</v>
      </c>
      <c r="G1291">
        <f t="shared" si="77"/>
        <v>10.039970858741734</v>
      </c>
      <c r="H1291" s="14">
        <f t="shared" si="78"/>
        <v>212.32931005081682</v>
      </c>
      <c r="I1291" s="14">
        <f t="shared" si="79"/>
        <v>172.16942661584986</v>
      </c>
    </row>
    <row r="1292" spans="1:9" x14ac:dyDescent="0.35">
      <c r="A1292" s="7">
        <v>1291</v>
      </c>
      <c r="B1292" s="2">
        <v>45338</v>
      </c>
      <c r="C1292" s="4">
        <v>199.95</v>
      </c>
      <c r="D1292" s="4">
        <v>197.4</v>
      </c>
      <c r="E1292" s="4">
        <v>203.17</v>
      </c>
      <c r="F1292">
        <f t="shared" si="80"/>
        <v>200.17333333333332</v>
      </c>
      <c r="G1292">
        <f t="shared" si="77"/>
        <v>9.2376026125201616</v>
      </c>
      <c r="H1292" s="14">
        <f t="shared" si="78"/>
        <v>210.1842402250403</v>
      </c>
      <c r="I1292" s="14">
        <f t="shared" si="79"/>
        <v>173.23382977495964</v>
      </c>
    </row>
    <row r="1293" spans="1:9" x14ac:dyDescent="0.35">
      <c r="A1293" s="7">
        <v>1292</v>
      </c>
      <c r="B1293" s="2">
        <v>45342</v>
      </c>
      <c r="C1293" s="4">
        <v>193.76</v>
      </c>
      <c r="D1293" s="4">
        <v>189.13</v>
      </c>
      <c r="E1293" s="4">
        <v>198.6</v>
      </c>
      <c r="F1293">
        <f t="shared" si="80"/>
        <v>193.83</v>
      </c>
      <c r="G1293">
        <f t="shared" si="77"/>
        <v>8.0808212542184528</v>
      </c>
      <c r="H1293" s="14">
        <f t="shared" si="78"/>
        <v>207.01434417510356</v>
      </c>
      <c r="I1293" s="14">
        <f t="shared" si="79"/>
        <v>174.69105915822976</v>
      </c>
    </row>
    <row r="1294" spans="1:9" x14ac:dyDescent="0.35">
      <c r="A1294" s="7">
        <v>1293</v>
      </c>
      <c r="B1294" s="2">
        <v>45343</v>
      </c>
      <c r="C1294" s="4">
        <v>194.77</v>
      </c>
      <c r="D1294" s="4">
        <v>191.95</v>
      </c>
      <c r="E1294" s="4">
        <v>199.44</v>
      </c>
      <c r="F1294">
        <f t="shared" si="80"/>
        <v>195.38666666666668</v>
      </c>
      <c r="G1294">
        <f t="shared" si="77"/>
        <v>6.6866687527928326</v>
      </c>
      <c r="H1294" s="14">
        <f t="shared" si="78"/>
        <v>203.45301250558566</v>
      </c>
      <c r="I1294" s="14">
        <f t="shared" si="79"/>
        <v>176.70633749441436</v>
      </c>
    </row>
    <row r="1295" spans="1:9" x14ac:dyDescent="0.35">
      <c r="A1295" s="7">
        <v>1294</v>
      </c>
      <c r="B1295" s="2">
        <v>45344</v>
      </c>
      <c r="C1295" s="4">
        <v>197.41</v>
      </c>
      <c r="D1295" s="4">
        <v>191.36</v>
      </c>
      <c r="E1295" s="4">
        <v>198.32</v>
      </c>
      <c r="F1295">
        <f t="shared" si="80"/>
        <v>195.69666666666663</v>
      </c>
      <c r="G1295">
        <f t="shared" si="77"/>
        <v>5.1805338650118928</v>
      </c>
      <c r="H1295" s="14">
        <f t="shared" si="78"/>
        <v>199.77007606335715</v>
      </c>
      <c r="I1295" s="14">
        <f t="shared" si="79"/>
        <v>179.04794060330957</v>
      </c>
    </row>
    <row r="1296" spans="1:9" x14ac:dyDescent="0.35">
      <c r="A1296" s="7">
        <v>1295</v>
      </c>
      <c r="B1296" s="2">
        <v>45345</v>
      </c>
      <c r="C1296" s="4">
        <v>191.97</v>
      </c>
      <c r="D1296" s="4">
        <v>191.5</v>
      </c>
      <c r="E1296" s="4">
        <v>197.57</v>
      </c>
      <c r="F1296">
        <f t="shared" si="80"/>
        <v>193.67999999999998</v>
      </c>
      <c r="G1296">
        <f t="shared" si="77"/>
        <v>5.1663273403781309</v>
      </c>
      <c r="H1296" s="14">
        <f t="shared" si="78"/>
        <v>200.16416301408958</v>
      </c>
      <c r="I1296" s="14">
        <f t="shared" si="79"/>
        <v>179.49885365257705</v>
      </c>
    </row>
    <row r="1297" spans="1:9" x14ac:dyDescent="0.35">
      <c r="A1297" s="7">
        <v>1296</v>
      </c>
      <c r="B1297" s="2">
        <v>45348</v>
      </c>
      <c r="C1297" s="4">
        <v>199.4</v>
      </c>
      <c r="D1297" s="4">
        <v>192</v>
      </c>
      <c r="E1297" s="4">
        <v>201.78</v>
      </c>
      <c r="F1297">
        <f t="shared" si="80"/>
        <v>197.72666666666666</v>
      </c>
      <c r="G1297">
        <f t="shared" si="77"/>
        <v>5.264562261470334</v>
      </c>
      <c r="H1297" s="14">
        <f t="shared" si="78"/>
        <v>201.04479952294065</v>
      </c>
      <c r="I1297" s="14">
        <f t="shared" si="79"/>
        <v>179.98655047705932</v>
      </c>
    </row>
    <row r="1298" spans="1:9" x14ac:dyDescent="0.35">
      <c r="A1298" s="7">
        <v>1297</v>
      </c>
      <c r="B1298" s="2">
        <v>45349</v>
      </c>
      <c r="C1298" s="4">
        <v>199.73</v>
      </c>
      <c r="D1298" s="4">
        <v>198.26</v>
      </c>
      <c r="E1298" s="4">
        <v>205.6</v>
      </c>
      <c r="F1298">
        <f t="shared" si="80"/>
        <v>201.19666666666669</v>
      </c>
      <c r="G1298">
        <f t="shared" si="77"/>
        <v>5.7561988869856728</v>
      </c>
      <c r="H1298" s="14">
        <f t="shared" si="78"/>
        <v>202.65323944063798</v>
      </c>
      <c r="I1298" s="14">
        <f t="shared" si="79"/>
        <v>179.62844389269529</v>
      </c>
    </row>
    <row r="1299" spans="1:9" x14ac:dyDescent="0.35">
      <c r="A1299" s="7">
        <v>1298</v>
      </c>
      <c r="B1299" s="2">
        <v>45350</v>
      </c>
      <c r="C1299" s="4">
        <v>202.04</v>
      </c>
      <c r="D1299" s="4">
        <v>198.44</v>
      </c>
      <c r="E1299" s="4">
        <v>205.3</v>
      </c>
      <c r="F1299">
        <f t="shared" si="80"/>
        <v>201.92666666666665</v>
      </c>
      <c r="G1299">
        <f t="shared" si="77"/>
        <v>6.2358403756957959</v>
      </c>
      <c r="H1299" s="14">
        <f t="shared" si="78"/>
        <v>204.06620075139156</v>
      </c>
      <c r="I1299" s="14">
        <f t="shared" si="79"/>
        <v>179.12283924860836</v>
      </c>
    </row>
    <row r="1300" spans="1:9" x14ac:dyDescent="0.35">
      <c r="A1300" s="7">
        <v>1299</v>
      </c>
      <c r="B1300" s="2">
        <v>45351</v>
      </c>
      <c r="C1300" s="4">
        <v>201.88</v>
      </c>
      <c r="D1300" s="4">
        <v>198.44630000000001</v>
      </c>
      <c r="E1300" s="4">
        <v>205.28</v>
      </c>
      <c r="F1300">
        <f t="shared" si="80"/>
        <v>201.86876666666669</v>
      </c>
      <c r="G1300">
        <f t="shared" si="77"/>
        <v>6.6078264714411494</v>
      </c>
      <c r="H1300" s="14">
        <f t="shared" si="78"/>
        <v>205.45184627621558</v>
      </c>
      <c r="I1300" s="14">
        <f t="shared" si="79"/>
        <v>179.020540390451</v>
      </c>
    </row>
    <row r="1301" spans="1:9" x14ac:dyDescent="0.35">
      <c r="A1301" s="7">
        <v>1300</v>
      </c>
      <c r="B1301" s="2">
        <v>45352</v>
      </c>
      <c r="C1301" s="4">
        <v>202.64</v>
      </c>
      <c r="D1301" s="4">
        <v>198.5</v>
      </c>
      <c r="E1301" s="4">
        <v>204.52</v>
      </c>
      <c r="F1301">
        <f t="shared" si="80"/>
        <v>201.88666666666666</v>
      </c>
      <c r="G1301">
        <f t="shared" si="77"/>
        <v>6.8511045779127535</v>
      </c>
      <c r="H1301" s="14">
        <f t="shared" si="78"/>
        <v>206.64906915582546</v>
      </c>
      <c r="I1301" s="14">
        <f t="shared" si="79"/>
        <v>179.24465084417446</v>
      </c>
    </row>
    <row r="1302" spans="1:9" x14ac:dyDescent="0.35">
      <c r="A1302" s="7">
        <v>1301</v>
      </c>
      <c r="B1302" s="2">
        <v>45355</v>
      </c>
      <c r="C1302" s="4">
        <v>188.14</v>
      </c>
      <c r="D1302" s="4">
        <v>186.72</v>
      </c>
      <c r="E1302" s="4">
        <v>199.75</v>
      </c>
      <c r="F1302">
        <f t="shared" si="80"/>
        <v>191.53666666666666</v>
      </c>
      <c r="G1302">
        <f t="shared" ref="G1302:G1365" si="81">_xlfn.STDEV.S(F1283:F1302)</f>
        <v>6.67619324889277</v>
      </c>
      <c r="H1302" s="14">
        <f t="shared" ref="H1302:H1365" si="82">AVERAGE(F1283:F1302)+$M$3*G1302</f>
        <v>206.56607983111888</v>
      </c>
      <c r="I1302" s="14">
        <f t="shared" ref="I1302:I1365" si="83">AVERAGE(F1283:F1302)-$M$3*G1302</f>
        <v>179.86130683554779</v>
      </c>
    </row>
    <row r="1303" spans="1:9" x14ac:dyDescent="0.35">
      <c r="A1303" s="7">
        <v>1302</v>
      </c>
      <c r="B1303" s="2">
        <v>45356</v>
      </c>
      <c r="C1303" s="4">
        <v>180.74</v>
      </c>
      <c r="D1303" s="4">
        <v>177.57</v>
      </c>
      <c r="E1303" s="4">
        <v>184.59</v>
      </c>
      <c r="F1303">
        <f t="shared" si="80"/>
        <v>180.96666666666667</v>
      </c>
      <c r="G1303">
        <f t="shared" si="81"/>
        <v>6.6044889296377498</v>
      </c>
      <c r="H1303" s="14">
        <f t="shared" si="82"/>
        <v>206.45850452594217</v>
      </c>
      <c r="I1303" s="14">
        <f t="shared" si="83"/>
        <v>180.04054880739116</v>
      </c>
    </row>
    <row r="1304" spans="1:9" x14ac:dyDescent="0.35">
      <c r="A1304" s="7">
        <v>1303</v>
      </c>
      <c r="B1304" s="2">
        <v>45357</v>
      </c>
      <c r="C1304" s="4">
        <v>176.54</v>
      </c>
      <c r="D1304" s="4">
        <v>173.7</v>
      </c>
      <c r="E1304" s="4">
        <v>181.57599999999999</v>
      </c>
      <c r="F1304">
        <f t="shared" si="80"/>
        <v>177.27200000000002</v>
      </c>
      <c r="G1304">
        <f t="shared" si="81"/>
        <v>7.1647938354018832</v>
      </c>
      <c r="H1304" s="14">
        <f t="shared" si="82"/>
        <v>207.29771433747041</v>
      </c>
      <c r="I1304" s="14">
        <f t="shared" si="83"/>
        <v>178.63853899586289</v>
      </c>
    </row>
    <row r="1305" spans="1:9" x14ac:dyDescent="0.35">
      <c r="A1305" s="7">
        <v>1304</v>
      </c>
      <c r="B1305" s="2">
        <v>45358</v>
      </c>
      <c r="C1305" s="4">
        <v>178.65</v>
      </c>
      <c r="D1305" s="4">
        <v>173.7</v>
      </c>
      <c r="E1305" s="4">
        <v>180.04</v>
      </c>
      <c r="F1305">
        <f t="shared" si="80"/>
        <v>177.46333333333334</v>
      </c>
      <c r="G1305">
        <f t="shared" si="81"/>
        <v>7.8539320103443124</v>
      </c>
      <c r="H1305" s="14">
        <f t="shared" si="82"/>
        <v>208.21499068735528</v>
      </c>
      <c r="I1305" s="14">
        <f t="shared" si="83"/>
        <v>176.79926264597805</v>
      </c>
    </row>
    <row r="1306" spans="1:9" x14ac:dyDescent="0.35">
      <c r="A1306" s="7">
        <v>1305</v>
      </c>
      <c r="B1306" s="2">
        <v>45359</v>
      </c>
      <c r="C1306" s="4">
        <v>175.34</v>
      </c>
      <c r="D1306" s="4">
        <v>174.7</v>
      </c>
      <c r="E1306" s="4">
        <v>182.73</v>
      </c>
      <c r="F1306">
        <f t="shared" si="80"/>
        <v>177.59</v>
      </c>
      <c r="G1306">
        <f t="shared" si="81"/>
        <v>8.5076733687777342</v>
      </c>
      <c r="H1306" s="14">
        <f t="shared" si="82"/>
        <v>208.95602173755546</v>
      </c>
      <c r="I1306" s="14">
        <f t="shared" si="83"/>
        <v>174.92532826244454</v>
      </c>
    </row>
    <row r="1307" spans="1:9" x14ac:dyDescent="0.35">
      <c r="A1307" s="7">
        <v>1306</v>
      </c>
      <c r="B1307" s="2">
        <v>45362</v>
      </c>
      <c r="C1307" s="4">
        <v>177.77</v>
      </c>
      <c r="D1307" s="4">
        <v>174.8</v>
      </c>
      <c r="E1307" s="4">
        <v>182.87</v>
      </c>
      <c r="F1307">
        <f t="shared" si="80"/>
        <v>178.48000000000002</v>
      </c>
      <c r="G1307">
        <f t="shared" si="81"/>
        <v>9.0220288602438536</v>
      </c>
      <c r="H1307" s="14">
        <f t="shared" si="82"/>
        <v>209.28923272048772</v>
      </c>
      <c r="I1307" s="14">
        <f t="shared" si="83"/>
        <v>173.20111727951232</v>
      </c>
    </row>
    <row r="1308" spans="1:9" x14ac:dyDescent="0.35">
      <c r="A1308" s="7">
        <v>1307</v>
      </c>
      <c r="B1308" s="2">
        <v>45363</v>
      </c>
      <c r="C1308" s="4">
        <v>177.54</v>
      </c>
      <c r="D1308" s="4">
        <v>172.4101</v>
      </c>
      <c r="E1308" s="4">
        <v>179.43</v>
      </c>
      <c r="F1308">
        <f t="shared" si="80"/>
        <v>176.46003333333337</v>
      </c>
      <c r="G1308">
        <f t="shared" si="81"/>
        <v>9.6094176721479485</v>
      </c>
      <c r="H1308" s="14">
        <f t="shared" si="82"/>
        <v>209.78467867762924</v>
      </c>
      <c r="I1308" s="14">
        <f t="shared" si="83"/>
        <v>171.34700798903748</v>
      </c>
    </row>
    <row r="1309" spans="1:9" x14ac:dyDescent="0.35">
      <c r="A1309" s="7">
        <v>1308</v>
      </c>
      <c r="B1309" s="2">
        <v>45364</v>
      </c>
      <c r="C1309" s="4">
        <v>169.48</v>
      </c>
      <c r="D1309" s="4">
        <v>169.15</v>
      </c>
      <c r="E1309" s="4">
        <v>176.05</v>
      </c>
      <c r="F1309">
        <f t="shared" si="80"/>
        <v>171.56000000000003</v>
      </c>
      <c r="G1309">
        <f t="shared" si="81"/>
        <v>10.438111278081998</v>
      </c>
      <c r="H1309" s="14">
        <f t="shared" si="82"/>
        <v>210.79692088949736</v>
      </c>
      <c r="I1309" s="14">
        <f t="shared" si="83"/>
        <v>169.04447577716934</v>
      </c>
    </row>
    <row r="1310" spans="1:9" x14ac:dyDescent="0.35">
      <c r="A1310" s="7">
        <v>1309</v>
      </c>
      <c r="B1310" s="2">
        <v>45365</v>
      </c>
      <c r="C1310" s="4">
        <v>162.5</v>
      </c>
      <c r="D1310" s="4">
        <v>160.51</v>
      </c>
      <c r="E1310" s="4">
        <v>171.17</v>
      </c>
      <c r="F1310">
        <f t="shared" si="80"/>
        <v>164.72666666666666</v>
      </c>
      <c r="G1310">
        <f t="shared" si="81"/>
        <v>11.857647614272651</v>
      </c>
      <c r="H1310" s="14">
        <f t="shared" si="82"/>
        <v>212.52316022854529</v>
      </c>
      <c r="I1310" s="14">
        <f t="shared" si="83"/>
        <v>165.09256977145469</v>
      </c>
    </row>
    <row r="1311" spans="1:9" x14ac:dyDescent="0.35">
      <c r="A1311" s="7">
        <v>1310</v>
      </c>
      <c r="B1311" s="2">
        <v>45366</v>
      </c>
      <c r="C1311" s="4">
        <v>163.57</v>
      </c>
      <c r="D1311" s="4">
        <v>160.76</v>
      </c>
      <c r="E1311" s="4">
        <v>165.18450000000001</v>
      </c>
      <c r="F1311">
        <f t="shared" si="80"/>
        <v>163.17150000000001</v>
      </c>
      <c r="G1311">
        <f t="shared" si="81"/>
        <v>12.997226168189616</v>
      </c>
      <c r="H1311" s="14">
        <f t="shared" si="82"/>
        <v>213.12440066971254</v>
      </c>
      <c r="I1311" s="14">
        <f t="shared" si="83"/>
        <v>161.13549599695409</v>
      </c>
    </row>
    <row r="1312" spans="1:9" x14ac:dyDescent="0.35">
      <c r="A1312" s="7">
        <v>1311</v>
      </c>
      <c r="B1312" s="2">
        <v>45369</v>
      </c>
      <c r="C1312" s="4">
        <v>173.8</v>
      </c>
      <c r="D1312" s="4">
        <v>165.9</v>
      </c>
      <c r="E1312" s="4">
        <v>174.72</v>
      </c>
      <c r="F1312">
        <f t="shared" si="80"/>
        <v>171.47333333333336</v>
      </c>
      <c r="G1312">
        <f t="shared" si="81"/>
        <v>13.065513211815507</v>
      </c>
      <c r="H1312" s="14">
        <f t="shared" si="82"/>
        <v>211.82597475696434</v>
      </c>
      <c r="I1312" s="14">
        <f t="shared" si="83"/>
        <v>159.56392190970229</v>
      </c>
    </row>
    <row r="1313" spans="1:9" x14ac:dyDescent="0.35">
      <c r="A1313" s="7">
        <v>1312</v>
      </c>
      <c r="B1313" s="2">
        <v>45370</v>
      </c>
      <c r="C1313" s="4">
        <v>171.32</v>
      </c>
      <c r="D1313" s="4">
        <v>167.42</v>
      </c>
      <c r="E1313" s="4">
        <v>172.82</v>
      </c>
      <c r="F1313">
        <f t="shared" si="80"/>
        <v>170.52</v>
      </c>
      <c r="G1313">
        <f t="shared" si="81"/>
        <v>13.338462904765667</v>
      </c>
      <c r="H1313" s="14">
        <f t="shared" si="82"/>
        <v>211.20637414286466</v>
      </c>
      <c r="I1313" s="14">
        <f t="shared" si="83"/>
        <v>157.85252252380201</v>
      </c>
    </row>
    <row r="1314" spans="1:9" x14ac:dyDescent="0.35">
      <c r="A1314" s="7">
        <v>1313</v>
      </c>
      <c r="B1314" s="2">
        <v>45371</v>
      </c>
      <c r="C1314" s="4">
        <v>175.66</v>
      </c>
      <c r="D1314" s="4">
        <v>170.82</v>
      </c>
      <c r="E1314" s="4">
        <v>176.25</v>
      </c>
      <c r="F1314">
        <f t="shared" si="80"/>
        <v>174.24333333333334</v>
      </c>
      <c r="G1314">
        <f t="shared" si="81"/>
        <v>13.270367077792294</v>
      </c>
      <c r="H1314" s="14">
        <f t="shared" si="82"/>
        <v>210.01301582225125</v>
      </c>
      <c r="I1314" s="14">
        <f t="shared" si="83"/>
        <v>156.93154751108204</v>
      </c>
    </row>
    <row r="1315" spans="1:9" x14ac:dyDescent="0.35">
      <c r="A1315" s="7">
        <v>1314</v>
      </c>
      <c r="B1315" s="2">
        <v>45372</v>
      </c>
      <c r="C1315" s="4">
        <v>172.82</v>
      </c>
      <c r="D1315" s="4">
        <v>171.8</v>
      </c>
      <c r="E1315" s="4">
        <v>178.18</v>
      </c>
      <c r="F1315">
        <f t="shared" si="80"/>
        <v>174.26666666666665</v>
      </c>
      <c r="G1315">
        <f t="shared" si="81"/>
        <v>13.09539034829014</v>
      </c>
      <c r="H1315" s="14">
        <f t="shared" si="82"/>
        <v>208.59156236324694</v>
      </c>
      <c r="I1315" s="14">
        <f t="shared" si="83"/>
        <v>156.21000097008638</v>
      </c>
    </row>
    <row r="1316" spans="1:9" x14ac:dyDescent="0.35">
      <c r="A1316" s="7">
        <v>1315</v>
      </c>
      <c r="B1316" s="2">
        <v>45373</v>
      </c>
      <c r="C1316" s="4">
        <v>170.83</v>
      </c>
      <c r="D1316" s="4">
        <v>166.3</v>
      </c>
      <c r="E1316" s="4">
        <v>171.2</v>
      </c>
      <c r="F1316">
        <f t="shared" si="80"/>
        <v>169.44333333333333</v>
      </c>
      <c r="G1316">
        <f t="shared" si="81"/>
        <v>13.118086388952037</v>
      </c>
      <c r="H1316" s="14">
        <f t="shared" si="82"/>
        <v>207.42512111123739</v>
      </c>
      <c r="I1316" s="14">
        <f t="shared" si="83"/>
        <v>154.95277555542924</v>
      </c>
    </row>
    <row r="1317" spans="1:9" x14ac:dyDescent="0.35">
      <c r="A1317" s="7">
        <v>1316</v>
      </c>
      <c r="B1317" s="2">
        <v>45376</v>
      </c>
      <c r="C1317" s="4">
        <v>172.63</v>
      </c>
      <c r="D1317" s="4">
        <v>168.73</v>
      </c>
      <c r="E1317" s="4">
        <v>175.24</v>
      </c>
      <c r="F1317">
        <f t="shared" si="80"/>
        <v>172.20000000000002</v>
      </c>
      <c r="G1317">
        <f t="shared" si="81"/>
        <v>12.658103600717141</v>
      </c>
      <c r="H1317" s="14">
        <f t="shared" si="82"/>
        <v>205.22882220143427</v>
      </c>
      <c r="I1317" s="14">
        <f t="shared" si="83"/>
        <v>154.59640779856571</v>
      </c>
    </row>
    <row r="1318" spans="1:9" x14ac:dyDescent="0.35">
      <c r="A1318" s="7">
        <v>1317</v>
      </c>
      <c r="B1318" s="2">
        <v>45377</v>
      </c>
      <c r="C1318" s="4">
        <v>177.67</v>
      </c>
      <c r="D1318" s="4">
        <v>177.38</v>
      </c>
      <c r="E1318" s="4">
        <v>184.25</v>
      </c>
      <c r="F1318">
        <f t="shared" si="80"/>
        <v>179.76666666666665</v>
      </c>
      <c r="G1318">
        <f t="shared" si="81"/>
        <v>11.626585571846563</v>
      </c>
      <c r="H1318" s="14">
        <f t="shared" si="82"/>
        <v>202.09428614369313</v>
      </c>
      <c r="I1318" s="14">
        <f t="shared" si="83"/>
        <v>155.58794385630688</v>
      </c>
    </row>
    <row r="1319" spans="1:9" x14ac:dyDescent="0.35">
      <c r="A1319" s="7">
        <v>1318</v>
      </c>
      <c r="B1319" s="2">
        <v>45378</v>
      </c>
      <c r="C1319" s="4">
        <v>179.83</v>
      </c>
      <c r="D1319" s="4">
        <v>176</v>
      </c>
      <c r="E1319" s="4">
        <v>181.91</v>
      </c>
      <c r="F1319">
        <f t="shared" si="80"/>
        <v>179.24666666666667</v>
      </c>
      <c r="G1319">
        <f t="shared" si="81"/>
        <v>10.285081187228995</v>
      </c>
      <c r="H1319" s="14">
        <f t="shared" si="82"/>
        <v>198.27727737445801</v>
      </c>
      <c r="I1319" s="14">
        <f t="shared" si="83"/>
        <v>157.13695262554202</v>
      </c>
    </row>
    <row r="1320" spans="1:9" x14ac:dyDescent="0.35">
      <c r="A1320" s="7">
        <v>1319</v>
      </c>
      <c r="B1320" s="2">
        <v>45379</v>
      </c>
      <c r="C1320" s="4">
        <v>175.79</v>
      </c>
      <c r="D1320" s="4">
        <v>175.3</v>
      </c>
      <c r="E1320" s="4">
        <v>179.57</v>
      </c>
      <c r="F1320">
        <f t="shared" si="80"/>
        <v>176.88666666666668</v>
      </c>
      <c r="G1320">
        <f t="shared" si="81"/>
        <v>8.5703204623366407</v>
      </c>
      <c r="H1320" s="14">
        <f t="shared" si="82"/>
        <v>193.59865092467328</v>
      </c>
      <c r="I1320" s="14">
        <f t="shared" si="83"/>
        <v>159.31736907532672</v>
      </c>
    </row>
    <row r="1321" spans="1:9" x14ac:dyDescent="0.35">
      <c r="A1321" s="7">
        <v>1320</v>
      </c>
      <c r="B1321" s="2">
        <v>45383</v>
      </c>
      <c r="C1321" s="4">
        <v>175.22</v>
      </c>
      <c r="D1321" s="4">
        <v>170.21</v>
      </c>
      <c r="E1321" s="4">
        <v>176.75</v>
      </c>
      <c r="F1321">
        <f t="shared" si="80"/>
        <v>174.06000000000003</v>
      </c>
      <c r="G1321">
        <f t="shared" si="81"/>
        <v>6.1386402013705785</v>
      </c>
      <c r="H1321" s="14">
        <f t="shared" si="82"/>
        <v>187.34395706940782</v>
      </c>
      <c r="I1321" s="14">
        <f t="shared" si="83"/>
        <v>162.78939626392551</v>
      </c>
    </row>
    <row r="1322" spans="1:9" x14ac:dyDescent="0.35">
      <c r="A1322" s="7">
        <v>1321</v>
      </c>
      <c r="B1322" s="2">
        <v>45384</v>
      </c>
      <c r="C1322" s="4">
        <v>166.63</v>
      </c>
      <c r="D1322" s="4">
        <v>163.43</v>
      </c>
      <c r="E1322" s="4">
        <v>167.69</v>
      </c>
      <c r="F1322">
        <f t="shared" si="80"/>
        <v>165.91666666666666</v>
      </c>
      <c r="G1322">
        <f t="shared" si="81"/>
        <v>5.1073634114501676</v>
      </c>
      <c r="H1322" s="14">
        <f t="shared" si="82"/>
        <v>184.00040348956699</v>
      </c>
      <c r="I1322" s="14">
        <f t="shared" si="83"/>
        <v>163.57094984376633</v>
      </c>
    </row>
    <row r="1323" spans="1:9" x14ac:dyDescent="0.35">
      <c r="A1323" s="7">
        <v>1322</v>
      </c>
      <c r="B1323" s="2">
        <v>45385</v>
      </c>
      <c r="C1323" s="4">
        <v>168.38</v>
      </c>
      <c r="D1323" s="4">
        <v>163.28</v>
      </c>
      <c r="E1323" s="4">
        <v>168.82</v>
      </c>
      <c r="F1323">
        <f t="shared" si="80"/>
        <v>166.82666666666665</v>
      </c>
      <c r="G1323">
        <f t="shared" si="81"/>
        <v>5.0392265598882409</v>
      </c>
      <c r="H1323" s="14">
        <f t="shared" si="82"/>
        <v>183.15712978644316</v>
      </c>
      <c r="I1323" s="14">
        <f t="shared" si="83"/>
        <v>163.00022354689023</v>
      </c>
    </row>
    <row r="1324" spans="1:9" x14ac:dyDescent="0.35">
      <c r="A1324" s="7">
        <v>1323</v>
      </c>
      <c r="B1324" s="2">
        <v>45386</v>
      </c>
      <c r="C1324" s="4">
        <v>171.11</v>
      </c>
      <c r="D1324" s="4">
        <v>168.01</v>
      </c>
      <c r="E1324" s="4">
        <v>177.19</v>
      </c>
      <c r="F1324">
        <f t="shared" si="80"/>
        <v>172.10333333333332</v>
      </c>
      <c r="G1324">
        <f t="shared" si="81"/>
        <v>4.9445017864089404</v>
      </c>
      <c r="H1324" s="14">
        <f t="shared" si="82"/>
        <v>182.70924690615124</v>
      </c>
      <c r="I1324" s="14">
        <f t="shared" si="83"/>
        <v>162.9312397605155</v>
      </c>
    </row>
    <row r="1325" spans="1:9" x14ac:dyDescent="0.35">
      <c r="A1325" s="7">
        <v>1324</v>
      </c>
      <c r="B1325" s="2">
        <v>45387</v>
      </c>
      <c r="C1325" s="4">
        <v>164.9</v>
      </c>
      <c r="D1325" s="4">
        <v>160.51</v>
      </c>
      <c r="E1325" s="4">
        <v>170.86</v>
      </c>
      <c r="F1325">
        <f t="shared" si="80"/>
        <v>165.42333333333332</v>
      </c>
      <c r="G1325">
        <f t="shared" si="81"/>
        <v>5.0805188980748763</v>
      </c>
      <c r="H1325" s="14">
        <f t="shared" si="82"/>
        <v>182.3792811294831</v>
      </c>
      <c r="I1325" s="14">
        <f t="shared" si="83"/>
        <v>162.05720553718362</v>
      </c>
    </row>
    <row r="1326" spans="1:9" x14ac:dyDescent="0.35">
      <c r="A1326" s="7">
        <v>1325</v>
      </c>
      <c r="B1326" s="2">
        <v>45390</v>
      </c>
      <c r="C1326" s="4">
        <v>172.98</v>
      </c>
      <c r="D1326" s="4">
        <v>167.79</v>
      </c>
      <c r="E1326" s="4">
        <v>174.5</v>
      </c>
      <c r="F1326">
        <f t="shared" si="80"/>
        <v>171.75666666666666</v>
      </c>
      <c r="G1326">
        <f t="shared" si="81"/>
        <v>4.9208346940901659</v>
      </c>
      <c r="H1326" s="14">
        <f t="shared" si="82"/>
        <v>181.768246054847</v>
      </c>
      <c r="I1326" s="14">
        <f t="shared" si="83"/>
        <v>162.08490727848636</v>
      </c>
    </row>
    <row r="1327" spans="1:9" x14ac:dyDescent="0.35">
      <c r="A1327" s="7">
        <v>1326</v>
      </c>
      <c r="B1327" s="2">
        <v>45391</v>
      </c>
      <c r="C1327" s="4">
        <v>176.88</v>
      </c>
      <c r="D1327" s="4">
        <v>171.92</v>
      </c>
      <c r="E1327" s="4">
        <v>179.22</v>
      </c>
      <c r="F1327">
        <f t="shared" si="80"/>
        <v>176.00666666666666</v>
      </c>
      <c r="G1327">
        <f t="shared" si="81"/>
        <v>4.776431038128786</v>
      </c>
      <c r="H1327" s="14">
        <f t="shared" si="82"/>
        <v>181.35577207625758</v>
      </c>
      <c r="I1327" s="14">
        <f t="shared" si="83"/>
        <v>162.25004792374241</v>
      </c>
    </row>
    <row r="1328" spans="1:9" x14ac:dyDescent="0.35">
      <c r="A1328" s="7">
        <v>1327</v>
      </c>
      <c r="B1328" s="2">
        <v>45392</v>
      </c>
      <c r="C1328" s="4">
        <v>171.76</v>
      </c>
      <c r="D1328" s="4">
        <v>170.01</v>
      </c>
      <c r="E1328" s="4">
        <v>174.93</v>
      </c>
      <c r="F1328">
        <f t="shared" si="80"/>
        <v>172.23333333333335</v>
      </c>
      <c r="G1328">
        <f t="shared" si="81"/>
        <v>4.6513992950480736</v>
      </c>
      <c r="H1328" s="14">
        <f t="shared" si="82"/>
        <v>180.89437359009617</v>
      </c>
      <c r="I1328" s="14">
        <f t="shared" si="83"/>
        <v>162.28877640990385</v>
      </c>
    </row>
    <row r="1329" spans="1:9" x14ac:dyDescent="0.35">
      <c r="A1329" s="7">
        <v>1328</v>
      </c>
      <c r="B1329" s="2">
        <v>45393</v>
      </c>
      <c r="C1329" s="4">
        <v>174.6</v>
      </c>
      <c r="D1329" s="4">
        <v>168.51</v>
      </c>
      <c r="E1329" s="4">
        <v>175.88</v>
      </c>
      <c r="F1329">
        <f t="shared" si="80"/>
        <v>172.99666666666667</v>
      </c>
      <c r="G1329">
        <f t="shared" si="81"/>
        <v>4.6619674957268282</v>
      </c>
      <c r="H1329" s="14">
        <f t="shared" si="82"/>
        <v>180.98734332478699</v>
      </c>
      <c r="I1329" s="14">
        <f t="shared" si="83"/>
        <v>162.33947334187968</v>
      </c>
    </row>
    <row r="1330" spans="1:9" x14ac:dyDescent="0.35">
      <c r="A1330" s="7">
        <v>1329</v>
      </c>
      <c r="B1330" s="2">
        <v>45394</v>
      </c>
      <c r="C1330" s="4">
        <v>171.05</v>
      </c>
      <c r="D1330" s="4">
        <v>170.36439999999999</v>
      </c>
      <c r="E1330" s="4">
        <v>173.8099</v>
      </c>
      <c r="F1330">
        <f t="shared" si="80"/>
        <v>171.74143333333333</v>
      </c>
      <c r="G1330">
        <f t="shared" si="81"/>
        <v>4.3671756082598883</v>
      </c>
      <c r="H1330" s="14">
        <f t="shared" si="82"/>
        <v>180.74849788318645</v>
      </c>
      <c r="I1330" s="14">
        <f t="shared" si="83"/>
        <v>163.27979545014691</v>
      </c>
    </row>
    <row r="1331" spans="1:9" x14ac:dyDescent="0.35">
      <c r="A1331" s="7">
        <v>1330</v>
      </c>
      <c r="B1331" s="2">
        <v>45397</v>
      </c>
      <c r="C1331" s="4">
        <v>161.47999999999999</v>
      </c>
      <c r="D1331" s="4">
        <v>161.38</v>
      </c>
      <c r="E1331" s="4">
        <v>170.69</v>
      </c>
      <c r="F1331">
        <f t="shared" si="80"/>
        <v>164.51666666666668</v>
      </c>
      <c r="G1331">
        <f t="shared" si="81"/>
        <v>4.2320927116813136</v>
      </c>
      <c r="H1331" s="14">
        <f t="shared" si="82"/>
        <v>180.54559042336268</v>
      </c>
      <c r="I1331" s="14">
        <f t="shared" si="83"/>
        <v>163.61721957663741</v>
      </c>
    </row>
    <row r="1332" spans="1:9" x14ac:dyDescent="0.35">
      <c r="A1332" s="7">
        <v>1331</v>
      </c>
      <c r="B1332" s="2">
        <v>45398</v>
      </c>
      <c r="C1332" s="4">
        <v>157.11000000000001</v>
      </c>
      <c r="D1332" s="4">
        <v>153.75</v>
      </c>
      <c r="E1332" s="4">
        <v>158.19</v>
      </c>
      <c r="F1332">
        <f t="shared" si="80"/>
        <v>156.35</v>
      </c>
      <c r="G1332">
        <f t="shared" si="81"/>
        <v>5.505849316632184</v>
      </c>
      <c r="H1332" s="14">
        <f t="shared" si="82"/>
        <v>182.33693696659768</v>
      </c>
      <c r="I1332" s="14">
        <f t="shared" si="83"/>
        <v>160.31353970006896</v>
      </c>
    </row>
    <row r="1333" spans="1:9" x14ac:dyDescent="0.35">
      <c r="A1333" s="7">
        <v>1332</v>
      </c>
      <c r="B1333" s="2">
        <v>45399</v>
      </c>
      <c r="C1333" s="4">
        <v>155.44999999999999</v>
      </c>
      <c r="D1333" s="4">
        <v>153.78</v>
      </c>
      <c r="E1333" s="4">
        <v>158.33000000000001</v>
      </c>
      <c r="F1333">
        <f t="shared" si="80"/>
        <v>155.85333333333335</v>
      </c>
      <c r="G1333">
        <f t="shared" si="81"/>
        <v>6.5048525904723515</v>
      </c>
      <c r="H1333" s="14">
        <f t="shared" si="82"/>
        <v>183.60161018094473</v>
      </c>
      <c r="I1333" s="14">
        <f t="shared" si="83"/>
        <v>157.58219981905532</v>
      </c>
    </row>
    <row r="1334" spans="1:9" x14ac:dyDescent="0.35">
      <c r="A1334" s="7">
        <v>1333</v>
      </c>
      <c r="B1334" s="2">
        <v>45400</v>
      </c>
      <c r="C1334" s="4">
        <v>149.93</v>
      </c>
      <c r="D1334" s="4">
        <v>148.69999999999999</v>
      </c>
      <c r="E1334" s="4">
        <v>152.19999999999999</v>
      </c>
      <c r="F1334">
        <f t="shared" si="80"/>
        <v>150.27666666666667</v>
      </c>
      <c r="G1334">
        <f t="shared" si="81"/>
        <v>7.8626530990460584</v>
      </c>
      <c r="H1334" s="14">
        <f t="shared" si="82"/>
        <v>185.11887786475879</v>
      </c>
      <c r="I1334" s="14">
        <f t="shared" si="83"/>
        <v>153.66826546857456</v>
      </c>
    </row>
    <row r="1335" spans="1:9" x14ac:dyDescent="0.35">
      <c r="A1335" s="7">
        <v>1334</v>
      </c>
      <c r="B1335" s="2">
        <v>45401</v>
      </c>
      <c r="C1335" s="4">
        <v>147.05000000000001</v>
      </c>
      <c r="D1335" s="4">
        <v>146.22</v>
      </c>
      <c r="E1335" s="4">
        <v>150.94</v>
      </c>
      <c r="F1335">
        <f t="shared" si="80"/>
        <v>148.07</v>
      </c>
      <c r="G1335">
        <f t="shared" si="81"/>
        <v>9.0937785206933643</v>
      </c>
      <c r="H1335" s="14">
        <f t="shared" si="82"/>
        <v>186.27129537472007</v>
      </c>
      <c r="I1335" s="14">
        <f t="shared" si="83"/>
        <v>149.89618129194662</v>
      </c>
    </row>
    <row r="1336" spans="1:9" x14ac:dyDescent="0.35">
      <c r="A1336" s="7">
        <v>1335</v>
      </c>
      <c r="B1336" s="2">
        <v>45404</v>
      </c>
      <c r="C1336" s="4">
        <v>142.05000000000001</v>
      </c>
      <c r="D1336" s="4">
        <v>138.80250000000001</v>
      </c>
      <c r="E1336" s="4">
        <v>144.44</v>
      </c>
      <c r="F1336">
        <f t="shared" si="80"/>
        <v>141.76416666666668</v>
      </c>
      <c r="G1336">
        <f t="shared" si="81"/>
        <v>10.818609426815827</v>
      </c>
      <c r="H1336" s="14">
        <f t="shared" si="82"/>
        <v>188.33699885363166</v>
      </c>
      <c r="I1336" s="14">
        <f t="shared" si="83"/>
        <v>145.06256114636835</v>
      </c>
    </row>
    <row r="1337" spans="1:9" x14ac:dyDescent="0.35">
      <c r="A1337" s="7">
        <v>1336</v>
      </c>
      <c r="B1337" s="2">
        <v>45405</v>
      </c>
      <c r="C1337" s="4">
        <v>144.68</v>
      </c>
      <c r="D1337" s="4">
        <v>141.11000000000001</v>
      </c>
      <c r="E1337" s="4">
        <v>147.26</v>
      </c>
      <c r="F1337">
        <f t="shared" si="80"/>
        <v>144.35</v>
      </c>
      <c r="G1337">
        <f t="shared" si="81"/>
        <v>11.819437625035025</v>
      </c>
      <c r="H1337" s="14">
        <f t="shared" si="82"/>
        <v>188.94615525007006</v>
      </c>
      <c r="I1337" s="14">
        <f t="shared" si="83"/>
        <v>141.66840474992998</v>
      </c>
    </row>
    <row r="1338" spans="1:9" x14ac:dyDescent="0.35">
      <c r="A1338" s="7">
        <v>1337</v>
      </c>
      <c r="B1338" s="2">
        <v>45406</v>
      </c>
      <c r="C1338" s="4">
        <v>162.13</v>
      </c>
      <c r="D1338" s="4">
        <v>157.51</v>
      </c>
      <c r="E1338" s="4">
        <v>167.97</v>
      </c>
      <c r="F1338">
        <f t="shared" si="80"/>
        <v>162.53666666666666</v>
      </c>
      <c r="G1338">
        <f t="shared" si="81"/>
        <v>11.327753064084048</v>
      </c>
      <c r="H1338" s="14">
        <f t="shared" si="82"/>
        <v>187.10128612816814</v>
      </c>
      <c r="I1338" s="14">
        <f t="shared" si="83"/>
        <v>141.79027387183194</v>
      </c>
    </row>
    <row r="1339" spans="1:9" x14ac:dyDescent="0.35">
      <c r="A1339" s="7">
        <v>1338</v>
      </c>
      <c r="B1339" s="2">
        <v>45407</v>
      </c>
      <c r="C1339" s="4">
        <v>170.18</v>
      </c>
      <c r="D1339" s="4">
        <v>158.36000000000001</v>
      </c>
      <c r="E1339" s="4">
        <v>170.88</v>
      </c>
      <c r="F1339">
        <f t="shared" si="80"/>
        <v>166.47333333333333</v>
      </c>
      <c r="G1339">
        <f t="shared" si="81"/>
        <v>10.796999155014328</v>
      </c>
      <c r="H1339" s="14">
        <f t="shared" si="82"/>
        <v>185.40111164336201</v>
      </c>
      <c r="I1339" s="14">
        <f t="shared" si="83"/>
        <v>142.21311502330468</v>
      </c>
    </row>
    <row r="1340" spans="1:9" x14ac:dyDescent="0.35">
      <c r="A1340" s="7">
        <v>1339</v>
      </c>
      <c r="B1340" s="2">
        <v>45408</v>
      </c>
      <c r="C1340" s="4">
        <v>168.29</v>
      </c>
      <c r="D1340" s="4">
        <v>166.37</v>
      </c>
      <c r="E1340" s="4">
        <v>172.12</v>
      </c>
      <c r="F1340">
        <f t="shared" si="80"/>
        <v>168.92666666666665</v>
      </c>
      <c r="G1340">
        <f t="shared" si="81"/>
        <v>10.429955985292292</v>
      </c>
      <c r="H1340" s="14">
        <f t="shared" si="82"/>
        <v>184.26902530391794</v>
      </c>
      <c r="I1340" s="14">
        <f t="shared" si="83"/>
        <v>142.54920136274876</v>
      </c>
    </row>
    <row r="1341" spans="1:9" x14ac:dyDescent="0.35">
      <c r="A1341" s="7">
        <v>1340</v>
      </c>
      <c r="B1341" s="2">
        <v>45411</v>
      </c>
      <c r="C1341" s="4">
        <v>194.05</v>
      </c>
      <c r="D1341" s="4">
        <v>184.54</v>
      </c>
      <c r="E1341" s="4">
        <v>198.87</v>
      </c>
      <c r="F1341">
        <f t="shared" si="80"/>
        <v>192.48666666666668</v>
      </c>
      <c r="G1341">
        <f t="shared" si="81"/>
        <v>12.100415986959856</v>
      </c>
      <c r="H1341" s="14">
        <f t="shared" si="82"/>
        <v>188.53127864058641</v>
      </c>
      <c r="I1341" s="14">
        <f t="shared" si="83"/>
        <v>140.12961469274697</v>
      </c>
    </row>
    <row r="1342" spans="1:9" x14ac:dyDescent="0.35">
      <c r="A1342" s="7">
        <v>1341</v>
      </c>
      <c r="B1342" s="2">
        <v>45412</v>
      </c>
      <c r="C1342" s="4">
        <v>183.28</v>
      </c>
      <c r="D1342" s="4">
        <v>182.84010000000001</v>
      </c>
      <c r="E1342" s="4">
        <v>190.95</v>
      </c>
      <c r="F1342">
        <f t="shared" si="80"/>
        <v>185.6900333333333</v>
      </c>
      <c r="G1342">
        <f t="shared" si="81"/>
        <v>13.010416517681678</v>
      </c>
      <c r="H1342" s="14">
        <f t="shared" si="82"/>
        <v>191.33994803536336</v>
      </c>
      <c r="I1342" s="14">
        <f t="shared" si="83"/>
        <v>139.29828196463666</v>
      </c>
    </row>
    <row r="1343" spans="1:9" x14ac:dyDescent="0.35">
      <c r="A1343" s="7">
        <v>1342</v>
      </c>
      <c r="B1343" s="2">
        <v>45413</v>
      </c>
      <c r="C1343" s="4">
        <v>179.99</v>
      </c>
      <c r="D1343" s="4">
        <v>179.01</v>
      </c>
      <c r="E1343" s="4">
        <v>185.86</v>
      </c>
      <c r="F1343">
        <f t="shared" si="80"/>
        <v>181.62</v>
      </c>
      <c r="G1343">
        <f t="shared" si="81"/>
        <v>13.511499635315957</v>
      </c>
      <c r="H1343" s="14">
        <f t="shared" si="82"/>
        <v>193.08178093729859</v>
      </c>
      <c r="I1343" s="14">
        <f t="shared" si="83"/>
        <v>139.03578239603476</v>
      </c>
    </row>
    <row r="1344" spans="1:9" x14ac:dyDescent="0.35">
      <c r="A1344" s="7">
        <v>1343</v>
      </c>
      <c r="B1344" s="2">
        <v>45414</v>
      </c>
      <c r="C1344" s="4">
        <v>180.01</v>
      </c>
      <c r="D1344" s="4">
        <v>176.02</v>
      </c>
      <c r="E1344" s="4">
        <v>184.6</v>
      </c>
      <c r="F1344">
        <f t="shared" si="80"/>
        <v>180.21</v>
      </c>
      <c r="G1344">
        <f t="shared" si="81"/>
        <v>13.820439285333432</v>
      </c>
      <c r="H1344" s="14">
        <f t="shared" si="82"/>
        <v>194.10499357066686</v>
      </c>
      <c r="I1344" s="14">
        <f t="shared" si="83"/>
        <v>138.82323642933312</v>
      </c>
    </row>
    <row r="1345" spans="1:9" x14ac:dyDescent="0.35">
      <c r="A1345" s="7">
        <v>1344</v>
      </c>
      <c r="B1345" s="2">
        <v>45415</v>
      </c>
      <c r="C1345" s="4">
        <v>181.19</v>
      </c>
      <c r="D1345" s="4">
        <v>178.42</v>
      </c>
      <c r="E1345" s="4">
        <v>184.78</v>
      </c>
      <c r="F1345">
        <f t="shared" si="80"/>
        <v>181.46333333333334</v>
      </c>
      <c r="G1345">
        <f t="shared" si="81"/>
        <v>14.216586944917358</v>
      </c>
      <c r="H1345" s="14">
        <f t="shared" si="82"/>
        <v>195.69928888983469</v>
      </c>
      <c r="I1345" s="14">
        <f t="shared" si="83"/>
        <v>138.83294111016528</v>
      </c>
    </row>
    <row r="1346" spans="1:9" x14ac:dyDescent="0.35">
      <c r="A1346" s="7">
        <v>1345</v>
      </c>
      <c r="B1346" s="2">
        <v>45418</v>
      </c>
      <c r="C1346" s="4">
        <v>184.76</v>
      </c>
      <c r="D1346" s="4">
        <v>182.2</v>
      </c>
      <c r="E1346" s="4">
        <v>187.56</v>
      </c>
      <c r="F1346">
        <f t="shared" si="80"/>
        <v>184.84</v>
      </c>
      <c r="G1346">
        <f t="shared" si="81"/>
        <v>14.725976407717088</v>
      </c>
      <c r="H1346" s="14">
        <f t="shared" si="82"/>
        <v>197.37223448210082</v>
      </c>
      <c r="I1346" s="14">
        <f t="shared" si="83"/>
        <v>138.46832885123249</v>
      </c>
    </row>
    <row r="1347" spans="1:9" x14ac:dyDescent="0.35">
      <c r="A1347" s="7">
        <v>1346</v>
      </c>
      <c r="B1347" s="2">
        <v>45419</v>
      </c>
      <c r="C1347" s="4">
        <v>177.81</v>
      </c>
      <c r="D1347" s="4">
        <v>177.4</v>
      </c>
      <c r="E1347" s="4">
        <v>183.26</v>
      </c>
      <c r="F1347">
        <f t="shared" ref="F1347:F1410" si="84">SUM(C1347:E1347)/3</f>
        <v>179.49</v>
      </c>
      <c r="G1347">
        <f t="shared" si="81"/>
        <v>14.846752828464858</v>
      </c>
      <c r="H1347" s="14">
        <f t="shared" si="82"/>
        <v>197.78795399026305</v>
      </c>
      <c r="I1347" s="14">
        <f t="shared" si="83"/>
        <v>138.40094267640362</v>
      </c>
    </row>
    <row r="1348" spans="1:9" x14ac:dyDescent="0.35">
      <c r="A1348" s="7">
        <v>1347</v>
      </c>
      <c r="B1348" s="2">
        <v>45420</v>
      </c>
      <c r="C1348" s="4">
        <v>174.72</v>
      </c>
      <c r="D1348" s="4">
        <v>170.15</v>
      </c>
      <c r="E1348" s="4">
        <v>176.06</v>
      </c>
      <c r="F1348">
        <f t="shared" si="84"/>
        <v>173.64333333333335</v>
      </c>
      <c r="G1348">
        <f t="shared" si="81"/>
        <v>14.870769052673444</v>
      </c>
      <c r="H1348" s="14">
        <f t="shared" si="82"/>
        <v>197.90648643868019</v>
      </c>
      <c r="I1348" s="14">
        <f t="shared" si="83"/>
        <v>138.42341022798644</v>
      </c>
    </row>
    <row r="1349" spans="1:9" x14ac:dyDescent="0.35">
      <c r="A1349" s="7">
        <v>1348</v>
      </c>
      <c r="B1349" s="2">
        <v>45421</v>
      </c>
      <c r="C1349" s="4">
        <v>171.97</v>
      </c>
      <c r="D1349" s="4">
        <v>171.37</v>
      </c>
      <c r="E1349" s="4">
        <v>175.62</v>
      </c>
      <c r="F1349">
        <f t="shared" si="84"/>
        <v>172.98666666666668</v>
      </c>
      <c r="G1349">
        <f t="shared" si="81"/>
        <v>14.870598212535098</v>
      </c>
      <c r="H1349" s="14">
        <f t="shared" si="82"/>
        <v>197.9056447584035</v>
      </c>
      <c r="I1349" s="14">
        <f t="shared" si="83"/>
        <v>138.4232519082631</v>
      </c>
    </row>
    <row r="1350" spans="1:9" x14ac:dyDescent="0.35">
      <c r="A1350" s="7">
        <v>1349</v>
      </c>
      <c r="B1350" s="2">
        <v>45422</v>
      </c>
      <c r="C1350" s="4">
        <v>168.47</v>
      </c>
      <c r="D1350" s="4">
        <v>167.75</v>
      </c>
      <c r="E1350" s="4">
        <v>173.0599</v>
      </c>
      <c r="F1350">
        <f t="shared" si="84"/>
        <v>169.75996666666666</v>
      </c>
      <c r="G1350">
        <f t="shared" si="81"/>
        <v>14.852101887981362</v>
      </c>
      <c r="H1350" s="14">
        <f t="shared" si="82"/>
        <v>197.76957877596271</v>
      </c>
      <c r="I1350" s="14">
        <f t="shared" si="83"/>
        <v>138.36117122403726</v>
      </c>
    </row>
    <row r="1351" spans="1:9" x14ac:dyDescent="0.35">
      <c r="A1351" s="7">
        <v>1350</v>
      </c>
      <c r="B1351" s="2">
        <v>45425</v>
      </c>
      <c r="C1351" s="4">
        <v>171.89</v>
      </c>
      <c r="D1351" s="4">
        <v>169</v>
      </c>
      <c r="E1351" s="4">
        <v>175.4</v>
      </c>
      <c r="F1351">
        <f t="shared" si="84"/>
        <v>172.09666666666666</v>
      </c>
      <c r="G1351">
        <f t="shared" si="81"/>
        <v>14.85349301643304</v>
      </c>
      <c r="H1351" s="14">
        <f t="shared" si="82"/>
        <v>198.15136103286608</v>
      </c>
      <c r="I1351" s="14">
        <f t="shared" si="83"/>
        <v>138.73738896713394</v>
      </c>
    </row>
    <row r="1352" spans="1:9" x14ac:dyDescent="0.35">
      <c r="A1352" s="7">
        <v>1351</v>
      </c>
      <c r="B1352" s="2">
        <v>45426</v>
      </c>
      <c r="C1352" s="4">
        <v>177.55</v>
      </c>
      <c r="D1352" s="4">
        <v>174.07</v>
      </c>
      <c r="E1352" s="4">
        <v>179.49</v>
      </c>
      <c r="F1352">
        <f t="shared" si="84"/>
        <v>177.03666666666666</v>
      </c>
      <c r="G1352">
        <f t="shared" si="81"/>
        <v>14.686290602482648</v>
      </c>
      <c r="H1352" s="14">
        <f t="shared" si="82"/>
        <v>198.85128953829863</v>
      </c>
      <c r="I1352" s="14">
        <f t="shared" si="83"/>
        <v>140.10612712836806</v>
      </c>
    </row>
    <row r="1353" spans="1:9" x14ac:dyDescent="0.35">
      <c r="A1353" s="7">
        <v>1352</v>
      </c>
      <c r="B1353" s="2">
        <v>45427</v>
      </c>
      <c r="C1353" s="4">
        <v>173.99</v>
      </c>
      <c r="D1353" s="4">
        <v>173.11</v>
      </c>
      <c r="E1353" s="4">
        <v>180</v>
      </c>
      <c r="F1353">
        <f t="shared" si="84"/>
        <v>175.70000000000002</v>
      </c>
      <c r="G1353">
        <f t="shared" si="81"/>
        <v>14.384594498378897</v>
      </c>
      <c r="H1353" s="14">
        <f t="shared" si="82"/>
        <v>199.24023066342446</v>
      </c>
      <c r="I1353" s="14">
        <f t="shared" si="83"/>
        <v>141.70185266990885</v>
      </c>
    </row>
    <row r="1354" spans="1:9" x14ac:dyDescent="0.35">
      <c r="A1354" s="7">
        <v>1353</v>
      </c>
      <c r="B1354" s="2">
        <v>45428</v>
      </c>
      <c r="C1354" s="4">
        <v>174.84</v>
      </c>
      <c r="D1354" s="4">
        <v>171.43</v>
      </c>
      <c r="E1354" s="4">
        <v>175.79</v>
      </c>
      <c r="F1354">
        <f t="shared" si="84"/>
        <v>174.01999999999998</v>
      </c>
      <c r="G1354">
        <f t="shared" si="81"/>
        <v>13.587939018221617</v>
      </c>
      <c r="H1354" s="14">
        <f t="shared" si="82"/>
        <v>198.83408636977657</v>
      </c>
      <c r="I1354" s="14">
        <f t="shared" si="83"/>
        <v>144.4823302968901</v>
      </c>
    </row>
    <row r="1355" spans="1:9" x14ac:dyDescent="0.35">
      <c r="A1355" s="7">
        <v>1354</v>
      </c>
      <c r="B1355" s="2">
        <v>45429</v>
      </c>
      <c r="C1355" s="4">
        <v>177.46</v>
      </c>
      <c r="D1355" s="4">
        <v>172.75</v>
      </c>
      <c r="E1355" s="4">
        <v>179.63</v>
      </c>
      <c r="F1355">
        <f t="shared" si="84"/>
        <v>176.61333333333334</v>
      </c>
      <c r="G1355">
        <f t="shared" si="81"/>
        <v>12.429640393653429</v>
      </c>
      <c r="H1355" s="14">
        <f t="shared" si="82"/>
        <v>197.94465578730686</v>
      </c>
      <c r="I1355" s="14">
        <f t="shared" si="83"/>
        <v>148.22609421269314</v>
      </c>
    </row>
    <row r="1356" spans="1:9" x14ac:dyDescent="0.35">
      <c r="A1356" s="7">
        <v>1355</v>
      </c>
      <c r="B1356" s="2">
        <v>45432</v>
      </c>
      <c r="C1356" s="4">
        <v>174.95</v>
      </c>
      <c r="D1356" s="4">
        <v>173.52</v>
      </c>
      <c r="E1356" s="4">
        <v>177.75399999999999</v>
      </c>
      <c r="F1356">
        <f t="shared" si="84"/>
        <v>175.40800000000002</v>
      </c>
      <c r="G1356">
        <f t="shared" si="81"/>
        <v>10.008428988023251</v>
      </c>
      <c r="H1356" s="14">
        <f t="shared" si="82"/>
        <v>194.78442464271316</v>
      </c>
      <c r="I1356" s="14">
        <f t="shared" si="83"/>
        <v>154.75070869062014</v>
      </c>
    </row>
    <row r="1357" spans="1:9" x14ac:dyDescent="0.35">
      <c r="A1357" s="7">
        <v>1356</v>
      </c>
      <c r="B1357" s="2">
        <v>45433</v>
      </c>
      <c r="C1357" s="4">
        <v>186.6</v>
      </c>
      <c r="D1357" s="4">
        <v>174.71</v>
      </c>
      <c r="E1357" s="4">
        <v>186.875</v>
      </c>
      <c r="F1357">
        <f t="shared" si="84"/>
        <v>182.72833333333332</v>
      </c>
      <c r="G1357">
        <f t="shared" si="81"/>
        <v>7.1366547739397976</v>
      </c>
      <c r="H1357" s="14">
        <f t="shared" si="82"/>
        <v>190.95979288121293</v>
      </c>
      <c r="I1357" s="14">
        <f t="shared" si="83"/>
        <v>162.41317378545375</v>
      </c>
    </row>
    <row r="1358" spans="1:9" x14ac:dyDescent="0.35">
      <c r="A1358" s="7">
        <v>1357</v>
      </c>
      <c r="B1358" s="2">
        <v>45434</v>
      </c>
      <c r="C1358" s="4">
        <v>180.11</v>
      </c>
      <c r="D1358" s="4">
        <v>178.12</v>
      </c>
      <c r="E1358" s="4">
        <v>183.8</v>
      </c>
      <c r="F1358">
        <f t="shared" si="84"/>
        <v>180.67666666666665</v>
      </c>
      <c r="G1358">
        <f t="shared" si="81"/>
        <v>6.3534336229313162</v>
      </c>
      <c r="H1358" s="14">
        <f t="shared" si="82"/>
        <v>190.30035057919599</v>
      </c>
      <c r="I1358" s="14">
        <f t="shared" si="83"/>
        <v>164.88661608747071</v>
      </c>
    </row>
    <row r="1359" spans="1:9" x14ac:dyDescent="0.35">
      <c r="A1359" s="7">
        <v>1358</v>
      </c>
      <c r="B1359" s="2">
        <v>45435</v>
      </c>
      <c r="C1359" s="4">
        <v>173.74</v>
      </c>
      <c r="D1359" s="4">
        <v>173.26</v>
      </c>
      <c r="E1359" s="4">
        <v>181.9</v>
      </c>
      <c r="F1359">
        <f t="shared" si="84"/>
        <v>176.29999999999998</v>
      </c>
      <c r="G1359">
        <f t="shared" si="81"/>
        <v>5.8044604057710432</v>
      </c>
      <c r="H1359" s="14">
        <f t="shared" si="82"/>
        <v>189.69373747820876</v>
      </c>
      <c r="I1359" s="14">
        <f t="shared" si="83"/>
        <v>166.47589585512461</v>
      </c>
    </row>
    <row r="1360" spans="1:9" x14ac:dyDescent="0.35">
      <c r="A1360" s="7">
        <v>1359</v>
      </c>
      <c r="B1360" s="2">
        <v>45436</v>
      </c>
      <c r="C1360" s="4">
        <v>179.24</v>
      </c>
      <c r="D1360" s="4">
        <v>173.73</v>
      </c>
      <c r="E1360" s="4">
        <v>180.08</v>
      </c>
      <c r="F1360">
        <f t="shared" si="84"/>
        <v>177.68333333333337</v>
      </c>
      <c r="G1360">
        <f t="shared" si="81"/>
        <v>5.3929728562171277</v>
      </c>
      <c r="H1360" s="14">
        <f t="shared" si="82"/>
        <v>189.30859571243428</v>
      </c>
      <c r="I1360" s="14">
        <f t="shared" si="83"/>
        <v>167.73670428756577</v>
      </c>
    </row>
    <row r="1361" spans="1:9" x14ac:dyDescent="0.35">
      <c r="A1361" s="7">
        <v>1360</v>
      </c>
      <c r="B1361" s="2">
        <v>45440</v>
      </c>
      <c r="C1361" s="4">
        <v>176.75</v>
      </c>
      <c r="D1361" s="4">
        <v>173.16</v>
      </c>
      <c r="E1361" s="4">
        <v>178.25</v>
      </c>
      <c r="F1361">
        <f t="shared" si="84"/>
        <v>176.05333333333331</v>
      </c>
      <c r="G1361">
        <f t="shared" si="81"/>
        <v>4.2932015378117274</v>
      </c>
      <c r="H1361" s="14">
        <f t="shared" si="82"/>
        <v>186.28738640895679</v>
      </c>
      <c r="I1361" s="14">
        <f t="shared" si="83"/>
        <v>169.11458025770989</v>
      </c>
    </row>
    <row r="1362" spans="1:9" x14ac:dyDescent="0.35">
      <c r="A1362" s="7">
        <v>1361</v>
      </c>
      <c r="B1362" s="2">
        <v>45441</v>
      </c>
      <c r="C1362" s="4">
        <v>176.19</v>
      </c>
      <c r="D1362" s="4">
        <v>173.93</v>
      </c>
      <c r="E1362" s="4">
        <v>178.15</v>
      </c>
      <c r="F1362">
        <f t="shared" si="84"/>
        <v>176.09</v>
      </c>
      <c r="G1362">
        <f t="shared" si="81"/>
        <v>3.8686481035902309</v>
      </c>
      <c r="H1362" s="14">
        <f t="shared" si="82"/>
        <v>184.95827787384715</v>
      </c>
      <c r="I1362" s="14">
        <f t="shared" si="83"/>
        <v>169.48368545948622</v>
      </c>
    </row>
    <row r="1363" spans="1:9" x14ac:dyDescent="0.35">
      <c r="A1363" s="7">
        <v>1362</v>
      </c>
      <c r="B1363" s="2">
        <v>45442</v>
      </c>
      <c r="C1363" s="4">
        <v>178.79</v>
      </c>
      <c r="D1363" s="4">
        <v>175.38</v>
      </c>
      <c r="E1363" s="4">
        <v>182.67</v>
      </c>
      <c r="F1363">
        <f t="shared" si="84"/>
        <v>178.94666666666663</v>
      </c>
      <c r="G1363">
        <f t="shared" si="81"/>
        <v>3.7531153074233918</v>
      </c>
      <c r="H1363" s="14">
        <f t="shared" si="82"/>
        <v>184.59354561484679</v>
      </c>
      <c r="I1363" s="14">
        <f t="shared" si="83"/>
        <v>169.58108438515325</v>
      </c>
    </row>
    <row r="1364" spans="1:9" x14ac:dyDescent="0.35">
      <c r="A1364" s="7">
        <v>1363</v>
      </c>
      <c r="B1364" s="2">
        <v>45443</v>
      </c>
      <c r="C1364" s="4">
        <v>178.08</v>
      </c>
      <c r="D1364" s="4">
        <v>173.82</v>
      </c>
      <c r="E1364" s="4">
        <v>180.32</v>
      </c>
      <c r="F1364">
        <f t="shared" si="84"/>
        <v>177.40666666666667</v>
      </c>
      <c r="G1364">
        <f t="shared" si="81"/>
        <v>3.6820296583498391</v>
      </c>
      <c r="H1364" s="14">
        <f t="shared" si="82"/>
        <v>184.31120765003303</v>
      </c>
      <c r="I1364" s="14">
        <f t="shared" si="83"/>
        <v>169.58308901663369</v>
      </c>
    </row>
    <row r="1365" spans="1:9" x14ac:dyDescent="0.35">
      <c r="A1365" s="7">
        <v>1364</v>
      </c>
      <c r="B1365" s="2">
        <v>45446</v>
      </c>
      <c r="C1365" s="4">
        <v>176.29</v>
      </c>
      <c r="D1365" s="4">
        <v>174.49</v>
      </c>
      <c r="E1365" s="4">
        <v>182.63890000000001</v>
      </c>
      <c r="F1365">
        <f t="shared" si="84"/>
        <v>177.80629999999999</v>
      </c>
      <c r="G1365">
        <f t="shared" si="81"/>
        <v>3.533769611577358</v>
      </c>
      <c r="H1365" s="14">
        <f t="shared" si="82"/>
        <v>183.83183588982141</v>
      </c>
      <c r="I1365" s="14">
        <f t="shared" si="83"/>
        <v>169.69675744351198</v>
      </c>
    </row>
    <row r="1366" spans="1:9" x14ac:dyDescent="0.35">
      <c r="A1366" s="7">
        <v>1365</v>
      </c>
      <c r="B1366" s="2">
        <v>45447</v>
      </c>
      <c r="C1366" s="4">
        <v>174.77</v>
      </c>
      <c r="D1366" s="4">
        <v>174</v>
      </c>
      <c r="E1366" s="4">
        <v>177.755</v>
      </c>
      <c r="F1366">
        <f t="shared" si="84"/>
        <v>175.50833333333333</v>
      </c>
      <c r="G1366">
        <f t="shared" ref="G1366:G1429" si="85">_xlfn.STDEV.S(F1347:F1366)</f>
        <v>2.98478144412109</v>
      </c>
      <c r="H1366" s="14">
        <f t="shared" ref="H1366:H1429" si="86">AVERAGE(F1347:F1366)+$M$3*G1366</f>
        <v>182.26727622157551</v>
      </c>
      <c r="I1366" s="14">
        <f t="shared" ref="I1366:I1429" si="87">AVERAGE(F1347:F1366)-$M$3*G1366</f>
        <v>170.32815044509118</v>
      </c>
    </row>
    <row r="1367" spans="1:9" x14ac:dyDescent="0.35">
      <c r="A1367" s="7">
        <v>1366</v>
      </c>
      <c r="B1367" s="2">
        <v>45448</v>
      </c>
      <c r="C1367" s="4">
        <v>175</v>
      </c>
      <c r="D1367" s="4">
        <v>172.13</v>
      </c>
      <c r="E1367" s="4">
        <v>176.15</v>
      </c>
      <c r="F1367">
        <f t="shared" si="84"/>
        <v>174.42666666666665</v>
      </c>
      <c r="G1367">
        <f t="shared" si="85"/>
        <v>2.913649722099021</v>
      </c>
      <c r="H1367" s="14">
        <f t="shared" si="86"/>
        <v>181.87184611086474</v>
      </c>
      <c r="I1367" s="14">
        <f t="shared" si="87"/>
        <v>170.21724722246864</v>
      </c>
    </row>
    <row r="1368" spans="1:9" x14ac:dyDescent="0.35">
      <c r="A1368" s="7">
        <v>1367</v>
      </c>
      <c r="B1368" s="2">
        <v>45449</v>
      </c>
      <c r="C1368" s="4">
        <v>177.94</v>
      </c>
      <c r="D1368" s="4">
        <v>172.73</v>
      </c>
      <c r="E1368" s="4">
        <v>179.73</v>
      </c>
      <c r="F1368">
        <f t="shared" si="84"/>
        <v>176.79999999999998</v>
      </c>
      <c r="G1368">
        <f t="shared" si="85"/>
        <v>2.8617660760180836</v>
      </c>
      <c r="H1368" s="14">
        <f t="shared" si="86"/>
        <v>181.92591215203618</v>
      </c>
      <c r="I1368" s="14">
        <f t="shared" si="87"/>
        <v>170.47884784796383</v>
      </c>
    </row>
    <row r="1369" spans="1:9" x14ac:dyDescent="0.35">
      <c r="A1369" s="7">
        <v>1368</v>
      </c>
      <c r="B1369" s="2">
        <v>45450</v>
      </c>
      <c r="C1369" s="4">
        <v>177.48</v>
      </c>
      <c r="D1369" s="4">
        <v>175.58</v>
      </c>
      <c r="E1369" s="4">
        <v>179.35</v>
      </c>
      <c r="F1369">
        <f t="shared" si="84"/>
        <v>177.47</v>
      </c>
      <c r="G1369">
        <f t="shared" si="85"/>
        <v>2.7707630597900406</v>
      </c>
      <c r="H1369" s="14">
        <f t="shared" si="86"/>
        <v>181.96807278624675</v>
      </c>
      <c r="I1369" s="14">
        <f t="shared" si="87"/>
        <v>170.88502054708658</v>
      </c>
    </row>
    <row r="1370" spans="1:9" x14ac:dyDescent="0.35">
      <c r="A1370" s="7">
        <v>1369</v>
      </c>
      <c r="B1370" s="2">
        <v>45453</v>
      </c>
      <c r="C1370" s="4">
        <v>173.79</v>
      </c>
      <c r="D1370" s="4">
        <v>173.17</v>
      </c>
      <c r="E1370" s="4">
        <v>178.57</v>
      </c>
      <c r="F1370">
        <f t="shared" si="84"/>
        <v>175.17666666666665</v>
      </c>
      <c r="G1370">
        <f t="shared" si="85"/>
        <v>2.3114965522469855</v>
      </c>
      <c r="H1370" s="14">
        <f t="shared" si="86"/>
        <v>181.32037477116063</v>
      </c>
      <c r="I1370" s="14">
        <f t="shared" si="87"/>
        <v>172.07438856217271</v>
      </c>
    </row>
    <row r="1371" spans="1:9" x14ac:dyDescent="0.35">
      <c r="A1371" s="7">
        <v>1370</v>
      </c>
      <c r="B1371" s="2">
        <v>45454</v>
      </c>
      <c r="C1371" s="4">
        <v>170.66</v>
      </c>
      <c r="D1371" s="4">
        <v>167.41</v>
      </c>
      <c r="E1371" s="4">
        <v>174.75</v>
      </c>
      <c r="F1371">
        <f t="shared" si="84"/>
        <v>170.93999999999997</v>
      </c>
      <c r="G1371">
        <f t="shared" si="85"/>
        <v>2.4433721431176147</v>
      </c>
      <c r="H1371" s="14">
        <f t="shared" si="86"/>
        <v>181.52629261956858</v>
      </c>
      <c r="I1371" s="14">
        <f t="shared" si="87"/>
        <v>171.75280404709812</v>
      </c>
    </row>
    <row r="1372" spans="1:9" x14ac:dyDescent="0.35">
      <c r="A1372" s="7">
        <v>1371</v>
      </c>
      <c r="B1372" s="2">
        <v>45455</v>
      </c>
      <c r="C1372" s="4">
        <v>177.29</v>
      </c>
      <c r="D1372" s="4">
        <v>169.8</v>
      </c>
      <c r="E1372" s="4">
        <v>180.55</v>
      </c>
      <c r="F1372">
        <f t="shared" si="84"/>
        <v>175.88000000000002</v>
      </c>
      <c r="G1372">
        <f t="shared" si="85"/>
        <v>2.4471637501037082</v>
      </c>
      <c r="H1372" s="14">
        <f t="shared" si="86"/>
        <v>181.47604250020743</v>
      </c>
      <c r="I1372" s="14">
        <f t="shared" si="87"/>
        <v>171.68738749979258</v>
      </c>
    </row>
    <row r="1373" spans="1:9" x14ac:dyDescent="0.35">
      <c r="A1373" s="7">
        <v>1372</v>
      </c>
      <c r="B1373" s="2">
        <v>45456</v>
      </c>
      <c r="C1373" s="4">
        <v>182.47</v>
      </c>
      <c r="D1373" s="4">
        <v>181.23</v>
      </c>
      <c r="E1373" s="4">
        <v>191.08</v>
      </c>
      <c r="F1373">
        <f t="shared" si="84"/>
        <v>184.92666666666665</v>
      </c>
      <c r="G1373">
        <f t="shared" si="85"/>
        <v>3.064120257237922</v>
      </c>
      <c r="H1373" s="14">
        <f t="shared" si="86"/>
        <v>183.17128884780919</v>
      </c>
      <c r="I1373" s="14">
        <f t="shared" si="87"/>
        <v>170.91480781885753</v>
      </c>
    </row>
    <row r="1374" spans="1:9" x14ac:dyDescent="0.35">
      <c r="A1374" s="7">
        <v>1373</v>
      </c>
      <c r="B1374" s="2">
        <v>45457</v>
      </c>
      <c r="C1374" s="4">
        <v>178.01</v>
      </c>
      <c r="D1374" s="4">
        <v>176.92</v>
      </c>
      <c r="E1374" s="4">
        <v>186</v>
      </c>
      <c r="F1374">
        <f t="shared" si="84"/>
        <v>180.30999999999997</v>
      </c>
      <c r="G1374">
        <f t="shared" si="85"/>
        <v>3.0603041905233992</v>
      </c>
      <c r="H1374" s="14">
        <f t="shared" si="86"/>
        <v>183.47815671438013</v>
      </c>
      <c r="I1374" s="14">
        <f t="shared" si="87"/>
        <v>171.23693995228655</v>
      </c>
    </row>
    <row r="1375" spans="1:9" x14ac:dyDescent="0.35">
      <c r="A1375" s="7">
        <v>1374</v>
      </c>
      <c r="B1375" s="2">
        <v>45460</v>
      </c>
      <c r="C1375" s="4">
        <v>187.44</v>
      </c>
      <c r="D1375" s="4">
        <v>177</v>
      </c>
      <c r="E1375" s="4">
        <v>188.81</v>
      </c>
      <c r="F1375">
        <f t="shared" si="84"/>
        <v>184.41666666666666</v>
      </c>
      <c r="G1375">
        <f t="shared" si="85"/>
        <v>3.4349325294407071</v>
      </c>
      <c r="H1375" s="14">
        <f t="shared" si="86"/>
        <v>184.61758005888143</v>
      </c>
      <c r="I1375" s="14">
        <f t="shared" si="87"/>
        <v>170.87784994111863</v>
      </c>
    </row>
    <row r="1376" spans="1:9" x14ac:dyDescent="0.35">
      <c r="A1376" s="7">
        <v>1375</v>
      </c>
      <c r="B1376" s="2">
        <v>45461</v>
      </c>
      <c r="C1376" s="4">
        <v>184.86</v>
      </c>
      <c r="D1376" s="4">
        <v>182.37</v>
      </c>
      <c r="E1376" s="4">
        <v>187.2</v>
      </c>
      <c r="F1376">
        <f t="shared" si="84"/>
        <v>184.81000000000003</v>
      </c>
      <c r="G1376">
        <f t="shared" si="85"/>
        <v>3.7286810924478897</v>
      </c>
      <c r="H1376" s="14">
        <f t="shared" si="86"/>
        <v>185.67517718489577</v>
      </c>
      <c r="I1376" s="14">
        <f t="shared" si="87"/>
        <v>170.76045281510423</v>
      </c>
    </row>
    <row r="1377" spans="1:9" x14ac:dyDescent="0.35">
      <c r="A1377" s="7">
        <v>1376</v>
      </c>
      <c r="B1377" s="2">
        <v>45463</v>
      </c>
      <c r="C1377" s="4">
        <v>181.57</v>
      </c>
      <c r="D1377" s="4">
        <v>179.66</v>
      </c>
      <c r="E1377" s="4">
        <v>185.21</v>
      </c>
      <c r="F1377">
        <f t="shared" si="84"/>
        <v>182.14666666666668</v>
      </c>
      <c r="G1377">
        <f t="shared" si="85"/>
        <v>3.6937527207019447</v>
      </c>
      <c r="H1377" s="14">
        <f t="shared" si="86"/>
        <v>185.57623710807059</v>
      </c>
      <c r="I1377" s="14">
        <f t="shared" si="87"/>
        <v>170.80122622526278</v>
      </c>
    </row>
    <row r="1378" spans="1:9" x14ac:dyDescent="0.35">
      <c r="A1378" s="7">
        <v>1377</v>
      </c>
      <c r="B1378" s="2">
        <v>45464</v>
      </c>
      <c r="C1378" s="4">
        <v>183.01</v>
      </c>
      <c r="D1378" s="4">
        <v>180.69</v>
      </c>
      <c r="E1378" s="4">
        <v>183.95</v>
      </c>
      <c r="F1378">
        <f t="shared" si="84"/>
        <v>182.54999999999998</v>
      </c>
      <c r="G1378">
        <f t="shared" si="85"/>
        <v>3.7828403843393819</v>
      </c>
      <c r="H1378" s="14">
        <f t="shared" si="86"/>
        <v>185.84807910201209</v>
      </c>
      <c r="I1378" s="14">
        <f t="shared" si="87"/>
        <v>170.71671756465457</v>
      </c>
    </row>
    <row r="1379" spans="1:9" x14ac:dyDescent="0.35">
      <c r="A1379" s="7">
        <v>1378</v>
      </c>
      <c r="B1379" s="2">
        <v>45467</v>
      </c>
      <c r="C1379" s="4">
        <v>182.58</v>
      </c>
      <c r="D1379" s="4">
        <v>182.55</v>
      </c>
      <c r="E1379" s="4">
        <v>188.8</v>
      </c>
      <c r="F1379">
        <f t="shared" si="84"/>
        <v>184.64333333333335</v>
      </c>
      <c r="G1379">
        <f t="shared" si="85"/>
        <v>4.0061714001555169</v>
      </c>
      <c r="H1379" s="14">
        <f t="shared" si="86"/>
        <v>186.71190780031105</v>
      </c>
      <c r="I1379" s="14">
        <f t="shared" si="87"/>
        <v>170.68722219968896</v>
      </c>
    </row>
    <row r="1380" spans="1:9" x14ac:dyDescent="0.35">
      <c r="A1380" s="7">
        <v>1379</v>
      </c>
      <c r="B1380" s="2">
        <v>45468</v>
      </c>
      <c r="C1380" s="4">
        <v>187.35</v>
      </c>
      <c r="D1380" s="4">
        <v>182.01</v>
      </c>
      <c r="E1380" s="4">
        <v>187.97</v>
      </c>
      <c r="F1380">
        <f t="shared" si="84"/>
        <v>185.77666666666667</v>
      </c>
      <c r="G1380">
        <f t="shared" si="85"/>
        <v>4.2963651432518128</v>
      </c>
      <c r="H1380" s="14">
        <f t="shared" si="86"/>
        <v>187.6969619531703</v>
      </c>
      <c r="I1380" s="14">
        <f t="shared" si="87"/>
        <v>170.51150138016303</v>
      </c>
    </row>
    <row r="1381" spans="1:9" x14ac:dyDescent="0.35">
      <c r="A1381" s="7">
        <v>1380</v>
      </c>
      <c r="B1381" s="2">
        <v>45469</v>
      </c>
      <c r="C1381" s="4">
        <v>196.37</v>
      </c>
      <c r="D1381" s="4">
        <v>186.36</v>
      </c>
      <c r="E1381" s="4">
        <v>197.755</v>
      </c>
      <c r="F1381">
        <f t="shared" si="84"/>
        <v>193.495</v>
      </c>
      <c r="G1381">
        <f t="shared" si="85"/>
        <v>5.2979239291225264</v>
      </c>
      <c r="H1381" s="14">
        <f t="shared" si="86"/>
        <v>190.57216285824506</v>
      </c>
      <c r="I1381" s="14">
        <f t="shared" si="87"/>
        <v>169.38046714175493</v>
      </c>
    </row>
    <row r="1382" spans="1:9" x14ac:dyDescent="0.35">
      <c r="A1382" s="7">
        <v>1381</v>
      </c>
      <c r="B1382" s="2">
        <v>45470</v>
      </c>
      <c r="C1382" s="4">
        <v>197.42</v>
      </c>
      <c r="D1382" s="4">
        <v>194.05</v>
      </c>
      <c r="E1382" s="4">
        <v>198.72</v>
      </c>
      <c r="F1382">
        <f t="shared" si="84"/>
        <v>196.73000000000002</v>
      </c>
      <c r="G1382">
        <f t="shared" si="85"/>
        <v>6.3972609188645944</v>
      </c>
      <c r="H1382" s="14">
        <f t="shared" si="86"/>
        <v>193.80283683772919</v>
      </c>
      <c r="I1382" s="14">
        <f t="shared" si="87"/>
        <v>168.21379316227083</v>
      </c>
    </row>
    <row r="1383" spans="1:9" x14ac:dyDescent="0.35">
      <c r="A1383" s="7">
        <v>1382</v>
      </c>
      <c r="B1383" s="2">
        <v>45471</v>
      </c>
      <c r="C1383" s="4">
        <v>197.88</v>
      </c>
      <c r="D1383" s="4">
        <v>195.26</v>
      </c>
      <c r="E1383" s="4">
        <v>203.2</v>
      </c>
      <c r="F1383">
        <f t="shared" si="84"/>
        <v>198.77999999999997</v>
      </c>
      <c r="G1383">
        <f t="shared" si="85"/>
        <v>7.5025902065814494</v>
      </c>
      <c r="H1383" s="14">
        <f t="shared" si="86"/>
        <v>197.00516207982955</v>
      </c>
      <c r="I1383" s="14">
        <f t="shared" si="87"/>
        <v>166.99480125350377</v>
      </c>
    </row>
    <row r="1384" spans="1:9" x14ac:dyDescent="0.35">
      <c r="A1384" s="7">
        <v>1383</v>
      </c>
      <c r="B1384" s="2">
        <v>45474</v>
      </c>
      <c r="C1384" s="4">
        <v>209.86</v>
      </c>
      <c r="D1384" s="4">
        <v>200.85</v>
      </c>
      <c r="E1384" s="4">
        <v>213.23</v>
      </c>
      <c r="F1384">
        <f t="shared" si="84"/>
        <v>207.98000000000002</v>
      </c>
      <c r="G1384">
        <f t="shared" si="85"/>
        <v>9.3937681209840349</v>
      </c>
      <c r="H1384" s="14">
        <f t="shared" si="86"/>
        <v>202.31618457530143</v>
      </c>
      <c r="I1384" s="14">
        <f t="shared" si="87"/>
        <v>164.7411120913653</v>
      </c>
    </row>
    <row r="1385" spans="1:9" x14ac:dyDescent="0.35">
      <c r="A1385" s="7">
        <v>1384</v>
      </c>
      <c r="B1385" s="2">
        <v>45475</v>
      </c>
      <c r="C1385" s="4">
        <v>231.26</v>
      </c>
      <c r="D1385" s="4">
        <v>218.06</v>
      </c>
      <c r="E1385" s="4">
        <v>231.3</v>
      </c>
      <c r="F1385">
        <f t="shared" si="84"/>
        <v>226.87333333333333</v>
      </c>
      <c r="G1385">
        <f t="shared" si="85"/>
        <v>13.381551459890005</v>
      </c>
      <c r="H1385" s="14">
        <f t="shared" si="86"/>
        <v>212.74510291978004</v>
      </c>
      <c r="I1385" s="14">
        <f t="shared" si="87"/>
        <v>159.21889708022002</v>
      </c>
    </row>
    <row r="1386" spans="1:9" x14ac:dyDescent="0.35">
      <c r="A1386" s="7">
        <v>1385</v>
      </c>
      <c r="B1386" s="2">
        <v>45476</v>
      </c>
      <c r="C1386" s="4">
        <v>246.39</v>
      </c>
      <c r="D1386" s="4">
        <v>234.25</v>
      </c>
      <c r="E1386" s="4">
        <v>248.35</v>
      </c>
      <c r="F1386">
        <f t="shared" si="84"/>
        <v>242.99666666666667</v>
      </c>
      <c r="G1386">
        <f t="shared" si="85"/>
        <v>18.231686174958252</v>
      </c>
      <c r="H1386" s="14">
        <f t="shared" si="86"/>
        <v>225.8197890165832</v>
      </c>
      <c r="I1386" s="14">
        <f t="shared" si="87"/>
        <v>152.89304431675018</v>
      </c>
    </row>
    <row r="1387" spans="1:9" x14ac:dyDescent="0.35">
      <c r="A1387" s="7">
        <v>1386</v>
      </c>
      <c r="B1387" s="2">
        <v>45478</v>
      </c>
      <c r="C1387" s="4">
        <v>251.52</v>
      </c>
      <c r="D1387" s="4">
        <v>242.46010000000001</v>
      </c>
      <c r="E1387" s="4">
        <v>252.37</v>
      </c>
      <c r="F1387">
        <f t="shared" si="84"/>
        <v>248.78336666666667</v>
      </c>
      <c r="G1387">
        <f t="shared" si="85"/>
        <v>22.180731614762813</v>
      </c>
      <c r="H1387" s="14">
        <f t="shared" si="86"/>
        <v>237.43571489619228</v>
      </c>
      <c r="I1387" s="14">
        <f t="shared" si="87"/>
        <v>148.71278843714106</v>
      </c>
    </row>
    <row r="1388" spans="1:9" x14ac:dyDescent="0.35">
      <c r="A1388" s="7">
        <v>1387</v>
      </c>
      <c r="B1388" s="2">
        <v>45481</v>
      </c>
      <c r="C1388" s="4">
        <v>252.94</v>
      </c>
      <c r="D1388" s="4">
        <v>244.57</v>
      </c>
      <c r="E1388" s="4">
        <v>259.43900000000002</v>
      </c>
      <c r="F1388">
        <f t="shared" si="84"/>
        <v>252.31633333333335</v>
      </c>
      <c r="G1388">
        <f t="shared" si="85"/>
        <v>25.451035949592242</v>
      </c>
      <c r="H1388" s="14">
        <f t="shared" si="86"/>
        <v>247.7521402325178</v>
      </c>
      <c r="I1388" s="14">
        <f t="shared" si="87"/>
        <v>145.94799643414885</v>
      </c>
    </row>
    <row r="1389" spans="1:9" x14ac:dyDescent="0.35">
      <c r="A1389" s="7">
        <v>1388</v>
      </c>
      <c r="B1389" s="2">
        <v>45482</v>
      </c>
      <c r="C1389" s="4">
        <v>262.33</v>
      </c>
      <c r="D1389" s="4">
        <v>250.3</v>
      </c>
      <c r="E1389" s="4">
        <v>265.61</v>
      </c>
      <c r="F1389">
        <f t="shared" si="84"/>
        <v>259.41333333333336</v>
      </c>
      <c r="G1389">
        <f t="shared" si="85"/>
        <v>28.571414654849477</v>
      </c>
      <c r="H1389" s="14">
        <f t="shared" si="86"/>
        <v>258.09006430969896</v>
      </c>
      <c r="I1389" s="14">
        <f t="shared" si="87"/>
        <v>143.80440569030108</v>
      </c>
    </row>
    <row r="1390" spans="1:9" x14ac:dyDescent="0.35">
      <c r="A1390" s="7">
        <v>1389</v>
      </c>
      <c r="B1390" s="2">
        <v>45483</v>
      </c>
      <c r="C1390" s="4">
        <v>263.26</v>
      </c>
      <c r="D1390" s="4">
        <v>257.86</v>
      </c>
      <c r="E1390" s="4">
        <v>267.58999999999997</v>
      </c>
      <c r="F1390">
        <f t="shared" si="84"/>
        <v>262.90333333333336</v>
      </c>
      <c r="G1390">
        <f t="shared" si="85"/>
        <v>31.03463811737512</v>
      </c>
      <c r="H1390" s="14">
        <f t="shared" si="86"/>
        <v>267.40284456808354</v>
      </c>
      <c r="I1390" s="14">
        <f t="shared" si="87"/>
        <v>143.26429209858307</v>
      </c>
    </row>
    <row r="1391" spans="1:9" x14ac:dyDescent="0.35">
      <c r="A1391" s="7">
        <v>1390</v>
      </c>
      <c r="B1391" s="2">
        <v>45484</v>
      </c>
      <c r="C1391" s="4">
        <v>241.03</v>
      </c>
      <c r="D1391" s="4">
        <v>239.65</v>
      </c>
      <c r="E1391" s="4">
        <v>271</v>
      </c>
      <c r="F1391">
        <f t="shared" si="84"/>
        <v>250.56000000000003</v>
      </c>
      <c r="G1391">
        <f t="shared" si="85"/>
        <v>31.493835534703486</v>
      </c>
      <c r="H1391" s="14">
        <f t="shared" si="86"/>
        <v>272.30223940274033</v>
      </c>
      <c r="I1391" s="14">
        <f t="shared" si="87"/>
        <v>146.32689726392641</v>
      </c>
    </row>
    <row r="1392" spans="1:9" x14ac:dyDescent="0.35">
      <c r="A1392" s="7">
        <v>1391</v>
      </c>
      <c r="B1392" s="2">
        <v>45485</v>
      </c>
      <c r="C1392" s="4">
        <v>248.23</v>
      </c>
      <c r="D1392" s="4">
        <v>233.09119999999999</v>
      </c>
      <c r="E1392" s="4">
        <v>251.84</v>
      </c>
      <c r="F1392">
        <f t="shared" si="84"/>
        <v>244.38706666666667</v>
      </c>
      <c r="G1392">
        <f t="shared" si="85"/>
        <v>31.391350407392277</v>
      </c>
      <c r="H1392" s="14">
        <f t="shared" si="86"/>
        <v>275.52262248145121</v>
      </c>
      <c r="I1392" s="14">
        <f t="shared" si="87"/>
        <v>149.95722085188211</v>
      </c>
    </row>
    <row r="1393" spans="1:9" x14ac:dyDescent="0.35">
      <c r="A1393" s="7">
        <v>1392</v>
      </c>
      <c r="B1393" s="2">
        <v>45488</v>
      </c>
      <c r="C1393" s="4">
        <v>252.64</v>
      </c>
      <c r="D1393" s="4">
        <v>251.73</v>
      </c>
      <c r="E1393" s="4">
        <v>265.60000000000002</v>
      </c>
      <c r="F1393">
        <f t="shared" si="84"/>
        <v>256.65666666666669</v>
      </c>
      <c r="G1393">
        <f t="shared" si="85"/>
        <v>32.135211398004493</v>
      </c>
      <c r="H1393" s="14">
        <f t="shared" si="86"/>
        <v>280.59684446267562</v>
      </c>
      <c r="I1393" s="14">
        <f t="shared" si="87"/>
        <v>152.05599887065767</v>
      </c>
    </row>
    <row r="1394" spans="1:9" x14ac:dyDescent="0.35">
      <c r="A1394" s="7">
        <v>1393</v>
      </c>
      <c r="B1394" s="2">
        <v>45489</v>
      </c>
      <c r="C1394" s="4">
        <v>256.56</v>
      </c>
      <c r="D1394" s="4">
        <v>245.80009999999999</v>
      </c>
      <c r="E1394" s="4">
        <v>258.62</v>
      </c>
      <c r="F1394">
        <f t="shared" si="84"/>
        <v>253.66003333333333</v>
      </c>
      <c r="G1394">
        <f t="shared" si="85"/>
        <v>31.993723875654389</v>
      </c>
      <c r="H1394" s="14">
        <f t="shared" si="86"/>
        <v>283.98137108464209</v>
      </c>
      <c r="I1394" s="14">
        <f t="shared" si="87"/>
        <v>156.00647558202451</v>
      </c>
    </row>
    <row r="1395" spans="1:9" x14ac:dyDescent="0.35">
      <c r="A1395" s="7">
        <v>1394</v>
      </c>
      <c r="B1395" s="2">
        <v>45490</v>
      </c>
      <c r="C1395" s="4">
        <v>248.5</v>
      </c>
      <c r="D1395" s="4">
        <v>246.18199999999999</v>
      </c>
      <c r="E1395" s="4">
        <v>258.47000000000003</v>
      </c>
      <c r="F1395">
        <f t="shared" si="84"/>
        <v>251.05066666666667</v>
      </c>
      <c r="G1395">
        <f t="shared" si="85"/>
        <v>31.560422082050888</v>
      </c>
      <c r="H1395" s="14">
        <f t="shared" si="86"/>
        <v>286.44646749743509</v>
      </c>
      <c r="I1395" s="14">
        <f t="shared" si="87"/>
        <v>160.20477916923156</v>
      </c>
    </row>
    <row r="1396" spans="1:9" x14ac:dyDescent="0.35">
      <c r="A1396" s="7">
        <v>1395</v>
      </c>
      <c r="B1396" s="2">
        <v>45491</v>
      </c>
      <c r="C1396" s="4">
        <v>249.23</v>
      </c>
      <c r="D1396" s="4">
        <v>247.2</v>
      </c>
      <c r="E1396" s="4">
        <v>257.14</v>
      </c>
      <c r="F1396">
        <f t="shared" si="84"/>
        <v>251.18999999999997</v>
      </c>
      <c r="G1396">
        <f t="shared" si="85"/>
        <v>30.777469223455434</v>
      </c>
      <c r="H1396" s="14">
        <f t="shared" si="86"/>
        <v>288.19956178024415</v>
      </c>
      <c r="I1396" s="14">
        <f t="shared" si="87"/>
        <v>165.08968488642245</v>
      </c>
    </row>
    <row r="1397" spans="1:9" x14ac:dyDescent="0.35">
      <c r="A1397" s="7">
        <v>1396</v>
      </c>
      <c r="B1397" s="2">
        <v>45492</v>
      </c>
      <c r="C1397" s="4">
        <v>239.2</v>
      </c>
      <c r="D1397" s="4">
        <v>236.83</v>
      </c>
      <c r="E1397" s="4">
        <v>249.44</v>
      </c>
      <c r="F1397">
        <f t="shared" si="84"/>
        <v>241.82333333333335</v>
      </c>
      <c r="G1397">
        <f t="shared" si="85"/>
        <v>29.082513725014085</v>
      </c>
      <c r="H1397" s="14">
        <f t="shared" si="86"/>
        <v>287.79348411669486</v>
      </c>
      <c r="I1397" s="14">
        <f t="shared" si="87"/>
        <v>171.4634292166385</v>
      </c>
    </row>
    <row r="1398" spans="1:9" x14ac:dyDescent="0.35">
      <c r="A1398" s="7">
        <v>1397</v>
      </c>
      <c r="B1398" s="2">
        <v>45495</v>
      </c>
      <c r="C1398" s="4">
        <v>251.51</v>
      </c>
      <c r="D1398" s="4">
        <v>243.75</v>
      </c>
      <c r="E1398" s="4">
        <v>253.21</v>
      </c>
      <c r="F1398">
        <f t="shared" si="84"/>
        <v>249.49</v>
      </c>
      <c r="G1398">
        <f t="shared" si="85"/>
        <v>27.168200382271657</v>
      </c>
      <c r="H1398" s="14">
        <f t="shared" si="86"/>
        <v>287.31185743120994</v>
      </c>
      <c r="I1398" s="14">
        <f t="shared" si="87"/>
        <v>178.63905590212335</v>
      </c>
    </row>
    <row r="1399" spans="1:9" x14ac:dyDescent="0.35">
      <c r="A1399" s="7">
        <v>1398</v>
      </c>
      <c r="B1399" s="2">
        <v>45496</v>
      </c>
      <c r="C1399" s="4">
        <v>246.38</v>
      </c>
      <c r="D1399" s="4">
        <v>245.63</v>
      </c>
      <c r="E1399" s="4">
        <v>255.7594</v>
      </c>
      <c r="F1399">
        <f t="shared" si="84"/>
        <v>249.25646666666668</v>
      </c>
      <c r="G1399">
        <f t="shared" si="85"/>
        <v>24.862194317104812</v>
      </c>
      <c r="H1399" s="14">
        <f t="shared" si="86"/>
        <v>285.93050196754297</v>
      </c>
      <c r="I1399" s="14">
        <f t="shared" si="87"/>
        <v>186.4817246991237</v>
      </c>
    </row>
    <row r="1400" spans="1:9" x14ac:dyDescent="0.35">
      <c r="A1400" s="7">
        <v>1399</v>
      </c>
      <c r="B1400" s="2">
        <v>45497</v>
      </c>
      <c r="C1400" s="4">
        <v>215.99</v>
      </c>
      <c r="D1400" s="4">
        <v>214.71</v>
      </c>
      <c r="E1400" s="4">
        <v>225.99</v>
      </c>
      <c r="F1400">
        <f t="shared" si="84"/>
        <v>218.89666666666668</v>
      </c>
      <c r="G1400">
        <f t="shared" si="85"/>
        <v>22.297139953209907</v>
      </c>
      <c r="H1400" s="14">
        <f t="shared" si="86"/>
        <v>282.4563932397532</v>
      </c>
      <c r="I1400" s="14">
        <f t="shared" si="87"/>
        <v>193.26783342691354</v>
      </c>
    </row>
    <row r="1401" spans="1:9" x14ac:dyDescent="0.35">
      <c r="A1401" s="7">
        <v>1400</v>
      </c>
      <c r="B1401" s="2">
        <v>45498</v>
      </c>
      <c r="C1401" s="4">
        <v>220.25</v>
      </c>
      <c r="D1401" s="4">
        <v>216.23099999999999</v>
      </c>
      <c r="E1401" s="4">
        <v>226</v>
      </c>
      <c r="F1401">
        <f t="shared" si="84"/>
        <v>220.827</v>
      </c>
      <c r="G1401">
        <f t="shared" si="85"/>
        <v>20.170965299702473</v>
      </c>
      <c r="H1401" s="14">
        <f t="shared" si="86"/>
        <v>279.57064393273834</v>
      </c>
      <c r="I1401" s="14">
        <f t="shared" si="87"/>
        <v>198.88678273392841</v>
      </c>
    </row>
    <row r="1402" spans="1:9" x14ac:dyDescent="0.35">
      <c r="A1402" s="7">
        <v>1401</v>
      </c>
      <c r="B1402" s="2">
        <v>45499</v>
      </c>
      <c r="C1402" s="4">
        <v>219.8</v>
      </c>
      <c r="D1402" s="4">
        <v>215.33</v>
      </c>
      <c r="E1402" s="4">
        <v>222.2799</v>
      </c>
      <c r="F1402">
        <f t="shared" si="84"/>
        <v>219.13663333333332</v>
      </c>
      <c r="G1402">
        <f t="shared" si="85"/>
        <v>18.213553605958076</v>
      </c>
      <c r="H1402" s="14">
        <f t="shared" si="86"/>
        <v>276.77615221191616</v>
      </c>
      <c r="I1402" s="14">
        <f t="shared" si="87"/>
        <v>203.92193778808388</v>
      </c>
    </row>
    <row r="1403" spans="1:9" x14ac:dyDescent="0.35">
      <c r="A1403" s="7">
        <v>1402</v>
      </c>
      <c r="B1403" s="2">
        <v>45502</v>
      </c>
      <c r="C1403" s="4">
        <v>232.1</v>
      </c>
      <c r="D1403" s="4">
        <v>224.7</v>
      </c>
      <c r="E1403" s="4">
        <v>234.27</v>
      </c>
      <c r="F1403">
        <f t="shared" si="84"/>
        <v>230.35666666666665</v>
      </c>
      <c r="G1403">
        <f t="shared" si="85"/>
        <v>15.601863911658986</v>
      </c>
      <c r="H1403" s="14">
        <f t="shared" si="86"/>
        <v>273.13160615665134</v>
      </c>
      <c r="I1403" s="14">
        <f t="shared" si="87"/>
        <v>210.72415051001539</v>
      </c>
    </row>
    <row r="1404" spans="1:9" x14ac:dyDescent="0.35">
      <c r="A1404" s="7">
        <v>1403</v>
      </c>
      <c r="B1404" s="2">
        <v>45503</v>
      </c>
      <c r="C1404" s="4">
        <v>222.62</v>
      </c>
      <c r="D1404" s="4">
        <v>220</v>
      </c>
      <c r="E1404" s="4">
        <v>232.41</v>
      </c>
      <c r="F1404">
        <f t="shared" si="84"/>
        <v>225.01</v>
      </c>
      <c r="G1404">
        <f t="shared" si="85"/>
        <v>14.037918783756041</v>
      </c>
      <c r="H1404" s="14">
        <f t="shared" si="86"/>
        <v>270.85521590084545</v>
      </c>
      <c r="I1404" s="14">
        <f t="shared" si="87"/>
        <v>214.70354076582126</v>
      </c>
    </row>
    <row r="1405" spans="1:9" x14ac:dyDescent="0.35">
      <c r="A1405" s="7">
        <v>1404</v>
      </c>
      <c r="B1405" s="2">
        <v>45504</v>
      </c>
      <c r="C1405" s="4">
        <v>232.07</v>
      </c>
      <c r="D1405" s="4">
        <v>226.78749999999999</v>
      </c>
      <c r="E1405" s="4">
        <v>234.68</v>
      </c>
      <c r="F1405">
        <f t="shared" si="84"/>
        <v>231.17916666666665</v>
      </c>
      <c r="G1405">
        <f t="shared" si="85"/>
        <v>13.812343345035922</v>
      </c>
      <c r="H1405" s="14">
        <f t="shared" si="86"/>
        <v>270.61935669007187</v>
      </c>
      <c r="I1405" s="14">
        <f t="shared" si="87"/>
        <v>215.36998330992819</v>
      </c>
    </row>
    <row r="1406" spans="1:9" x14ac:dyDescent="0.35">
      <c r="A1406" s="7">
        <v>1405</v>
      </c>
      <c r="B1406" s="2">
        <v>45505</v>
      </c>
      <c r="C1406" s="4">
        <v>216.86</v>
      </c>
      <c r="D1406" s="4">
        <v>214.33279999999999</v>
      </c>
      <c r="E1406" s="4">
        <v>231.86699999999999</v>
      </c>
      <c r="F1406">
        <f t="shared" si="84"/>
        <v>221.01993333333334</v>
      </c>
      <c r="G1406">
        <f t="shared" si="85"/>
        <v>14.660322305863986</v>
      </c>
      <c r="H1406" s="14">
        <f t="shared" si="86"/>
        <v>271.21647794506134</v>
      </c>
      <c r="I1406" s="14">
        <f t="shared" si="87"/>
        <v>212.57518872160537</v>
      </c>
    </row>
    <row r="1407" spans="1:9" x14ac:dyDescent="0.35">
      <c r="A1407" s="7">
        <v>1406</v>
      </c>
      <c r="B1407" s="2">
        <v>45506</v>
      </c>
      <c r="C1407" s="4">
        <v>207.67</v>
      </c>
      <c r="D1407" s="4">
        <v>205.78</v>
      </c>
      <c r="E1407" s="4">
        <v>216.13</v>
      </c>
      <c r="F1407">
        <f t="shared" si="84"/>
        <v>209.85999999999999</v>
      </c>
      <c r="G1407">
        <f t="shared" si="85"/>
        <v>16.200521483540349</v>
      </c>
      <c r="H1407" s="14">
        <f t="shared" si="86"/>
        <v>272.35070796708072</v>
      </c>
      <c r="I1407" s="14">
        <f t="shared" si="87"/>
        <v>207.5486220329193</v>
      </c>
    </row>
    <row r="1408" spans="1:9" x14ac:dyDescent="0.35">
      <c r="A1408" s="7">
        <v>1407</v>
      </c>
      <c r="B1408" s="2">
        <v>45509</v>
      </c>
      <c r="C1408" s="4">
        <v>198.88</v>
      </c>
      <c r="D1408" s="4">
        <v>182</v>
      </c>
      <c r="E1408" s="4">
        <v>203.87989999999999</v>
      </c>
      <c r="F1408">
        <f t="shared" si="84"/>
        <v>194.91996666666668</v>
      </c>
      <c r="G1408">
        <f t="shared" si="85"/>
        <v>18.77386639850867</v>
      </c>
      <c r="H1408" s="14">
        <f t="shared" si="86"/>
        <v>274.62757946368401</v>
      </c>
      <c r="I1408" s="14">
        <f t="shared" si="87"/>
        <v>199.53211386964932</v>
      </c>
    </row>
    <row r="1409" spans="1:9" x14ac:dyDescent="0.35">
      <c r="A1409" s="7">
        <v>1408</v>
      </c>
      <c r="B1409" s="2">
        <v>45510</v>
      </c>
      <c r="C1409" s="4">
        <v>200.64</v>
      </c>
      <c r="D1409" s="4">
        <v>192.67</v>
      </c>
      <c r="E1409" s="4">
        <v>202.9</v>
      </c>
      <c r="F1409">
        <f t="shared" si="84"/>
        <v>198.73666666666665</v>
      </c>
      <c r="G1409">
        <f t="shared" si="85"/>
        <v>19.846828015639833</v>
      </c>
      <c r="H1409" s="14">
        <f t="shared" si="86"/>
        <v>273.73966936461301</v>
      </c>
      <c r="I1409" s="14">
        <f t="shared" si="87"/>
        <v>194.35235730205369</v>
      </c>
    </row>
    <row r="1410" spans="1:9" x14ac:dyDescent="0.35">
      <c r="A1410" s="7">
        <v>1409</v>
      </c>
      <c r="B1410" s="2">
        <v>45511</v>
      </c>
      <c r="C1410" s="4">
        <v>191.76</v>
      </c>
      <c r="D1410" s="4">
        <v>191.48</v>
      </c>
      <c r="E1410" s="4">
        <v>203.49</v>
      </c>
      <c r="F1410">
        <f t="shared" si="84"/>
        <v>195.57666666666668</v>
      </c>
      <c r="G1410">
        <f t="shared" si="85"/>
        <v>20.396770611933555</v>
      </c>
      <c r="H1410" s="14">
        <f t="shared" si="86"/>
        <v>271.47322122386714</v>
      </c>
      <c r="I1410" s="14">
        <f t="shared" si="87"/>
        <v>189.8861387761329</v>
      </c>
    </row>
    <row r="1411" spans="1:9" x14ac:dyDescent="0.35">
      <c r="A1411" s="7">
        <v>1410</v>
      </c>
      <c r="B1411" s="2">
        <v>45512</v>
      </c>
      <c r="C1411" s="4">
        <v>198.84</v>
      </c>
      <c r="D1411" s="4">
        <v>192.04</v>
      </c>
      <c r="E1411" s="4">
        <v>200.7</v>
      </c>
      <c r="F1411">
        <f t="shared" ref="F1411:F1474" si="88">SUM(C1411:E1411)/3</f>
        <v>197.1933333333333</v>
      </c>
      <c r="G1411">
        <f t="shared" si="85"/>
        <v>21.136455176011239</v>
      </c>
      <c r="H1411" s="14">
        <f t="shared" si="86"/>
        <v>270.28425701868923</v>
      </c>
      <c r="I1411" s="14">
        <f t="shared" si="87"/>
        <v>185.73843631464425</v>
      </c>
    </row>
    <row r="1412" spans="1:9" x14ac:dyDescent="0.35">
      <c r="A1412" s="7">
        <v>1411</v>
      </c>
      <c r="B1412" s="2">
        <v>45513</v>
      </c>
      <c r="C1412" s="4">
        <v>200</v>
      </c>
      <c r="D1412" s="4">
        <v>195.11</v>
      </c>
      <c r="E1412" s="4">
        <v>200.88</v>
      </c>
      <c r="F1412">
        <f t="shared" si="88"/>
        <v>198.66333333333333</v>
      </c>
      <c r="G1412">
        <f t="shared" si="85"/>
        <v>21.736282670543151</v>
      </c>
      <c r="H1412" s="14">
        <f t="shared" si="86"/>
        <v>269.19772534108631</v>
      </c>
      <c r="I1412" s="14">
        <f t="shared" si="87"/>
        <v>182.25259465891372</v>
      </c>
    </row>
    <row r="1413" spans="1:9" x14ac:dyDescent="0.35">
      <c r="A1413" s="7">
        <v>1412</v>
      </c>
      <c r="B1413" s="2">
        <v>45516</v>
      </c>
      <c r="C1413" s="4">
        <v>197.49</v>
      </c>
      <c r="D1413" s="4">
        <v>194.67</v>
      </c>
      <c r="E1413" s="4">
        <v>199.26</v>
      </c>
      <c r="F1413">
        <f t="shared" si="88"/>
        <v>197.14</v>
      </c>
      <c r="G1413">
        <f t="shared" si="85"/>
        <v>21.349343992561032</v>
      </c>
      <c r="H1413" s="14">
        <f t="shared" si="86"/>
        <v>265.44801465178875</v>
      </c>
      <c r="I1413" s="14">
        <f t="shared" si="87"/>
        <v>180.05063868154463</v>
      </c>
    </row>
    <row r="1414" spans="1:9" x14ac:dyDescent="0.35">
      <c r="A1414" s="7">
        <v>1413</v>
      </c>
      <c r="B1414" s="2">
        <v>45517</v>
      </c>
      <c r="C1414" s="4">
        <v>207.83</v>
      </c>
      <c r="D1414" s="4">
        <v>197.06</v>
      </c>
      <c r="E1414" s="4">
        <v>208.49</v>
      </c>
      <c r="F1414">
        <f t="shared" si="88"/>
        <v>204.46</v>
      </c>
      <c r="G1414">
        <f t="shared" si="85"/>
        <v>20.414250451749854</v>
      </c>
      <c r="H1414" s="14">
        <f t="shared" si="86"/>
        <v>261.11782590349975</v>
      </c>
      <c r="I1414" s="14">
        <f t="shared" si="87"/>
        <v>179.46082409650032</v>
      </c>
    </row>
    <row r="1415" spans="1:9" x14ac:dyDescent="0.35">
      <c r="A1415" s="7">
        <v>1414</v>
      </c>
      <c r="B1415" s="2">
        <v>45518</v>
      </c>
      <c r="C1415" s="4">
        <v>201.38</v>
      </c>
      <c r="D1415" s="4">
        <v>198.75</v>
      </c>
      <c r="E1415" s="4">
        <v>208.44</v>
      </c>
      <c r="F1415">
        <f t="shared" si="88"/>
        <v>202.85666666666665</v>
      </c>
      <c r="G1415">
        <f t="shared" si="85"/>
        <v>19.411872604511569</v>
      </c>
      <c r="H1415" s="14">
        <f t="shared" si="86"/>
        <v>256.70337020902315</v>
      </c>
      <c r="I1415" s="14">
        <f t="shared" si="87"/>
        <v>179.05587979097689</v>
      </c>
    </row>
    <row r="1416" spans="1:9" x14ac:dyDescent="0.35">
      <c r="A1416" s="7">
        <v>1415</v>
      </c>
      <c r="B1416" s="2">
        <v>45519</v>
      </c>
      <c r="C1416" s="4">
        <v>214.14</v>
      </c>
      <c r="D1416" s="4">
        <v>204.82</v>
      </c>
      <c r="E1416" s="4">
        <v>215.88</v>
      </c>
      <c r="F1416">
        <f t="shared" si="88"/>
        <v>211.61333333333332</v>
      </c>
      <c r="G1416">
        <f t="shared" si="85"/>
        <v>17.786696482795691</v>
      </c>
      <c r="H1416" s="14">
        <f t="shared" si="86"/>
        <v>251.47418463225807</v>
      </c>
      <c r="I1416" s="14">
        <f t="shared" si="87"/>
        <v>180.32739870107531</v>
      </c>
    </row>
    <row r="1417" spans="1:9" x14ac:dyDescent="0.35">
      <c r="A1417" s="7">
        <v>1416</v>
      </c>
      <c r="B1417" s="2">
        <v>45520</v>
      </c>
      <c r="C1417" s="4">
        <v>216.12</v>
      </c>
      <c r="D1417" s="4">
        <v>210.8</v>
      </c>
      <c r="E1417" s="4">
        <v>219.8</v>
      </c>
      <c r="F1417">
        <f t="shared" si="88"/>
        <v>215.57333333333335</v>
      </c>
      <c r="G1417">
        <f t="shared" si="85"/>
        <v>16.709028131917243</v>
      </c>
      <c r="H1417" s="14">
        <f t="shared" si="86"/>
        <v>248.00634793050119</v>
      </c>
      <c r="I1417" s="14">
        <f t="shared" si="87"/>
        <v>181.17023540283219</v>
      </c>
    </row>
    <row r="1418" spans="1:9" x14ac:dyDescent="0.35">
      <c r="A1418" s="7">
        <v>1417</v>
      </c>
      <c r="B1418" s="2">
        <v>45523</v>
      </c>
      <c r="C1418" s="4">
        <v>222.72</v>
      </c>
      <c r="D1418" s="4">
        <v>214.09</v>
      </c>
      <c r="E1418" s="4">
        <v>222.98</v>
      </c>
      <c r="F1418">
        <f t="shared" si="88"/>
        <v>219.92999999999998</v>
      </c>
      <c r="G1418">
        <f t="shared" si="85"/>
        <v>14.638370135913657</v>
      </c>
      <c r="H1418" s="14">
        <f t="shared" si="86"/>
        <v>242.38703193849395</v>
      </c>
      <c r="I1418" s="14">
        <f t="shared" si="87"/>
        <v>183.8335513948393</v>
      </c>
    </row>
    <row r="1419" spans="1:9" x14ac:dyDescent="0.35">
      <c r="A1419" s="7">
        <v>1418</v>
      </c>
      <c r="B1419" s="2">
        <v>45524</v>
      </c>
      <c r="C1419" s="4">
        <v>221.1</v>
      </c>
      <c r="D1419" s="4">
        <v>219.56</v>
      </c>
      <c r="E1419" s="4">
        <v>228.22</v>
      </c>
      <c r="F1419">
        <f t="shared" si="88"/>
        <v>222.96</v>
      </c>
      <c r="G1419">
        <f t="shared" si="85"/>
        <v>12.198471223558522</v>
      </c>
      <c r="H1419" s="14">
        <f t="shared" si="86"/>
        <v>236.19241078045036</v>
      </c>
      <c r="I1419" s="14">
        <f t="shared" si="87"/>
        <v>187.39852588621625</v>
      </c>
    </row>
    <row r="1420" spans="1:9" x14ac:dyDescent="0.35">
      <c r="A1420" s="7">
        <v>1419</v>
      </c>
      <c r="B1420" s="2">
        <v>45525</v>
      </c>
      <c r="C1420" s="4">
        <v>223.27</v>
      </c>
      <c r="D1420" s="4">
        <v>218.86</v>
      </c>
      <c r="E1420" s="4">
        <v>224.65940000000001</v>
      </c>
      <c r="F1420">
        <f t="shared" si="88"/>
        <v>222.26313333333334</v>
      </c>
      <c r="G1420">
        <f t="shared" si="85"/>
        <v>12.324194521645371</v>
      </c>
      <c r="H1420" s="14">
        <f t="shared" si="86"/>
        <v>236.61218070995736</v>
      </c>
      <c r="I1420" s="14">
        <f t="shared" si="87"/>
        <v>187.31540262337589</v>
      </c>
    </row>
    <row r="1421" spans="1:9" x14ac:dyDescent="0.35">
      <c r="A1421" s="7">
        <v>1420</v>
      </c>
      <c r="B1421" s="2">
        <v>45526</v>
      </c>
      <c r="C1421" s="4">
        <v>210.66</v>
      </c>
      <c r="D1421" s="4">
        <v>210.32</v>
      </c>
      <c r="E1421" s="4">
        <v>224.8</v>
      </c>
      <c r="F1421">
        <f t="shared" si="88"/>
        <v>215.26</v>
      </c>
      <c r="G1421">
        <f t="shared" si="85"/>
        <v>12.175446807982878</v>
      </c>
      <c r="H1421" s="14">
        <f t="shared" si="86"/>
        <v>236.03633528263236</v>
      </c>
      <c r="I1421" s="14">
        <f t="shared" si="87"/>
        <v>187.33454805070085</v>
      </c>
    </row>
    <row r="1422" spans="1:9" x14ac:dyDescent="0.35">
      <c r="A1422" s="7">
        <v>1421</v>
      </c>
      <c r="B1422" s="2">
        <v>45527</v>
      </c>
      <c r="C1422" s="4">
        <v>220.32</v>
      </c>
      <c r="D1422" s="4">
        <v>214.21</v>
      </c>
      <c r="E1422" s="4">
        <v>221.48</v>
      </c>
      <c r="F1422">
        <f t="shared" si="88"/>
        <v>218.67</v>
      </c>
      <c r="G1422">
        <f t="shared" si="85"/>
        <v>12.160855027573067</v>
      </c>
      <c r="H1422" s="14">
        <f t="shared" si="86"/>
        <v>235.98382005514611</v>
      </c>
      <c r="I1422" s="14">
        <f t="shared" si="87"/>
        <v>187.34039994485386</v>
      </c>
    </row>
    <row r="1423" spans="1:9" x14ac:dyDescent="0.35">
      <c r="A1423" s="7">
        <v>1422</v>
      </c>
      <c r="B1423" s="2">
        <v>45530</v>
      </c>
      <c r="C1423" s="4">
        <v>213.21</v>
      </c>
      <c r="D1423" s="4">
        <v>211.01</v>
      </c>
      <c r="E1423" s="4">
        <v>219.09</v>
      </c>
      <c r="F1423">
        <f t="shared" si="88"/>
        <v>214.4366666666667</v>
      </c>
      <c r="G1423">
        <f t="shared" si="85"/>
        <v>11.367962602175297</v>
      </c>
      <c r="H1423" s="14">
        <f t="shared" si="86"/>
        <v>233.60203520435059</v>
      </c>
      <c r="I1423" s="14">
        <f t="shared" si="87"/>
        <v>188.1301847956494</v>
      </c>
    </row>
    <row r="1424" spans="1:9" x14ac:dyDescent="0.35">
      <c r="A1424" s="7">
        <v>1423</v>
      </c>
      <c r="B1424" s="2">
        <v>45531</v>
      </c>
      <c r="C1424" s="4">
        <v>209.21</v>
      </c>
      <c r="D1424" s="4">
        <v>206.94</v>
      </c>
      <c r="E1424" s="4">
        <v>215.66</v>
      </c>
      <c r="F1424">
        <f t="shared" si="88"/>
        <v>210.60333333333332</v>
      </c>
      <c r="G1424">
        <f t="shared" si="85"/>
        <v>10.870100773722797</v>
      </c>
      <c r="H1424" s="14">
        <f t="shared" si="86"/>
        <v>231.88597821411224</v>
      </c>
      <c r="I1424" s="14">
        <f t="shared" si="87"/>
        <v>188.40557511922106</v>
      </c>
    </row>
    <row r="1425" spans="1:9" x14ac:dyDescent="0.35">
      <c r="A1425" s="7">
        <v>1424</v>
      </c>
      <c r="B1425" s="2">
        <v>45532</v>
      </c>
      <c r="C1425" s="4">
        <v>205.75</v>
      </c>
      <c r="D1425" s="4">
        <v>202.59</v>
      </c>
      <c r="E1425" s="4">
        <v>211.84</v>
      </c>
      <c r="F1425">
        <f t="shared" si="88"/>
        <v>206.72666666666669</v>
      </c>
      <c r="G1425">
        <f t="shared" si="85"/>
        <v>9.6910520483544627</v>
      </c>
      <c r="H1425" s="14">
        <f t="shared" si="86"/>
        <v>228.30525576337556</v>
      </c>
      <c r="I1425" s="14">
        <f t="shared" si="87"/>
        <v>189.5410475699577</v>
      </c>
    </row>
    <row r="1426" spans="1:9" x14ac:dyDescent="0.35">
      <c r="A1426" s="7">
        <v>1425</v>
      </c>
      <c r="B1426" s="2">
        <v>45533</v>
      </c>
      <c r="C1426" s="4">
        <v>206.28</v>
      </c>
      <c r="D1426" s="4">
        <v>205.97</v>
      </c>
      <c r="E1426" s="4">
        <v>214.89</v>
      </c>
      <c r="F1426">
        <f t="shared" si="88"/>
        <v>209.04666666666665</v>
      </c>
      <c r="G1426">
        <f t="shared" si="85"/>
        <v>9.2648983287660212</v>
      </c>
      <c r="H1426" s="14">
        <f t="shared" si="86"/>
        <v>226.85428499086538</v>
      </c>
      <c r="I1426" s="14">
        <f t="shared" si="87"/>
        <v>189.79469167580129</v>
      </c>
    </row>
    <row r="1427" spans="1:9" x14ac:dyDescent="0.35">
      <c r="A1427" s="7">
        <v>1426</v>
      </c>
      <c r="B1427" s="2">
        <v>45534</v>
      </c>
      <c r="C1427" s="4">
        <v>214.11</v>
      </c>
      <c r="D1427" s="4">
        <v>207.03</v>
      </c>
      <c r="E1427" s="4">
        <v>214.5701</v>
      </c>
      <c r="F1427">
        <f t="shared" si="88"/>
        <v>211.90336666666667</v>
      </c>
      <c r="G1427">
        <f t="shared" si="85"/>
        <v>9.2939433772319191</v>
      </c>
      <c r="H1427" s="14">
        <f t="shared" si="86"/>
        <v>227.0145434211305</v>
      </c>
      <c r="I1427" s="14">
        <f t="shared" si="87"/>
        <v>189.83876991220285</v>
      </c>
    </row>
    <row r="1428" spans="1:9" x14ac:dyDescent="0.35">
      <c r="A1428" s="7">
        <v>1427</v>
      </c>
      <c r="B1428" s="2">
        <v>45538</v>
      </c>
      <c r="C1428" s="4">
        <v>210.6</v>
      </c>
      <c r="D1428" s="4">
        <v>209.64</v>
      </c>
      <c r="E1428" s="4">
        <v>219.90430000000001</v>
      </c>
      <c r="F1428">
        <f t="shared" si="88"/>
        <v>213.38143333333335</v>
      </c>
      <c r="G1428">
        <f t="shared" si="85"/>
        <v>8.7847000247466447</v>
      </c>
      <c r="H1428" s="14">
        <f t="shared" si="86"/>
        <v>226.91913004949325</v>
      </c>
      <c r="I1428" s="14">
        <f t="shared" si="87"/>
        <v>191.78032995050668</v>
      </c>
    </row>
    <row r="1429" spans="1:9" x14ac:dyDescent="0.35">
      <c r="A1429" s="7">
        <v>1428</v>
      </c>
      <c r="B1429" s="2">
        <v>45539</v>
      </c>
      <c r="C1429" s="4">
        <v>219.41</v>
      </c>
      <c r="D1429" s="4">
        <v>210.57</v>
      </c>
      <c r="E1429" s="4">
        <v>222.22</v>
      </c>
      <c r="F1429">
        <f t="shared" si="88"/>
        <v>217.4</v>
      </c>
      <c r="G1429">
        <f t="shared" si="85"/>
        <v>8.5870216305002067</v>
      </c>
      <c r="H1429" s="14">
        <f t="shared" si="86"/>
        <v>227.45693992766707</v>
      </c>
      <c r="I1429" s="14">
        <f t="shared" si="87"/>
        <v>193.10885340566625</v>
      </c>
    </row>
    <row r="1430" spans="1:9" x14ac:dyDescent="0.35">
      <c r="A1430" s="7">
        <v>1429</v>
      </c>
      <c r="B1430" s="2">
        <v>45540</v>
      </c>
      <c r="C1430" s="4">
        <v>230.17</v>
      </c>
      <c r="D1430" s="4">
        <v>222.25</v>
      </c>
      <c r="E1430" s="4">
        <v>235</v>
      </c>
      <c r="F1430">
        <f t="shared" si="88"/>
        <v>229.14</v>
      </c>
      <c r="G1430">
        <f t="shared" ref="G1430:G1493" si="89">_xlfn.STDEV.S(F1411:F1430)</f>
        <v>8.8377007823831502</v>
      </c>
      <c r="H1430" s="14">
        <f t="shared" ref="H1430:H1493" si="90">AVERAGE(F1411:F1430)+$M$3*G1430</f>
        <v>229.63646489809966</v>
      </c>
      <c r="I1430" s="14">
        <f t="shared" ref="I1430:I1493" si="91">AVERAGE(F1411:F1430)-$M$3*G1430</f>
        <v>194.28566176856705</v>
      </c>
    </row>
    <row r="1431" spans="1:9" x14ac:dyDescent="0.35">
      <c r="A1431" s="7">
        <v>1430</v>
      </c>
      <c r="B1431" s="2">
        <v>45541</v>
      </c>
      <c r="C1431" s="4">
        <v>210.73</v>
      </c>
      <c r="D1431" s="4">
        <v>210.51</v>
      </c>
      <c r="E1431" s="4">
        <v>233.6</v>
      </c>
      <c r="F1431">
        <f t="shared" si="88"/>
        <v>218.28</v>
      </c>
      <c r="G1431">
        <f t="shared" si="89"/>
        <v>8.219376602525303</v>
      </c>
      <c r="H1431" s="14">
        <f t="shared" si="90"/>
        <v>229.45414987171728</v>
      </c>
      <c r="I1431" s="14">
        <f t="shared" si="91"/>
        <v>196.57664346161607</v>
      </c>
    </row>
    <row r="1432" spans="1:9" x14ac:dyDescent="0.35">
      <c r="A1432" s="7">
        <v>1431</v>
      </c>
      <c r="B1432" s="2">
        <v>45544</v>
      </c>
      <c r="C1432" s="4">
        <v>216.27</v>
      </c>
      <c r="D1432" s="4">
        <v>213.67</v>
      </c>
      <c r="E1432" s="4">
        <v>219.87</v>
      </c>
      <c r="F1432">
        <f t="shared" si="88"/>
        <v>216.60333333333332</v>
      </c>
      <c r="G1432">
        <f t="shared" si="89"/>
        <v>7.5198133744642854</v>
      </c>
      <c r="H1432" s="14">
        <f t="shared" si="90"/>
        <v>228.95202341559528</v>
      </c>
      <c r="I1432" s="14">
        <f t="shared" si="91"/>
        <v>198.87276991773811</v>
      </c>
    </row>
    <row r="1433" spans="1:9" x14ac:dyDescent="0.35">
      <c r="A1433" s="7">
        <v>1432</v>
      </c>
      <c r="B1433" s="2">
        <v>45545</v>
      </c>
      <c r="C1433" s="4">
        <v>226.17</v>
      </c>
      <c r="D1433" s="4">
        <v>218.6377</v>
      </c>
      <c r="E1433" s="4">
        <v>226.4</v>
      </c>
      <c r="F1433">
        <f t="shared" si="88"/>
        <v>223.73589999999999</v>
      </c>
      <c r="G1433">
        <f t="shared" si="89"/>
        <v>6.7051633815965648</v>
      </c>
      <c r="H1433" s="14">
        <f t="shared" si="90"/>
        <v>228.65251842985984</v>
      </c>
      <c r="I1433" s="14">
        <f t="shared" si="91"/>
        <v>201.83186490347359</v>
      </c>
    </row>
    <row r="1434" spans="1:9" x14ac:dyDescent="0.35">
      <c r="A1434" s="7">
        <v>1433</v>
      </c>
      <c r="B1434" s="2">
        <v>45546</v>
      </c>
      <c r="C1434" s="4">
        <v>228.13</v>
      </c>
      <c r="D1434" s="4">
        <v>216.80029999999999</v>
      </c>
      <c r="E1434" s="4">
        <v>228.47</v>
      </c>
      <c r="F1434">
        <f t="shared" si="88"/>
        <v>224.46676666666667</v>
      </c>
      <c r="G1434">
        <f t="shared" si="89"/>
        <v>6.5012091777134779</v>
      </c>
      <c r="H1434" s="14">
        <f t="shared" si="90"/>
        <v>229.24494835542694</v>
      </c>
      <c r="I1434" s="14">
        <f t="shared" si="91"/>
        <v>203.24011164457303</v>
      </c>
    </row>
    <row r="1435" spans="1:9" x14ac:dyDescent="0.35">
      <c r="A1435" s="7">
        <v>1434</v>
      </c>
      <c r="B1435" s="2">
        <v>45547</v>
      </c>
      <c r="C1435" s="4">
        <v>229.81</v>
      </c>
      <c r="D1435" s="4">
        <v>223.83</v>
      </c>
      <c r="E1435" s="4">
        <v>231.45</v>
      </c>
      <c r="F1435">
        <f t="shared" si="88"/>
        <v>228.36333333333332</v>
      </c>
      <c r="G1435">
        <f t="shared" si="89"/>
        <v>6.2334063033903178</v>
      </c>
      <c r="H1435" s="14">
        <f t="shared" si="90"/>
        <v>229.98467594011402</v>
      </c>
      <c r="I1435" s="14">
        <f t="shared" si="91"/>
        <v>205.05105072655277</v>
      </c>
    </row>
    <row r="1436" spans="1:9" x14ac:dyDescent="0.35">
      <c r="A1436" s="7">
        <v>1435</v>
      </c>
      <c r="B1436" s="2">
        <v>45548</v>
      </c>
      <c r="C1436" s="4">
        <v>230.29</v>
      </c>
      <c r="D1436" s="4">
        <v>226.32</v>
      </c>
      <c r="E1436" s="4">
        <v>232.67</v>
      </c>
      <c r="F1436">
        <f t="shared" si="88"/>
        <v>229.76</v>
      </c>
      <c r="G1436">
        <f t="shared" si="89"/>
        <v>6.6363952200155731</v>
      </c>
      <c r="H1436" s="14">
        <f t="shared" si="90"/>
        <v>231.69798710669789</v>
      </c>
      <c r="I1436" s="14">
        <f t="shared" si="91"/>
        <v>205.15240622663561</v>
      </c>
    </row>
    <row r="1437" spans="1:9" x14ac:dyDescent="0.35">
      <c r="A1437" s="7">
        <v>1436</v>
      </c>
      <c r="B1437" s="2">
        <v>45551</v>
      </c>
      <c r="C1437" s="4">
        <v>226.78</v>
      </c>
      <c r="D1437" s="4">
        <v>223.53</v>
      </c>
      <c r="E1437" s="4">
        <v>229.96</v>
      </c>
      <c r="F1437">
        <f t="shared" si="88"/>
        <v>226.75666666666666</v>
      </c>
      <c r="G1437">
        <f t="shared" si="89"/>
        <v>6.8511236476612947</v>
      </c>
      <c r="H1437" s="14">
        <f t="shared" si="90"/>
        <v>232.68661062865598</v>
      </c>
      <c r="I1437" s="14">
        <f t="shared" si="91"/>
        <v>205.2821160380108</v>
      </c>
    </row>
    <row r="1438" spans="1:9" x14ac:dyDescent="0.35">
      <c r="A1438" s="7">
        <v>1437</v>
      </c>
      <c r="B1438" s="2">
        <v>45552</v>
      </c>
      <c r="C1438" s="4">
        <v>227.87</v>
      </c>
      <c r="D1438" s="4">
        <v>226.55330000000001</v>
      </c>
      <c r="E1438" s="4">
        <v>234.57</v>
      </c>
      <c r="F1438">
        <f t="shared" si="88"/>
        <v>229.66443333333336</v>
      </c>
      <c r="G1438">
        <f t="shared" si="89"/>
        <v>7.255675514849095</v>
      </c>
      <c r="H1438" s="14">
        <f t="shared" si="90"/>
        <v>233.98243602969825</v>
      </c>
      <c r="I1438" s="14">
        <f t="shared" si="91"/>
        <v>204.95973397030184</v>
      </c>
    </row>
    <row r="1439" spans="1:9" x14ac:dyDescent="0.35">
      <c r="A1439" s="7">
        <v>1438</v>
      </c>
      <c r="B1439" s="2">
        <v>45553</v>
      </c>
      <c r="C1439" s="4">
        <v>227.2</v>
      </c>
      <c r="D1439" s="4">
        <v>226.88</v>
      </c>
      <c r="E1439" s="4">
        <v>235.68</v>
      </c>
      <c r="F1439">
        <f t="shared" si="88"/>
        <v>229.92</v>
      </c>
      <c r="G1439">
        <f t="shared" si="89"/>
        <v>7.5909812594976023</v>
      </c>
      <c r="H1439" s="14">
        <f t="shared" si="90"/>
        <v>235.00104751899519</v>
      </c>
      <c r="I1439" s="14">
        <f t="shared" si="91"/>
        <v>204.63712248100481</v>
      </c>
    </row>
    <row r="1440" spans="1:9" x14ac:dyDescent="0.35">
      <c r="A1440" s="7">
        <v>1439</v>
      </c>
      <c r="B1440" s="2">
        <v>45554</v>
      </c>
      <c r="C1440" s="4">
        <v>243.92</v>
      </c>
      <c r="D1440" s="4">
        <v>232.13</v>
      </c>
      <c r="E1440" s="4">
        <v>244.24</v>
      </c>
      <c r="F1440">
        <f t="shared" si="88"/>
        <v>240.09666666666666</v>
      </c>
      <c r="G1440">
        <f t="shared" si="89"/>
        <v>8.8381414264179678</v>
      </c>
      <c r="H1440" s="14">
        <f t="shared" si="90"/>
        <v>238.38704451950255</v>
      </c>
      <c r="I1440" s="14">
        <f t="shared" si="91"/>
        <v>203.0344788138307</v>
      </c>
    </row>
    <row r="1441" spans="1:9" x14ac:dyDescent="0.35">
      <c r="A1441" s="7">
        <v>1440</v>
      </c>
      <c r="B1441" s="2">
        <v>45555</v>
      </c>
      <c r="C1441" s="4">
        <v>238.25</v>
      </c>
      <c r="D1441" s="4">
        <v>235.92</v>
      </c>
      <c r="E1441" s="4">
        <v>243.99</v>
      </c>
      <c r="F1441">
        <f t="shared" si="88"/>
        <v>239.38666666666666</v>
      </c>
      <c r="G1441">
        <f t="shared" si="89"/>
        <v>9.6630494156972784</v>
      </c>
      <c r="H1441" s="14">
        <f t="shared" si="90"/>
        <v>241.24319383139456</v>
      </c>
      <c r="I1441" s="14">
        <f t="shared" si="91"/>
        <v>202.59099616860547</v>
      </c>
    </row>
    <row r="1442" spans="1:9" x14ac:dyDescent="0.35">
      <c r="A1442" s="7">
        <v>1441</v>
      </c>
      <c r="B1442" s="2">
        <v>45558</v>
      </c>
      <c r="C1442" s="4">
        <v>250</v>
      </c>
      <c r="D1442" s="4">
        <v>241.92</v>
      </c>
      <c r="E1442" s="4">
        <v>250</v>
      </c>
      <c r="F1442">
        <f t="shared" si="88"/>
        <v>247.30666666666664</v>
      </c>
      <c r="G1442">
        <f t="shared" si="89"/>
        <v>11.161964894424255</v>
      </c>
      <c r="H1442" s="14">
        <f t="shared" si="90"/>
        <v>245.67285812218179</v>
      </c>
      <c r="I1442" s="14">
        <f t="shared" si="91"/>
        <v>201.02499854448476</v>
      </c>
    </row>
    <row r="1443" spans="1:9" x14ac:dyDescent="0.35">
      <c r="A1443" s="7">
        <v>1442</v>
      </c>
      <c r="B1443" s="2">
        <v>45559</v>
      </c>
      <c r="C1443" s="4">
        <v>254.27</v>
      </c>
      <c r="D1443" s="4">
        <v>249.05009999999999</v>
      </c>
      <c r="E1443" s="4">
        <v>257.19</v>
      </c>
      <c r="F1443">
        <f t="shared" si="88"/>
        <v>253.50336666666666</v>
      </c>
      <c r="G1443">
        <f t="shared" si="89"/>
        <v>12.816007951657459</v>
      </c>
      <c r="H1443" s="14">
        <f t="shared" si="90"/>
        <v>250.93427923664825</v>
      </c>
      <c r="I1443" s="14">
        <f t="shared" si="91"/>
        <v>199.67024743001843</v>
      </c>
    </row>
    <row r="1444" spans="1:9" x14ac:dyDescent="0.35">
      <c r="A1444" s="7">
        <v>1443</v>
      </c>
      <c r="B1444" s="2">
        <v>45560</v>
      </c>
      <c r="C1444" s="4">
        <v>257.02</v>
      </c>
      <c r="D1444" s="4">
        <v>252.28</v>
      </c>
      <c r="E1444" s="4">
        <v>257.05</v>
      </c>
      <c r="F1444">
        <f t="shared" si="88"/>
        <v>255.44999999999996</v>
      </c>
      <c r="G1444">
        <f t="shared" si="89"/>
        <v>13.979340854772309</v>
      </c>
      <c r="H1444" s="14">
        <f t="shared" si="90"/>
        <v>255.50327837621128</v>
      </c>
      <c r="I1444" s="14">
        <f t="shared" si="91"/>
        <v>199.58591495712207</v>
      </c>
    </row>
    <row r="1445" spans="1:9" x14ac:dyDescent="0.35">
      <c r="A1445" s="7">
        <v>1444</v>
      </c>
      <c r="B1445" s="2">
        <v>45561</v>
      </c>
      <c r="C1445" s="4">
        <v>254.22</v>
      </c>
      <c r="D1445" s="4">
        <v>251.53</v>
      </c>
      <c r="E1445" s="4">
        <v>261.75</v>
      </c>
      <c r="F1445">
        <f t="shared" si="88"/>
        <v>255.83333333333334</v>
      </c>
      <c r="G1445">
        <f t="shared" si="89"/>
        <v>14.435538421949044</v>
      </c>
      <c r="H1445" s="14">
        <f t="shared" si="90"/>
        <v>258.8710068438981</v>
      </c>
      <c r="I1445" s="14">
        <f t="shared" si="91"/>
        <v>201.12885315610191</v>
      </c>
    </row>
    <row r="1446" spans="1:9" x14ac:dyDescent="0.35">
      <c r="A1446" s="7">
        <v>1445</v>
      </c>
      <c r="B1446" s="2">
        <v>45562</v>
      </c>
      <c r="C1446" s="4">
        <v>260.45999999999998</v>
      </c>
      <c r="D1446" s="4">
        <v>254.12</v>
      </c>
      <c r="E1446" s="4">
        <v>260.69990000000001</v>
      </c>
      <c r="F1446">
        <f t="shared" si="88"/>
        <v>258.42663333333331</v>
      </c>
      <c r="G1446">
        <f t="shared" si="89"/>
        <v>14.879215075125597</v>
      </c>
      <c r="H1446" s="14">
        <f t="shared" si="90"/>
        <v>262.22735848358457</v>
      </c>
      <c r="I1446" s="14">
        <f t="shared" si="91"/>
        <v>202.71049818308217</v>
      </c>
    </row>
    <row r="1447" spans="1:9" x14ac:dyDescent="0.35">
      <c r="A1447" s="7">
        <v>1446</v>
      </c>
      <c r="B1447" s="2">
        <v>45565</v>
      </c>
      <c r="C1447" s="4">
        <v>261.63</v>
      </c>
      <c r="D1447" s="4">
        <v>255.77</v>
      </c>
      <c r="E1447" s="4">
        <v>264.86</v>
      </c>
      <c r="F1447">
        <f t="shared" si="88"/>
        <v>260.75333333333333</v>
      </c>
      <c r="G1447">
        <f t="shared" si="89"/>
        <v>15.328300384989449</v>
      </c>
      <c r="H1447" s="14">
        <f t="shared" si="90"/>
        <v>265.56802743664559</v>
      </c>
      <c r="I1447" s="14">
        <f t="shared" si="91"/>
        <v>204.25482589668781</v>
      </c>
    </row>
    <row r="1448" spans="1:9" x14ac:dyDescent="0.35">
      <c r="A1448" s="7">
        <v>1447</v>
      </c>
      <c r="B1448" s="2">
        <v>45566</v>
      </c>
      <c r="C1448" s="4">
        <v>258.02</v>
      </c>
      <c r="D1448" s="4">
        <v>248.53</v>
      </c>
      <c r="E1448" s="4">
        <v>263.98</v>
      </c>
      <c r="F1448">
        <f t="shared" si="88"/>
        <v>256.84333333333331</v>
      </c>
      <c r="G1448">
        <f t="shared" si="89"/>
        <v>15.195567464297616</v>
      </c>
      <c r="H1448" s="14">
        <f t="shared" si="90"/>
        <v>267.47565659526191</v>
      </c>
      <c r="I1448" s="14">
        <f t="shared" si="91"/>
        <v>206.69338673807144</v>
      </c>
    </row>
    <row r="1449" spans="1:9" x14ac:dyDescent="0.35">
      <c r="A1449" s="7">
        <v>1448</v>
      </c>
      <c r="B1449" s="2">
        <v>45567</v>
      </c>
      <c r="C1449" s="4">
        <v>249.02</v>
      </c>
      <c r="D1449" s="4">
        <v>241.5</v>
      </c>
      <c r="E1449" s="4">
        <v>251.1585</v>
      </c>
      <c r="F1449">
        <f t="shared" si="88"/>
        <v>247.22616666666667</v>
      </c>
      <c r="G1449">
        <f t="shared" si="89"/>
        <v>14.614507391877416</v>
      </c>
      <c r="H1449" s="14">
        <f t="shared" si="90"/>
        <v>267.80484478375485</v>
      </c>
      <c r="I1449" s="14">
        <f t="shared" si="91"/>
        <v>209.34681521624518</v>
      </c>
    </row>
    <row r="1450" spans="1:9" x14ac:dyDescent="0.35">
      <c r="A1450" s="7">
        <v>1449</v>
      </c>
      <c r="B1450" s="2">
        <v>45568</v>
      </c>
      <c r="C1450" s="4">
        <v>240.66</v>
      </c>
      <c r="D1450" s="4">
        <v>237.81</v>
      </c>
      <c r="E1450" s="4">
        <v>249.79</v>
      </c>
      <c r="F1450">
        <f t="shared" si="88"/>
        <v>242.75333333333333</v>
      </c>
      <c r="G1450">
        <f t="shared" si="89"/>
        <v>14.468192343217554</v>
      </c>
      <c r="H1450" s="14">
        <f t="shared" si="90"/>
        <v>268.19288135310182</v>
      </c>
      <c r="I1450" s="14">
        <f t="shared" si="91"/>
        <v>210.32011198023159</v>
      </c>
    </row>
    <row r="1451" spans="1:9" x14ac:dyDescent="0.35">
      <c r="A1451" s="7">
        <v>1450</v>
      </c>
      <c r="B1451" s="2">
        <v>45569</v>
      </c>
      <c r="C1451" s="4">
        <v>250.08</v>
      </c>
      <c r="D1451" s="4">
        <v>244.58</v>
      </c>
      <c r="E1451" s="4">
        <v>250.96</v>
      </c>
      <c r="F1451">
        <f t="shared" si="88"/>
        <v>248.54</v>
      </c>
      <c r="G1451">
        <f t="shared" si="89"/>
        <v>13.722110175417773</v>
      </c>
      <c r="H1451" s="14">
        <f t="shared" si="90"/>
        <v>268.21371701750223</v>
      </c>
      <c r="I1451" s="14">
        <f t="shared" si="91"/>
        <v>213.32527631583116</v>
      </c>
    </row>
    <row r="1452" spans="1:9" x14ac:dyDescent="0.35">
      <c r="A1452" s="7">
        <v>1451</v>
      </c>
      <c r="B1452" s="2">
        <v>45572</v>
      </c>
      <c r="C1452" s="4">
        <v>240.83</v>
      </c>
      <c r="D1452" s="4">
        <v>240.7</v>
      </c>
      <c r="E1452" s="4">
        <v>249.83</v>
      </c>
      <c r="F1452">
        <f t="shared" si="88"/>
        <v>243.78666666666666</v>
      </c>
      <c r="G1452">
        <f t="shared" si="89"/>
        <v>12.493752185244592</v>
      </c>
      <c r="H1452" s="14">
        <f t="shared" si="90"/>
        <v>267.1161677038225</v>
      </c>
      <c r="I1452" s="14">
        <f t="shared" si="91"/>
        <v>217.14115896284414</v>
      </c>
    </row>
    <row r="1453" spans="1:9" x14ac:dyDescent="0.35">
      <c r="A1453" s="7">
        <v>1452</v>
      </c>
      <c r="B1453" s="2">
        <v>45573</v>
      </c>
      <c r="C1453" s="4">
        <v>244.5</v>
      </c>
      <c r="D1453" s="4">
        <v>240.56</v>
      </c>
      <c r="E1453" s="4">
        <v>246.21</v>
      </c>
      <c r="F1453">
        <f t="shared" si="88"/>
        <v>243.75666666666666</v>
      </c>
      <c r="G1453">
        <f t="shared" si="89"/>
        <v>11.720647832331162</v>
      </c>
      <c r="H1453" s="14">
        <f t="shared" si="90"/>
        <v>266.57099733132907</v>
      </c>
      <c r="I1453" s="14">
        <f t="shared" si="91"/>
        <v>219.6884060020044</v>
      </c>
    </row>
    <row r="1454" spans="1:9" x14ac:dyDescent="0.35">
      <c r="A1454" s="7">
        <v>1453</v>
      </c>
      <c r="B1454" s="2">
        <v>45574</v>
      </c>
      <c r="C1454" s="4">
        <v>241.05</v>
      </c>
      <c r="D1454" s="4">
        <v>239.51</v>
      </c>
      <c r="E1454" s="4">
        <v>247.43</v>
      </c>
      <c r="F1454">
        <f t="shared" si="88"/>
        <v>242.66333333333333</v>
      </c>
      <c r="G1454">
        <f t="shared" si="89"/>
        <v>10.871146579887135</v>
      </c>
      <c r="H1454" s="14">
        <f t="shared" si="90"/>
        <v>265.78182315977421</v>
      </c>
      <c r="I1454" s="14">
        <f t="shared" si="91"/>
        <v>222.29723684022568</v>
      </c>
    </row>
    <row r="1455" spans="1:9" x14ac:dyDescent="0.35">
      <c r="A1455" s="7">
        <v>1454</v>
      </c>
      <c r="B1455" s="2">
        <v>45575</v>
      </c>
      <c r="C1455" s="4">
        <v>238.77</v>
      </c>
      <c r="D1455" s="4">
        <v>232.34</v>
      </c>
      <c r="E1455" s="4">
        <v>242.78989999999999</v>
      </c>
      <c r="F1455">
        <f t="shared" si="88"/>
        <v>237.96663333333333</v>
      </c>
      <c r="G1455">
        <f t="shared" si="89"/>
        <v>10.341486441853975</v>
      </c>
      <c r="H1455" s="14">
        <f t="shared" si="90"/>
        <v>265.20266788370799</v>
      </c>
      <c r="I1455" s="14">
        <f t="shared" si="91"/>
        <v>223.83672211629207</v>
      </c>
    </row>
    <row r="1456" spans="1:9" x14ac:dyDescent="0.35">
      <c r="A1456" s="7">
        <v>1455</v>
      </c>
      <c r="B1456" s="2">
        <v>45576</v>
      </c>
      <c r="C1456" s="4">
        <v>217.8</v>
      </c>
      <c r="D1456" s="4">
        <v>214.38</v>
      </c>
      <c r="E1456" s="4">
        <v>223.34</v>
      </c>
      <c r="F1456">
        <f t="shared" si="88"/>
        <v>218.50666666666666</v>
      </c>
      <c r="G1456">
        <f t="shared" si="89"/>
        <v>11.435120568107997</v>
      </c>
      <c r="H1456" s="14">
        <f t="shared" si="90"/>
        <v>266.82726946954932</v>
      </c>
      <c r="I1456" s="14">
        <f t="shared" si="91"/>
        <v>221.08678719711736</v>
      </c>
    </row>
    <row r="1457" spans="1:9" x14ac:dyDescent="0.35">
      <c r="A1457" s="7">
        <v>1456</v>
      </c>
      <c r="B1457" s="2">
        <v>45579</v>
      </c>
      <c r="C1457" s="4">
        <v>219.16</v>
      </c>
      <c r="D1457" s="4">
        <v>213.74</v>
      </c>
      <c r="E1457" s="4">
        <v>221.91</v>
      </c>
      <c r="F1457">
        <f t="shared" si="88"/>
        <v>218.26999999999998</v>
      </c>
      <c r="G1457">
        <f t="shared" si="89"/>
        <v>12.236372599138372</v>
      </c>
      <c r="H1457" s="14">
        <f t="shared" si="90"/>
        <v>268.0054401982768</v>
      </c>
      <c r="I1457" s="14">
        <f t="shared" si="91"/>
        <v>219.05994980172329</v>
      </c>
    </row>
    <row r="1458" spans="1:9" x14ac:dyDescent="0.35">
      <c r="A1458" s="7">
        <v>1457</v>
      </c>
      <c r="B1458" s="2">
        <v>45580</v>
      </c>
      <c r="C1458" s="4">
        <v>219.57</v>
      </c>
      <c r="D1458" s="4">
        <v>217.12</v>
      </c>
      <c r="E1458" s="4">
        <v>224.26</v>
      </c>
      <c r="F1458">
        <f t="shared" si="88"/>
        <v>220.31666666666669</v>
      </c>
      <c r="G1458">
        <f t="shared" si="89"/>
        <v>12.951597597350522</v>
      </c>
      <c r="H1458" s="14">
        <f t="shared" si="90"/>
        <v>268.96850186136777</v>
      </c>
      <c r="I1458" s="14">
        <f t="shared" si="91"/>
        <v>217.16211147196566</v>
      </c>
    </row>
    <row r="1459" spans="1:9" x14ac:dyDescent="0.35">
      <c r="A1459" s="7">
        <v>1458</v>
      </c>
      <c r="B1459" s="2">
        <v>45581</v>
      </c>
      <c r="C1459" s="4">
        <v>221.33</v>
      </c>
      <c r="D1459" s="4">
        <v>218.93</v>
      </c>
      <c r="E1459" s="4">
        <v>222.81989999999999</v>
      </c>
      <c r="F1459">
        <f t="shared" si="88"/>
        <v>221.02663333333331</v>
      </c>
      <c r="G1459">
        <f t="shared" si="89"/>
        <v>13.564821302777615</v>
      </c>
      <c r="H1459" s="14">
        <f t="shared" si="90"/>
        <v>269.75028093888858</v>
      </c>
      <c r="I1459" s="14">
        <f t="shared" si="91"/>
        <v>215.49099572777814</v>
      </c>
    </row>
    <row r="1460" spans="1:9" x14ac:dyDescent="0.35">
      <c r="A1460" s="7">
        <v>1459</v>
      </c>
      <c r="B1460" s="2">
        <v>45582</v>
      </c>
      <c r="C1460" s="4">
        <v>220.89</v>
      </c>
      <c r="D1460" s="4">
        <v>217.9</v>
      </c>
      <c r="E1460" s="4">
        <v>222.08</v>
      </c>
      <c r="F1460">
        <f t="shared" si="88"/>
        <v>220.29</v>
      </c>
      <c r="G1460">
        <f t="shared" si="89"/>
        <v>14.452745023783137</v>
      </c>
      <c r="H1460" s="14">
        <f t="shared" si="90"/>
        <v>270.53579504756624</v>
      </c>
      <c r="I1460" s="14">
        <f t="shared" si="91"/>
        <v>212.72481495243372</v>
      </c>
    </row>
    <row r="1461" spans="1:9" x14ac:dyDescent="0.35">
      <c r="A1461" s="7">
        <v>1460</v>
      </c>
      <c r="B1461" s="2">
        <v>45583</v>
      </c>
      <c r="C1461" s="4">
        <v>220.7</v>
      </c>
      <c r="D1461" s="4">
        <v>219.23</v>
      </c>
      <c r="E1461" s="4">
        <v>222.28</v>
      </c>
      <c r="F1461">
        <f t="shared" si="88"/>
        <v>220.73666666666665</v>
      </c>
      <c r="G1461">
        <f t="shared" si="89"/>
        <v>15.188073611538291</v>
      </c>
      <c r="H1461" s="14">
        <f t="shared" si="90"/>
        <v>271.07395222307656</v>
      </c>
      <c r="I1461" s="14">
        <f t="shared" si="91"/>
        <v>210.32165777692339</v>
      </c>
    </row>
    <row r="1462" spans="1:9" x14ac:dyDescent="0.35">
      <c r="A1462" s="7">
        <v>1461</v>
      </c>
      <c r="B1462" s="2">
        <v>45586</v>
      </c>
      <c r="C1462" s="4">
        <v>218.85</v>
      </c>
      <c r="D1462" s="4">
        <v>215.726</v>
      </c>
      <c r="E1462" s="4">
        <v>220.48</v>
      </c>
      <c r="F1462">
        <f t="shared" si="88"/>
        <v>218.352</v>
      </c>
      <c r="G1462">
        <f t="shared" si="89"/>
        <v>15.888780107922912</v>
      </c>
      <c r="H1462" s="14">
        <f t="shared" si="90"/>
        <v>271.02763188251248</v>
      </c>
      <c r="I1462" s="14">
        <f t="shared" si="91"/>
        <v>207.47251145082083</v>
      </c>
    </row>
    <row r="1463" spans="1:9" x14ac:dyDescent="0.35">
      <c r="A1463" s="7">
        <v>1462</v>
      </c>
      <c r="B1463" s="2">
        <v>45587</v>
      </c>
      <c r="C1463" s="4">
        <v>217.97</v>
      </c>
      <c r="D1463" s="4">
        <v>215.26</v>
      </c>
      <c r="E1463" s="4">
        <v>218.22</v>
      </c>
      <c r="F1463">
        <f t="shared" si="88"/>
        <v>217.15</v>
      </c>
      <c r="G1463">
        <f t="shared" si="89"/>
        <v>16.247739468607758</v>
      </c>
      <c r="H1463" s="14">
        <f t="shared" si="90"/>
        <v>269.92788227054882</v>
      </c>
      <c r="I1463" s="14">
        <f t="shared" si="91"/>
        <v>204.93692439611777</v>
      </c>
    </row>
    <row r="1464" spans="1:9" x14ac:dyDescent="0.35">
      <c r="A1464" s="7">
        <v>1463</v>
      </c>
      <c r="B1464" s="2">
        <v>45588</v>
      </c>
      <c r="C1464" s="4">
        <v>213.65</v>
      </c>
      <c r="D1464" s="4">
        <v>212.11</v>
      </c>
      <c r="E1464" s="4">
        <v>218.72</v>
      </c>
      <c r="F1464">
        <f t="shared" si="88"/>
        <v>214.82666666666668</v>
      </c>
      <c r="G1464">
        <f t="shared" si="89"/>
        <v>16.415115785858656</v>
      </c>
      <c r="H1464" s="14">
        <f t="shared" si="90"/>
        <v>268.23146823838397</v>
      </c>
      <c r="I1464" s="14">
        <f t="shared" si="91"/>
        <v>202.57100509494933</v>
      </c>
    </row>
    <row r="1465" spans="1:9" x14ac:dyDescent="0.35">
      <c r="A1465" s="7">
        <v>1464</v>
      </c>
      <c r="B1465" s="2">
        <v>45589</v>
      </c>
      <c r="C1465" s="4">
        <v>260.48</v>
      </c>
      <c r="D1465" s="4">
        <v>242.65</v>
      </c>
      <c r="E1465" s="4">
        <v>262.11989999999997</v>
      </c>
      <c r="F1465">
        <f t="shared" si="88"/>
        <v>255.08330000000001</v>
      </c>
      <c r="G1465">
        <f t="shared" si="89"/>
        <v>16.366765771174112</v>
      </c>
      <c r="H1465" s="14">
        <f t="shared" si="90"/>
        <v>268.09726654234822</v>
      </c>
      <c r="I1465" s="14">
        <f t="shared" si="91"/>
        <v>202.63020345765176</v>
      </c>
    </row>
    <row r="1466" spans="1:9" x14ac:dyDescent="0.35">
      <c r="A1466" s="7">
        <v>1465</v>
      </c>
      <c r="B1466" s="2">
        <v>45590</v>
      </c>
      <c r="C1466" s="4">
        <v>269.19</v>
      </c>
      <c r="D1466" s="4">
        <v>255.32</v>
      </c>
      <c r="E1466" s="4">
        <v>269.49</v>
      </c>
      <c r="F1466">
        <f t="shared" si="88"/>
        <v>264.66666666666669</v>
      </c>
      <c r="G1466">
        <f t="shared" si="89"/>
        <v>16.880956318458953</v>
      </c>
      <c r="H1466" s="14">
        <f t="shared" si="90"/>
        <v>269.43764930358458</v>
      </c>
      <c r="I1466" s="14">
        <f t="shared" si="91"/>
        <v>201.91382402974875</v>
      </c>
    </row>
    <row r="1467" spans="1:9" x14ac:dyDescent="0.35">
      <c r="A1467" s="7">
        <v>1466</v>
      </c>
      <c r="B1467" s="2">
        <v>45593</v>
      </c>
      <c r="C1467" s="4">
        <v>262.51</v>
      </c>
      <c r="D1467" s="4">
        <v>262.24</v>
      </c>
      <c r="E1467" s="4">
        <v>273.536</v>
      </c>
      <c r="F1467">
        <f t="shared" si="88"/>
        <v>266.09533333333337</v>
      </c>
      <c r="G1467">
        <f t="shared" si="89"/>
        <v>17.334793422289138</v>
      </c>
      <c r="H1467" s="14">
        <f t="shared" si="90"/>
        <v>270.61242351124497</v>
      </c>
      <c r="I1467" s="14">
        <f t="shared" si="91"/>
        <v>201.27324982208842</v>
      </c>
    </row>
    <row r="1468" spans="1:9" x14ac:dyDescent="0.35">
      <c r="A1468" s="7">
        <v>1467</v>
      </c>
      <c r="B1468" s="2">
        <v>45594</v>
      </c>
      <c r="C1468" s="4">
        <v>259.52</v>
      </c>
      <c r="D1468" s="4">
        <v>255.51</v>
      </c>
      <c r="E1468" s="4">
        <v>264.98</v>
      </c>
      <c r="F1468">
        <f t="shared" si="88"/>
        <v>260.00333333333333</v>
      </c>
      <c r="G1468">
        <f t="shared" si="89"/>
        <v>17.548404719530957</v>
      </c>
      <c r="H1468" s="14">
        <f t="shared" si="90"/>
        <v>271.19764610572861</v>
      </c>
      <c r="I1468" s="14">
        <f t="shared" si="91"/>
        <v>201.00402722760475</v>
      </c>
    </row>
    <row r="1469" spans="1:9" x14ac:dyDescent="0.35">
      <c r="A1469" s="7">
        <v>1468</v>
      </c>
      <c r="B1469" s="2">
        <v>45595</v>
      </c>
      <c r="C1469" s="4">
        <v>257.55</v>
      </c>
      <c r="D1469" s="4">
        <v>255.8201</v>
      </c>
      <c r="E1469" s="4">
        <v>263.35000000000002</v>
      </c>
      <c r="F1469">
        <f t="shared" si="88"/>
        <v>258.9067</v>
      </c>
      <c r="G1469">
        <f t="shared" si="89"/>
        <v>18.123111658628041</v>
      </c>
      <c r="H1469" s="14">
        <f t="shared" si="90"/>
        <v>272.93108665058941</v>
      </c>
      <c r="I1469" s="14">
        <f t="shared" si="91"/>
        <v>200.43864001607722</v>
      </c>
    </row>
    <row r="1470" spans="1:9" x14ac:dyDescent="0.35">
      <c r="A1470" s="7">
        <v>1469</v>
      </c>
      <c r="B1470" s="2">
        <v>45596</v>
      </c>
      <c r="C1470" s="4">
        <v>249.85</v>
      </c>
      <c r="D1470" s="4">
        <v>249.25</v>
      </c>
      <c r="E1470" s="4">
        <v>259.75</v>
      </c>
      <c r="F1470">
        <f t="shared" si="88"/>
        <v>252.95000000000002</v>
      </c>
      <c r="G1470">
        <f t="shared" si="89"/>
        <v>18.443407165705271</v>
      </c>
      <c r="H1470" s="14">
        <f t="shared" si="90"/>
        <v>274.08151099807714</v>
      </c>
      <c r="I1470" s="14">
        <f t="shared" si="91"/>
        <v>200.30788233525607</v>
      </c>
    </row>
    <row r="1471" spans="1:9" x14ac:dyDescent="0.35">
      <c r="A1471" s="7">
        <v>1470</v>
      </c>
      <c r="B1471" s="2">
        <v>45597</v>
      </c>
      <c r="C1471" s="4">
        <v>248.98</v>
      </c>
      <c r="D1471" s="4">
        <v>246.63</v>
      </c>
      <c r="E1471" s="4">
        <v>254</v>
      </c>
      <c r="F1471">
        <f t="shared" si="88"/>
        <v>249.87</v>
      </c>
      <c r="G1471">
        <f t="shared" si="89"/>
        <v>18.48880892179524</v>
      </c>
      <c r="H1471" s="14">
        <f t="shared" si="90"/>
        <v>274.23881451025716</v>
      </c>
      <c r="I1471" s="14">
        <f t="shared" si="91"/>
        <v>200.28357882307617</v>
      </c>
    </row>
    <row r="1472" spans="1:9" x14ac:dyDescent="0.35">
      <c r="A1472" s="7">
        <v>1471</v>
      </c>
      <c r="B1472" s="2">
        <v>45600</v>
      </c>
      <c r="C1472" s="4">
        <v>242.84</v>
      </c>
      <c r="D1472" s="4">
        <v>238.88</v>
      </c>
      <c r="E1472" s="4">
        <v>248.9</v>
      </c>
      <c r="F1472">
        <f t="shared" si="88"/>
        <v>243.54</v>
      </c>
      <c r="G1472">
        <f t="shared" si="89"/>
        <v>18.484308597097623</v>
      </c>
      <c r="H1472" s="14">
        <f t="shared" si="90"/>
        <v>274.21748052752855</v>
      </c>
      <c r="I1472" s="14">
        <f t="shared" si="91"/>
        <v>200.28024613913809</v>
      </c>
    </row>
    <row r="1473" spans="1:9" x14ac:dyDescent="0.35">
      <c r="A1473" s="7">
        <v>1472</v>
      </c>
      <c r="B1473" s="2">
        <v>45601</v>
      </c>
      <c r="C1473" s="4">
        <v>251.44</v>
      </c>
      <c r="D1473" s="4">
        <v>246.21010000000001</v>
      </c>
      <c r="E1473" s="4">
        <v>255.2799</v>
      </c>
      <c r="F1473">
        <f t="shared" si="88"/>
        <v>250.97666666666669</v>
      </c>
      <c r="G1473">
        <f t="shared" si="89"/>
        <v>18.687482838682968</v>
      </c>
      <c r="H1473" s="14">
        <f t="shared" si="90"/>
        <v>274.98482901069923</v>
      </c>
      <c r="I1473" s="14">
        <f t="shared" si="91"/>
        <v>200.23489765596736</v>
      </c>
    </row>
    <row r="1474" spans="1:9" x14ac:dyDescent="0.35">
      <c r="A1474" s="7">
        <v>1473</v>
      </c>
      <c r="B1474" s="2">
        <v>45602</v>
      </c>
      <c r="C1474" s="4">
        <v>288.52999999999997</v>
      </c>
      <c r="D1474" s="4">
        <v>275.62</v>
      </c>
      <c r="E1474" s="4">
        <v>289.58999999999997</v>
      </c>
      <c r="F1474">
        <f t="shared" si="88"/>
        <v>284.58</v>
      </c>
      <c r="G1474">
        <f t="shared" si="89"/>
        <v>21.432911380075907</v>
      </c>
      <c r="H1474" s="14">
        <f t="shared" si="90"/>
        <v>282.57151942681844</v>
      </c>
      <c r="I1474" s="14">
        <f t="shared" si="91"/>
        <v>196.83987390651484</v>
      </c>
    </row>
    <row r="1475" spans="1:9" x14ac:dyDescent="0.35">
      <c r="A1475" s="7">
        <v>1474</v>
      </c>
      <c r="B1475" s="2">
        <v>45603</v>
      </c>
      <c r="C1475" s="4">
        <v>296.91000000000003</v>
      </c>
      <c r="D1475" s="4">
        <v>285.52</v>
      </c>
      <c r="E1475" s="4">
        <v>299.75</v>
      </c>
      <c r="F1475">
        <f t="shared" ref="F1475:F1538" si="92">SUM(C1475:E1475)/3</f>
        <v>294.06</v>
      </c>
      <c r="G1475">
        <f t="shared" si="89"/>
        <v>24.625689169808201</v>
      </c>
      <c r="H1475" s="14">
        <f t="shared" si="90"/>
        <v>291.76174333961643</v>
      </c>
      <c r="I1475" s="14">
        <f t="shared" si="91"/>
        <v>193.25898666038361</v>
      </c>
    </row>
    <row r="1476" spans="1:9" x14ac:dyDescent="0.35">
      <c r="A1476" s="7">
        <v>1475</v>
      </c>
      <c r="B1476" s="2">
        <v>45604</v>
      </c>
      <c r="C1476" s="4">
        <v>321.22000000000003</v>
      </c>
      <c r="D1476" s="4">
        <v>297.66000000000003</v>
      </c>
      <c r="E1476" s="4">
        <v>328.71</v>
      </c>
      <c r="F1476">
        <f t="shared" si="92"/>
        <v>315.8633333333334</v>
      </c>
      <c r="G1476">
        <f t="shared" si="89"/>
        <v>28.885100126538674</v>
      </c>
      <c r="H1476" s="14">
        <f t="shared" si="90"/>
        <v>305.14839858641074</v>
      </c>
      <c r="I1476" s="14">
        <f t="shared" si="91"/>
        <v>189.60799808025604</v>
      </c>
    </row>
    <row r="1477" spans="1:9" x14ac:dyDescent="0.35">
      <c r="A1477" s="7">
        <v>1476</v>
      </c>
      <c r="B1477" s="2">
        <v>45607</v>
      </c>
      <c r="C1477" s="4">
        <v>350</v>
      </c>
      <c r="D1477" s="4">
        <v>336</v>
      </c>
      <c r="E1477" s="4">
        <v>358.64</v>
      </c>
      <c r="F1477">
        <f t="shared" si="92"/>
        <v>348.21333333333331</v>
      </c>
      <c r="G1477">
        <f t="shared" si="89"/>
        <v>35.783563503704848</v>
      </c>
      <c r="H1477" s="14">
        <f t="shared" si="90"/>
        <v>325.44249200740973</v>
      </c>
      <c r="I1477" s="14">
        <f t="shared" si="91"/>
        <v>182.30823799259031</v>
      </c>
    </row>
    <row r="1478" spans="1:9" x14ac:dyDescent="0.35">
      <c r="A1478" s="7">
        <v>1477</v>
      </c>
      <c r="B1478" s="2">
        <v>45608</v>
      </c>
      <c r="C1478" s="4">
        <v>328.49</v>
      </c>
      <c r="D1478" s="4">
        <v>323.31</v>
      </c>
      <c r="E1478" s="4">
        <v>345.84</v>
      </c>
      <c r="F1478">
        <f t="shared" si="92"/>
        <v>332.54666666666662</v>
      </c>
      <c r="G1478">
        <f t="shared" si="89"/>
        <v>38.90745683538519</v>
      </c>
      <c r="H1478" s="14">
        <f t="shared" si="90"/>
        <v>337.30177867077043</v>
      </c>
      <c r="I1478" s="14">
        <f t="shared" si="91"/>
        <v>181.67195132922964</v>
      </c>
    </row>
    <row r="1479" spans="1:9" x14ac:dyDescent="0.35">
      <c r="A1479" s="7">
        <v>1478</v>
      </c>
      <c r="B1479" s="2">
        <v>45609</v>
      </c>
      <c r="C1479" s="4">
        <v>330.24</v>
      </c>
      <c r="D1479" s="4">
        <v>322.5</v>
      </c>
      <c r="E1479" s="4">
        <v>344.59989999999999</v>
      </c>
      <c r="F1479">
        <f t="shared" si="92"/>
        <v>332.4466333333333</v>
      </c>
      <c r="G1479">
        <f t="shared" si="89"/>
        <v>41.02966276523594</v>
      </c>
      <c r="H1479" s="14">
        <f t="shared" si="90"/>
        <v>347.11719053047182</v>
      </c>
      <c r="I1479" s="14">
        <f t="shared" si="91"/>
        <v>182.99853946952805</v>
      </c>
    </row>
    <row r="1480" spans="1:9" x14ac:dyDescent="0.35">
      <c r="A1480" s="7">
        <v>1479</v>
      </c>
      <c r="B1480" s="2">
        <v>45610</v>
      </c>
      <c r="C1480" s="4">
        <v>311.18</v>
      </c>
      <c r="D1480" s="4">
        <v>310.37</v>
      </c>
      <c r="E1480" s="4">
        <v>329.98</v>
      </c>
      <c r="F1480">
        <f t="shared" si="92"/>
        <v>317.17666666666668</v>
      </c>
      <c r="G1480">
        <f t="shared" si="89"/>
        <v>41.185132567580141</v>
      </c>
      <c r="H1480" s="14">
        <f t="shared" si="90"/>
        <v>352.27246346849347</v>
      </c>
      <c r="I1480" s="14">
        <f t="shared" si="91"/>
        <v>187.53193319817294</v>
      </c>
    </row>
    <row r="1481" spans="1:9" x14ac:dyDescent="0.35">
      <c r="A1481" s="7">
        <v>1480</v>
      </c>
      <c r="B1481" s="2">
        <v>45611</v>
      </c>
      <c r="C1481" s="4">
        <v>320.72000000000003</v>
      </c>
      <c r="D1481" s="4">
        <v>309.22000000000003</v>
      </c>
      <c r="E1481" s="4">
        <v>324.67989999999998</v>
      </c>
      <c r="F1481">
        <f t="shared" si="92"/>
        <v>318.20663333333334</v>
      </c>
      <c r="G1481">
        <f t="shared" si="89"/>
        <v>40.82642137537681</v>
      </c>
      <c r="H1481" s="14">
        <f t="shared" si="90"/>
        <v>356.42853941742021</v>
      </c>
      <c r="I1481" s="14">
        <f t="shared" si="91"/>
        <v>193.12285391591297</v>
      </c>
    </row>
    <row r="1482" spans="1:9" x14ac:dyDescent="0.35">
      <c r="A1482" s="7">
        <v>1481</v>
      </c>
      <c r="B1482" s="2">
        <v>45614</v>
      </c>
      <c r="C1482" s="4">
        <v>338.74</v>
      </c>
      <c r="D1482" s="4">
        <v>330.01</v>
      </c>
      <c r="E1482" s="4">
        <v>348.54989999999998</v>
      </c>
      <c r="F1482">
        <f t="shared" si="92"/>
        <v>339.09996666666666</v>
      </c>
      <c r="G1482">
        <f t="shared" si="89"/>
        <v>40.971178288665008</v>
      </c>
      <c r="H1482" s="14">
        <f t="shared" si="90"/>
        <v>362.75545157733001</v>
      </c>
      <c r="I1482" s="14">
        <f t="shared" si="91"/>
        <v>198.87073842266994</v>
      </c>
    </row>
    <row r="1483" spans="1:9" x14ac:dyDescent="0.35">
      <c r="A1483" s="7">
        <v>1482</v>
      </c>
      <c r="B1483" s="2">
        <v>45615</v>
      </c>
      <c r="C1483" s="4">
        <v>346</v>
      </c>
      <c r="D1483" s="4">
        <v>332.75</v>
      </c>
      <c r="E1483" s="4">
        <v>347.37990000000002</v>
      </c>
      <c r="F1483">
        <f t="shared" si="92"/>
        <v>342.04329999999999</v>
      </c>
      <c r="G1483">
        <f t="shared" si="89"/>
        <v>40.269057650409835</v>
      </c>
      <c r="H1483" s="14">
        <f t="shared" si="90"/>
        <v>367.59587530081967</v>
      </c>
      <c r="I1483" s="14">
        <f t="shared" si="91"/>
        <v>206.5196446991803</v>
      </c>
    </row>
    <row r="1484" spans="1:9" x14ac:dyDescent="0.35">
      <c r="A1484" s="7">
        <v>1483</v>
      </c>
      <c r="B1484" s="2">
        <v>45616</v>
      </c>
      <c r="C1484" s="4">
        <v>342.03</v>
      </c>
      <c r="D1484" s="4">
        <v>334.3</v>
      </c>
      <c r="E1484" s="4">
        <v>346.59989999999999</v>
      </c>
      <c r="F1484">
        <f t="shared" si="92"/>
        <v>340.97663333333327</v>
      </c>
      <c r="G1484">
        <f t="shared" si="89"/>
        <v>38.185534895528832</v>
      </c>
      <c r="H1484" s="14">
        <f t="shared" si="90"/>
        <v>369.73632812439104</v>
      </c>
      <c r="I1484" s="14">
        <f t="shared" si="91"/>
        <v>216.99418854227571</v>
      </c>
    </row>
    <row r="1485" spans="1:9" x14ac:dyDescent="0.35">
      <c r="A1485" s="7">
        <v>1484</v>
      </c>
      <c r="B1485" s="2">
        <v>45617</v>
      </c>
      <c r="C1485" s="4">
        <v>339.64</v>
      </c>
      <c r="D1485" s="4">
        <v>335.28</v>
      </c>
      <c r="E1485" s="4">
        <v>347.98989999999998</v>
      </c>
      <c r="F1485">
        <f t="shared" si="92"/>
        <v>340.96996666666661</v>
      </c>
      <c r="G1485">
        <f t="shared" si="89"/>
        <v>38.482012459689685</v>
      </c>
      <c r="H1485" s="14">
        <f t="shared" si="90"/>
        <v>374.62361658604601</v>
      </c>
      <c r="I1485" s="14">
        <f t="shared" si="91"/>
        <v>220.69556674728727</v>
      </c>
    </row>
    <row r="1486" spans="1:9" x14ac:dyDescent="0.35">
      <c r="A1486" s="7">
        <v>1485</v>
      </c>
      <c r="B1486" s="2">
        <v>45618</v>
      </c>
      <c r="C1486" s="4">
        <v>352.56</v>
      </c>
      <c r="D1486" s="4">
        <v>337.7</v>
      </c>
      <c r="E1486" s="4">
        <v>361.53</v>
      </c>
      <c r="F1486">
        <f t="shared" si="92"/>
        <v>350.59666666666664</v>
      </c>
      <c r="G1486">
        <f t="shared" si="89"/>
        <v>39.390783680627791</v>
      </c>
      <c r="H1486" s="14">
        <f t="shared" si="90"/>
        <v>380.73765902792229</v>
      </c>
      <c r="I1486" s="14">
        <f t="shared" si="91"/>
        <v>223.1745243054111</v>
      </c>
    </row>
    <row r="1487" spans="1:9" x14ac:dyDescent="0.35">
      <c r="A1487" s="7">
        <v>1486</v>
      </c>
      <c r="B1487" s="2">
        <v>45621</v>
      </c>
      <c r="C1487" s="4">
        <v>338.59</v>
      </c>
      <c r="D1487" s="4">
        <v>338.2</v>
      </c>
      <c r="E1487" s="4">
        <v>361.93</v>
      </c>
      <c r="F1487">
        <f t="shared" si="92"/>
        <v>346.24</v>
      </c>
      <c r="G1487">
        <f t="shared" si="89"/>
        <v>39.626516314859288</v>
      </c>
      <c r="H1487" s="14">
        <f t="shared" si="90"/>
        <v>385.21635762971857</v>
      </c>
      <c r="I1487" s="14">
        <f t="shared" si="91"/>
        <v>226.71029237028142</v>
      </c>
    </row>
    <row r="1488" spans="1:9" x14ac:dyDescent="0.35">
      <c r="A1488" s="7">
        <v>1487</v>
      </c>
      <c r="B1488" s="2">
        <v>45622</v>
      </c>
      <c r="C1488" s="4">
        <v>338.23</v>
      </c>
      <c r="D1488" s="4">
        <v>335.66</v>
      </c>
      <c r="E1488" s="4">
        <v>346.96</v>
      </c>
      <c r="F1488">
        <f t="shared" si="92"/>
        <v>340.28333333333336</v>
      </c>
      <c r="G1488">
        <f t="shared" si="89"/>
        <v>38.782967862183739</v>
      </c>
      <c r="H1488" s="14">
        <f t="shared" si="90"/>
        <v>387.54326072436743</v>
      </c>
      <c r="I1488" s="14">
        <f t="shared" si="91"/>
        <v>232.41138927563247</v>
      </c>
    </row>
    <row r="1489" spans="1:9" x14ac:dyDescent="0.35">
      <c r="A1489" s="7">
        <v>1488</v>
      </c>
      <c r="B1489" s="2">
        <v>45623</v>
      </c>
      <c r="C1489" s="4">
        <v>332.89</v>
      </c>
      <c r="D1489" s="4">
        <v>326.58999999999997</v>
      </c>
      <c r="E1489" s="4">
        <v>342.55</v>
      </c>
      <c r="F1489">
        <f t="shared" si="92"/>
        <v>334.01</v>
      </c>
      <c r="G1489">
        <f t="shared" si="89"/>
        <v>37.180632178032461</v>
      </c>
      <c r="H1489" s="14">
        <f t="shared" si="90"/>
        <v>388.09375435606489</v>
      </c>
      <c r="I1489" s="14">
        <f t="shared" si="91"/>
        <v>239.37122564393508</v>
      </c>
    </row>
    <row r="1490" spans="1:9" x14ac:dyDescent="0.35">
      <c r="A1490" s="7">
        <v>1489</v>
      </c>
      <c r="B1490" s="2">
        <v>45625</v>
      </c>
      <c r="C1490" s="4">
        <v>345.16</v>
      </c>
      <c r="D1490" s="4">
        <v>334.65010000000001</v>
      </c>
      <c r="E1490" s="4">
        <v>345.45</v>
      </c>
      <c r="F1490">
        <f t="shared" si="92"/>
        <v>341.75336666666664</v>
      </c>
      <c r="G1490">
        <f t="shared" si="89"/>
        <v>34.763823691943564</v>
      </c>
      <c r="H1490" s="14">
        <f t="shared" si="90"/>
        <v>387.70030571722049</v>
      </c>
      <c r="I1490" s="14">
        <f t="shared" si="91"/>
        <v>248.6450109494462</v>
      </c>
    </row>
    <row r="1491" spans="1:9" x14ac:dyDescent="0.35">
      <c r="A1491" s="7">
        <v>1490</v>
      </c>
      <c r="B1491" s="2">
        <v>45628</v>
      </c>
      <c r="C1491" s="4">
        <v>357.09</v>
      </c>
      <c r="D1491" s="4">
        <v>351.15010000000001</v>
      </c>
      <c r="E1491" s="4">
        <v>360</v>
      </c>
      <c r="F1491">
        <f t="shared" si="92"/>
        <v>356.08003333333335</v>
      </c>
      <c r="G1491">
        <f t="shared" si="89"/>
        <v>31.76362757766843</v>
      </c>
      <c r="H1491" s="14">
        <f t="shared" si="90"/>
        <v>387.01041515533689</v>
      </c>
      <c r="I1491" s="14">
        <f t="shared" si="91"/>
        <v>259.95590484466311</v>
      </c>
    </row>
    <row r="1492" spans="1:9" x14ac:dyDescent="0.35">
      <c r="A1492" s="7">
        <v>1491</v>
      </c>
      <c r="B1492" s="2">
        <v>45629</v>
      </c>
      <c r="C1492" s="4">
        <v>351.42</v>
      </c>
      <c r="D1492" s="4">
        <v>348.2</v>
      </c>
      <c r="E1492" s="4">
        <v>355.69</v>
      </c>
      <c r="F1492">
        <f t="shared" si="92"/>
        <v>351.77</v>
      </c>
      <c r="G1492">
        <f t="shared" si="89"/>
        <v>26.150558555334452</v>
      </c>
      <c r="H1492" s="14">
        <f t="shared" si="90"/>
        <v>381.19577711066893</v>
      </c>
      <c r="I1492" s="14">
        <f t="shared" si="91"/>
        <v>276.59354288933116</v>
      </c>
    </row>
    <row r="1493" spans="1:9" x14ac:dyDescent="0.35">
      <c r="A1493" s="7">
        <v>1492</v>
      </c>
      <c r="B1493" s="2">
        <v>45630</v>
      </c>
      <c r="C1493" s="4">
        <v>357.93</v>
      </c>
      <c r="D1493" s="4">
        <v>348.6</v>
      </c>
      <c r="E1493" s="4">
        <v>358.1</v>
      </c>
      <c r="F1493">
        <f t="shared" si="92"/>
        <v>354.87666666666672</v>
      </c>
      <c r="G1493">
        <f t="shared" si="89"/>
        <v>19.272659974958373</v>
      </c>
      <c r="H1493" s="14">
        <f t="shared" si="90"/>
        <v>372.63497994991673</v>
      </c>
      <c r="I1493" s="14">
        <f t="shared" si="91"/>
        <v>295.54434005008324</v>
      </c>
    </row>
    <row r="1494" spans="1:9" x14ac:dyDescent="0.35">
      <c r="A1494" s="7">
        <v>1493</v>
      </c>
      <c r="B1494" s="2">
        <v>45631</v>
      </c>
      <c r="C1494" s="4">
        <v>369.49</v>
      </c>
      <c r="D1494" s="4">
        <v>359.5</v>
      </c>
      <c r="E1494" s="4">
        <v>375.43</v>
      </c>
      <c r="F1494">
        <f t="shared" si="92"/>
        <v>368.14000000000004</v>
      </c>
      <c r="G1494">
        <f t="shared" ref="G1494:G1557" si="93">_xlfn.STDEV.S(F1475:F1494)</f>
        <v>16.884091809649647</v>
      </c>
      <c r="H1494" s="14">
        <f t="shared" ref="H1494:H1557" si="94">AVERAGE(F1475:F1494)+$M$3*G1494</f>
        <v>372.03584361929938</v>
      </c>
      <c r="I1494" s="14">
        <f t="shared" ref="I1494:I1557" si="95">AVERAGE(F1475:F1494)-$M$3*G1494</f>
        <v>304.4994763807008</v>
      </c>
    </row>
    <row r="1495" spans="1:9" x14ac:dyDescent="0.35">
      <c r="A1495" s="7">
        <v>1494</v>
      </c>
      <c r="B1495" s="2">
        <v>45632</v>
      </c>
      <c r="C1495" s="4">
        <v>389.22</v>
      </c>
      <c r="D1495" s="4">
        <v>370.8</v>
      </c>
      <c r="E1495" s="4">
        <v>389.49</v>
      </c>
      <c r="F1495">
        <f t="shared" si="92"/>
        <v>383.17</v>
      </c>
      <c r="G1495">
        <f t="shared" si="93"/>
        <v>16.353418921946517</v>
      </c>
      <c r="H1495" s="14">
        <f t="shared" si="94"/>
        <v>375.42999784389309</v>
      </c>
      <c r="I1495" s="14">
        <f t="shared" si="95"/>
        <v>310.01632215610704</v>
      </c>
    </row>
    <row r="1496" spans="1:9" x14ac:dyDescent="0.35">
      <c r="A1496" s="7">
        <v>1495</v>
      </c>
      <c r="B1496" s="2">
        <v>45635</v>
      </c>
      <c r="C1496" s="4">
        <v>389.79</v>
      </c>
      <c r="D1496" s="4">
        <v>378.01</v>
      </c>
      <c r="E1496" s="4">
        <v>404.8</v>
      </c>
      <c r="F1496">
        <f t="shared" si="92"/>
        <v>390.86666666666662</v>
      </c>
      <c r="G1496">
        <f t="shared" si="93"/>
        <v>18.34798690139478</v>
      </c>
      <c r="H1496" s="14">
        <f t="shared" si="94"/>
        <v>383.16930046945623</v>
      </c>
      <c r="I1496" s="14">
        <f t="shared" si="95"/>
        <v>309.77735286387707</v>
      </c>
    </row>
    <row r="1497" spans="1:9" x14ac:dyDescent="0.35">
      <c r="A1497" s="7">
        <v>1496</v>
      </c>
      <c r="B1497" s="2">
        <v>45636</v>
      </c>
      <c r="C1497" s="4">
        <v>400.99</v>
      </c>
      <c r="D1497" s="4">
        <v>390.85</v>
      </c>
      <c r="E1497" s="4">
        <v>409.73</v>
      </c>
      <c r="F1497">
        <f t="shared" si="92"/>
        <v>400.52333333333337</v>
      </c>
      <c r="G1497">
        <f t="shared" si="93"/>
        <v>21.978317827263552</v>
      </c>
      <c r="H1497" s="14">
        <f t="shared" si="94"/>
        <v>393.0454623211939</v>
      </c>
      <c r="I1497" s="14">
        <f t="shared" si="95"/>
        <v>305.13219101213963</v>
      </c>
    </row>
    <row r="1498" spans="1:9" x14ac:dyDescent="0.35">
      <c r="A1498" s="7">
        <v>1497</v>
      </c>
      <c r="B1498" s="2">
        <v>45637</v>
      </c>
      <c r="C1498" s="4">
        <v>424.77</v>
      </c>
      <c r="D1498" s="4">
        <v>402.38</v>
      </c>
      <c r="E1498" s="4">
        <v>424.88</v>
      </c>
      <c r="F1498">
        <f t="shared" si="92"/>
        <v>417.34333333333331</v>
      </c>
      <c r="G1498">
        <f t="shared" si="93"/>
        <v>26.361248996809049</v>
      </c>
      <c r="H1498" s="14">
        <f t="shared" si="94"/>
        <v>406.05115799361818</v>
      </c>
      <c r="I1498" s="14">
        <f t="shared" si="95"/>
        <v>300.60616200638196</v>
      </c>
    </row>
    <row r="1499" spans="1:9" x14ac:dyDescent="0.35">
      <c r="A1499" s="7">
        <v>1498</v>
      </c>
      <c r="B1499" s="2">
        <v>45638</v>
      </c>
      <c r="C1499" s="4">
        <v>418.1</v>
      </c>
      <c r="D1499" s="4">
        <v>415</v>
      </c>
      <c r="E1499" s="4">
        <v>429.3</v>
      </c>
      <c r="F1499">
        <f t="shared" si="92"/>
        <v>420.8</v>
      </c>
      <c r="G1499">
        <f t="shared" si="93"/>
        <v>29.849976054283843</v>
      </c>
      <c r="H1499" s="14">
        <f t="shared" si="94"/>
        <v>417.44628044190102</v>
      </c>
      <c r="I1499" s="14">
        <f t="shared" si="95"/>
        <v>298.04637622476565</v>
      </c>
    </row>
    <row r="1500" spans="1:9" x14ac:dyDescent="0.35">
      <c r="A1500" s="7">
        <v>1499</v>
      </c>
      <c r="B1500" s="2">
        <v>45639</v>
      </c>
      <c r="C1500" s="4">
        <v>436.23</v>
      </c>
      <c r="D1500" s="4">
        <v>415.71</v>
      </c>
      <c r="E1500" s="4">
        <v>436.3</v>
      </c>
      <c r="F1500">
        <f t="shared" si="92"/>
        <v>429.41333333333336</v>
      </c>
      <c r="G1500">
        <f t="shared" si="93"/>
        <v>32.273346530343503</v>
      </c>
      <c r="H1500" s="14">
        <f t="shared" si="94"/>
        <v>427.90485472735367</v>
      </c>
      <c r="I1500" s="14">
        <f t="shared" si="95"/>
        <v>298.81146860597966</v>
      </c>
    </row>
    <row r="1501" spans="1:9" x14ac:dyDescent="0.35">
      <c r="A1501" s="7">
        <v>1500</v>
      </c>
      <c r="B1501" s="2">
        <v>45642</v>
      </c>
      <c r="C1501" s="4">
        <v>463.02</v>
      </c>
      <c r="D1501" s="4">
        <v>436.15</v>
      </c>
      <c r="E1501" s="4">
        <v>463.19</v>
      </c>
      <c r="F1501">
        <f t="shared" si="92"/>
        <v>454.11999999999995</v>
      </c>
      <c r="G1501">
        <f t="shared" si="93"/>
        <v>36.321110038365461</v>
      </c>
      <c r="H1501" s="14">
        <f t="shared" si="94"/>
        <v>442.79605007673092</v>
      </c>
      <c r="I1501" s="14">
        <f t="shared" si="95"/>
        <v>297.51160992326913</v>
      </c>
    </row>
    <row r="1502" spans="1:9" x14ac:dyDescent="0.35">
      <c r="A1502" s="7">
        <v>1501</v>
      </c>
      <c r="B1502" s="2">
        <v>45643</v>
      </c>
      <c r="C1502" s="4">
        <v>479.86</v>
      </c>
      <c r="D1502" s="4">
        <v>457.51010000000002</v>
      </c>
      <c r="E1502" s="4">
        <v>483.99</v>
      </c>
      <c r="F1502">
        <f t="shared" si="92"/>
        <v>473.78670000000005</v>
      </c>
      <c r="G1502">
        <f t="shared" si="93"/>
        <v>42.260869771900865</v>
      </c>
      <c r="H1502" s="14">
        <f t="shared" si="94"/>
        <v>461.40990621046836</v>
      </c>
      <c r="I1502" s="14">
        <f t="shared" si="95"/>
        <v>292.36642712286488</v>
      </c>
    </row>
    <row r="1503" spans="1:9" x14ac:dyDescent="0.35">
      <c r="A1503" s="7">
        <v>1502</v>
      </c>
      <c r="B1503" s="2">
        <v>45644</v>
      </c>
      <c r="C1503" s="4">
        <v>440.13</v>
      </c>
      <c r="D1503" s="4">
        <v>427.01</v>
      </c>
      <c r="E1503" s="4">
        <v>488.53989999999999</v>
      </c>
      <c r="F1503">
        <f t="shared" si="92"/>
        <v>451.89330000000001</v>
      </c>
      <c r="G1503">
        <f t="shared" si="93"/>
        <v>44.569221933862629</v>
      </c>
      <c r="H1503" s="14">
        <f t="shared" si="94"/>
        <v>471.51911053439181</v>
      </c>
      <c r="I1503" s="14">
        <f t="shared" si="95"/>
        <v>293.24222279894133</v>
      </c>
    </row>
    <row r="1504" spans="1:9" x14ac:dyDescent="0.35">
      <c r="A1504" s="7">
        <v>1503</v>
      </c>
      <c r="B1504" s="2">
        <v>45645</v>
      </c>
      <c r="C1504" s="4">
        <v>436.17</v>
      </c>
      <c r="D1504" s="4">
        <v>420.02</v>
      </c>
      <c r="E1504" s="4">
        <v>456.36</v>
      </c>
      <c r="F1504">
        <f t="shared" si="92"/>
        <v>437.51666666666671</v>
      </c>
      <c r="G1504">
        <f t="shared" si="93"/>
        <v>45.073963163449896</v>
      </c>
      <c r="H1504" s="14">
        <f t="shared" si="94"/>
        <v>477.35559466023301</v>
      </c>
      <c r="I1504" s="14">
        <f t="shared" si="95"/>
        <v>297.05974200643345</v>
      </c>
    </row>
    <row r="1505" spans="1:9" x14ac:dyDescent="0.35">
      <c r="A1505" s="7">
        <v>1504</v>
      </c>
      <c r="B1505" s="2">
        <v>45646</v>
      </c>
      <c r="C1505" s="4">
        <v>421.06</v>
      </c>
      <c r="D1505" s="4">
        <v>417.64</v>
      </c>
      <c r="E1505" s="4">
        <v>447.08</v>
      </c>
      <c r="F1505">
        <f t="shared" si="92"/>
        <v>428.59333333333331</v>
      </c>
      <c r="G1505">
        <f t="shared" si="93"/>
        <v>44.599112832052356</v>
      </c>
      <c r="H1505" s="14">
        <f t="shared" si="94"/>
        <v>480.78706233077128</v>
      </c>
      <c r="I1505" s="14">
        <f t="shared" si="95"/>
        <v>302.39061100256185</v>
      </c>
    </row>
    <row r="1506" spans="1:9" x14ac:dyDescent="0.35">
      <c r="A1506" s="7">
        <v>1505</v>
      </c>
      <c r="B1506" s="2">
        <v>45649</v>
      </c>
      <c r="C1506" s="4">
        <v>430.6</v>
      </c>
      <c r="D1506" s="4">
        <v>415.41120000000001</v>
      </c>
      <c r="E1506" s="4">
        <v>434.51</v>
      </c>
      <c r="F1506">
        <f t="shared" si="92"/>
        <v>426.84040000000005</v>
      </c>
      <c r="G1506">
        <f t="shared" si="93"/>
        <v>44.167263308580971</v>
      </c>
      <c r="H1506" s="14">
        <f t="shared" si="94"/>
        <v>483.73554995049523</v>
      </c>
      <c r="I1506" s="14">
        <f t="shared" si="95"/>
        <v>307.06649671617134</v>
      </c>
    </row>
    <row r="1507" spans="1:9" x14ac:dyDescent="0.35">
      <c r="A1507" s="7">
        <v>1506</v>
      </c>
      <c r="B1507" s="2">
        <v>45650</v>
      </c>
      <c r="C1507" s="4">
        <v>462.28</v>
      </c>
      <c r="D1507" s="4">
        <v>435.14</v>
      </c>
      <c r="E1507" s="4">
        <v>462.78</v>
      </c>
      <c r="F1507">
        <f t="shared" si="92"/>
        <v>453.39999999999992</v>
      </c>
      <c r="G1507">
        <f t="shared" si="93"/>
        <v>44.388895964752159</v>
      </c>
      <c r="H1507" s="14">
        <f t="shared" si="94"/>
        <v>489.53681526283754</v>
      </c>
      <c r="I1507" s="14">
        <f t="shared" si="95"/>
        <v>311.98123140382893</v>
      </c>
    </row>
    <row r="1508" spans="1:9" x14ac:dyDescent="0.35">
      <c r="A1508" s="7">
        <v>1507</v>
      </c>
      <c r="B1508" s="2">
        <v>45652</v>
      </c>
      <c r="C1508" s="4">
        <v>454.13</v>
      </c>
      <c r="D1508" s="4">
        <v>451.02</v>
      </c>
      <c r="E1508" s="4">
        <v>465.32990000000001</v>
      </c>
      <c r="F1508">
        <f t="shared" si="92"/>
        <v>456.82663333333335</v>
      </c>
      <c r="G1508">
        <f t="shared" si="93"/>
        <v>43.675995084505281</v>
      </c>
      <c r="H1508" s="14">
        <f t="shared" si="94"/>
        <v>493.93817850234382</v>
      </c>
      <c r="I1508" s="14">
        <f t="shared" si="95"/>
        <v>319.23419816432272</v>
      </c>
    </row>
    <row r="1509" spans="1:9" x14ac:dyDescent="0.35">
      <c r="A1509" s="7">
        <v>1508</v>
      </c>
      <c r="B1509" s="2">
        <v>45653</v>
      </c>
      <c r="C1509" s="4">
        <v>431.66</v>
      </c>
      <c r="D1509" s="4">
        <v>426.5</v>
      </c>
      <c r="E1509" s="4">
        <v>450</v>
      </c>
      <c r="F1509">
        <f t="shared" si="92"/>
        <v>436.05333333333334</v>
      </c>
      <c r="G1509">
        <f t="shared" si="93"/>
        <v>40.603750029936883</v>
      </c>
      <c r="H1509" s="14">
        <f t="shared" si="94"/>
        <v>492.89585505987372</v>
      </c>
      <c r="I1509" s="14">
        <f t="shared" si="95"/>
        <v>330.48085494012616</v>
      </c>
    </row>
    <row r="1510" spans="1:9" x14ac:dyDescent="0.35">
      <c r="A1510" s="7">
        <v>1509</v>
      </c>
      <c r="B1510" s="2">
        <v>45656</v>
      </c>
      <c r="C1510" s="4">
        <v>417.41</v>
      </c>
      <c r="D1510" s="4">
        <v>415.75</v>
      </c>
      <c r="E1510" s="4">
        <v>427</v>
      </c>
      <c r="F1510">
        <f t="shared" si="92"/>
        <v>420.05333333333334</v>
      </c>
      <c r="G1510">
        <f t="shared" si="93"/>
        <v>37.13216214359899</v>
      </c>
      <c r="H1510" s="14">
        <f t="shared" si="94"/>
        <v>489.86767762053125</v>
      </c>
      <c r="I1510" s="14">
        <f t="shared" si="95"/>
        <v>341.33902904613535</v>
      </c>
    </row>
    <row r="1511" spans="1:9" x14ac:dyDescent="0.35">
      <c r="A1511" s="7">
        <v>1510</v>
      </c>
      <c r="B1511" s="2">
        <v>45657</v>
      </c>
      <c r="C1511" s="4">
        <v>403.84</v>
      </c>
      <c r="D1511" s="4">
        <v>402.54</v>
      </c>
      <c r="E1511" s="4">
        <v>427.93</v>
      </c>
      <c r="F1511">
        <f t="shared" si="92"/>
        <v>411.43666666666667</v>
      </c>
      <c r="G1511">
        <f t="shared" si="93"/>
        <v>34.426328399984278</v>
      </c>
      <c r="H1511" s="14">
        <f t="shared" si="94"/>
        <v>487.22384179996851</v>
      </c>
      <c r="I1511" s="14">
        <f t="shared" si="95"/>
        <v>349.51852820003143</v>
      </c>
    </row>
    <row r="1512" spans="1:9" s="22" customFormat="1" x14ac:dyDescent="0.35">
      <c r="A1512" s="19">
        <v>1511</v>
      </c>
      <c r="B1512" s="20">
        <v>45659</v>
      </c>
      <c r="C1512" s="21">
        <v>379.28</v>
      </c>
      <c r="D1512" s="21">
        <v>373.04</v>
      </c>
      <c r="E1512" s="21">
        <v>392.72989999999999</v>
      </c>
      <c r="F1512" s="22">
        <f t="shared" si="92"/>
        <v>381.68329999999997</v>
      </c>
      <c r="G1512" s="22">
        <f t="shared" si="93"/>
        <v>31.940580063852622</v>
      </c>
      <c r="H1512" s="23">
        <f t="shared" si="94"/>
        <v>483.74801012770524</v>
      </c>
      <c r="I1512" s="23">
        <f t="shared" si="95"/>
        <v>355.98568987229476</v>
      </c>
    </row>
    <row r="1513" spans="1:9" x14ac:dyDescent="0.35">
      <c r="A1513" s="7">
        <v>1512</v>
      </c>
      <c r="B1513" s="2">
        <v>45660</v>
      </c>
      <c r="C1513" s="4">
        <v>410.44</v>
      </c>
      <c r="D1513" s="4">
        <v>379.45</v>
      </c>
      <c r="E1513" s="4">
        <v>411.87990000000002</v>
      </c>
      <c r="F1513">
        <f t="shared" si="92"/>
        <v>400.58996666666667</v>
      </c>
      <c r="G1513">
        <f t="shared" si="93"/>
        <v>28.494876227319025</v>
      </c>
      <c r="H1513" s="14">
        <f t="shared" si="94"/>
        <v>479.14226745463799</v>
      </c>
      <c r="I1513" s="14">
        <f t="shared" si="95"/>
        <v>365.16276254536189</v>
      </c>
    </row>
    <row r="1514" spans="1:9" x14ac:dyDescent="0.35">
      <c r="A1514" s="7">
        <v>1513</v>
      </c>
      <c r="B1514" s="2">
        <v>45663</v>
      </c>
      <c r="C1514" s="4">
        <v>411.05</v>
      </c>
      <c r="D1514" s="4">
        <v>401.7</v>
      </c>
      <c r="E1514" s="4">
        <v>426.43</v>
      </c>
      <c r="F1514">
        <f t="shared" si="92"/>
        <v>413.06</v>
      </c>
      <c r="G1514">
        <f t="shared" si="93"/>
        <v>25.640873194543357</v>
      </c>
      <c r="H1514" s="14">
        <f t="shared" si="94"/>
        <v>475.6802613890867</v>
      </c>
      <c r="I1514" s="14">
        <f t="shared" si="95"/>
        <v>373.11676861091325</v>
      </c>
    </row>
    <row r="1515" spans="1:9" x14ac:dyDescent="0.35">
      <c r="A1515" s="7">
        <v>1514</v>
      </c>
      <c r="B1515" s="2">
        <v>45664</v>
      </c>
      <c r="C1515" s="4">
        <v>394.36</v>
      </c>
      <c r="D1515" s="4">
        <v>390</v>
      </c>
      <c r="E1515" s="4">
        <v>414.33</v>
      </c>
      <c r="F1515">
        <f t="shared" si="92"/>
        <v>399.56333333333333</v>
      </c>
      <c r="G1515">
        <f t="shared" si="93"/>
        <v>24.48973137741034</v>
      </c>
      <c r="H1515" s="14">
        <f t="shared" si="94"/>
        <v>474.19764442148733</v>
      </c>
      <c r="I1515" s="14">
        <f t="shared" si="95"/>
        <v>376.23871891184592</v>
      </c>
    </row>
    <row r="1516" spans="1:9" x14ac:dyDescent="0.35">
      <c r="A1516" s="7">
        <v>1515</v>
      </c>
      <c r="B1516" s="2">
        <v>45665</v>
      </c>
      <c r="C1516" s="4">
        <v>394.94</v>
      </c>
      <c r="D1516" s="4">
        <v>387.4</v>
      </c>
      <c r="E1516" s="4">
        <v>402.49990000000003</v>
      </c>
      <c r="F1516">
        <f t="shared" si="92"/>
        <v>394.9466333333333</v>
      </c>
      <c r="G1516">
        <f t="shared" si="93"/>
        <v>24.203848829558918</v>
      </c>
      <c r="H1516" s="14">
        <f t="shared" si="94"/>
        <v>473.82987765911787</v>
      </c>
      <c r="I1516" s="14">
        <f t="shared" si="95"/>
        <v>377.01448234088218</v>
      </c>
    </row>
    <row r="1517" spans="1:9" x14ac:dyDescent="0.35">
      <c r="A1517" s="7">
        <v>1516</v>
      </c>
      <c r="B1517" s="2">
        <v>45667</v>
      </c>
      <c r="C1517" s="4">
        <v>394.74</v>
      </c>
      <c r="D1517" s="4">
        <v>377.29</v>
      </c>
      <c r="E1517" s="4">
        <v>399.28</v>
      </c>
      <c r="F1517">
        <f t="shared" si="92"/>
        <v>390.43666666666667</v>
      </c>
      <c r="G1517">
        <f t="shared" si="93"/>
        <v>24.846524908730476</v>
      </c>
      <c r="H1517" s="14">
        <f t="shared" si="94"/>
        <v>474.61089648412758</v>
      </c>
      <c r="I1517" s="14">
        <f t="shared" si="95"/>
        <v>375.22479684920563</v>
      </c>
    </row>
    <row r="1518" spans="1:9" x14ac:dyDescent="0.35">
      <c r="A1518" s="7">
        <v>1517</v>
      </c>
      <c r="B1518" s="2">
        <v>45670</v>
      </c>
      <c r="C1518" s="4">
        <v>403.31</v>
      </c>
      <c r="D1518" s="4">
        <v>380.07</v>
      </c>
      <c r="E1518" s="4">
        <v>403.79</v>
      </c>
      <c r="F1518">
        <f t="shared" si="92"/>
        <v>395.72333333333336</v>
      </c>
      <c r="G1518">
        <f t="shared" si="93"/>
        <v>25.65071183714878</v>
      </c>
      <c r="H1518" s="14">
        <f t="shared" si="94"/>
        <v>475.13827034096425</v>
      </c>
      <c r="I1518" s="14">
        <f t="shared" si="95"/>
        <v>372.53542299236915</v>
      </c>
    </row>
    <row r="1519" spans="1:9" x14ac:dyDescent="0.35">
      <c r="A1519" s="7">
        <v>1518</v>
      </c>
      <c r="B1519" s="2">
        <v>45671</v>
      </c>
      <c r="C1519" s="4">
        <v>396.36</v>
      </c>
      <c r="D1519" s="4">
        <v>394.54</v>
      </c>
      <c r="E1519" s="4">
        <v>422.64</v>
      </c>
      <c r="F1519">
        <f t="shared" si="92"/>
        <v>404.51333333333332</v>
      </c>
      <c r="G1519">
        <f t="shared" si="93"/>
        <v>26.008231785550592</v>
      </c>
      <c r="H1519" s="14">
        <f t="shared" si="94"/>
        <v>475.03897690443455</v>
      </c>
      <c r="I1519" s="14">
        <f t="shared" si="95"/>
        <v>371.00604976223212</v>
      </c>
    </row>
    <row r="1520" spans="1:9" x14ac:dyDescent="0.35">
      <c r="A1520" s="7">
        <v>1519</v>
      </c>
      <c r="B1520" s="2">
        <v>45672</v>
      </c>
      <c r="C1520" s="4">
        <v>428.22</v>
      </c>
      <c r="D1520" s="4">
        <v>405.661</v>
      </c>
      <c r="E1520" s="4">
        <v>429.8</v>
      </c>
      <c r="F1520">
        <f t="shared" si="92"/>
        <v>421.22700000000003</v>
      </c>
      <c r="G1520">
        <f t="shared" si="93"/>
        <v>25.966744700819401</v>
      </c>
      <c r="H1520" s="14">
        <f t="shared" si="94"/>
        <v>474.54668606830546</v>
      </c>
      <c r="I1520" s="14">
        <f t="shared" si="95"/>
        <v>370.6797072650279</v>
      </c>
    </row>
    <row r="1521" spans="1:9" x14ac:dyDescent="0.35">
      <c r="A1521" s="7">
        <v>1520</v>
      </c>
      <c r="B1521" s="2">
        <v>45673</v>
      </c>
      <c r="C1521" s="4">
        <v>413.82</v>
      </c>
      <c r="D1521" s="4">
        <v>409.13</v>
      </c>
      <c r="E1521" s="4">
        <v>424</v>
      </c>
      <c r="F1521">
        <f t="shared" si="92"/>
        <v>415.65000000000003</v>
      </c>
      <c r="G1521">
        <f t="shared" si="93"/>
        <v>24.913508472023818</v>
      </c>
      <c r="H1521" s="14">
        <f t="shared" si="94"/>
        <v>470.51671361071425</v>
      </c>
      <c r="I1521" s="14">
        <f t="shared" si="95"/>
        <v>370.86267972261902</v>
      </c>
    </row>
    <row r="1522" spans="1:9" x14ac:dyDescent="0.35">
      <c r="A1522" s="7">
        <v>1521</v>
      </c>
      <c r="B1522" s="2">
        <v>45674</v>
      </c>
      <c r="C1522" s="4">
        <v>426.5</v>
      </c>
      <c r="D1522" s="4">
        <v>419.75</v>
      </c>
      <c r="E1522" s="4">
        <v>439.74</v>
      </c>
      <c r="F1522">
        <f t="shared" si="92"/>
        <v>428.66333333333336</v>
      </c>
      <c r="G1522">
        <f t="shared" si="93"/>
        <v>21.6861056549455</v>
      </c>
      <c r="H1522" s="14">
        <f t="shared" si="94"/>
        <v>461.80573964322429</v>
      </c>
      <c r="I1522" s="14">
        <f t="shared" si="95"/>
        <v>375.06131702344231</v>
      </c>
    </row>
    <row r="1523" spans="1:9" x14ac:dyDescent="0.35">
      <c r="A1523" s="7">
        <v>1522</v>
      </c>
      <c r="B1523" s="2">
        <v>45678</v>
      </c>
      <c r="C1523" s="4">
        <v>424.07</v>
      </c>
      <c r="D1523" s="4">
        <v>406.31</v>
      </c>
      <c r="E1523" s="4">
        <v>433.2</v>
      </c>
      <c r="F1523">
        <f t="shared" si="92"/>
        <v>421.19333333333333</v>
      </c>
      <c r="G1523">
        <f t="shared" si="93"/>
        <v>20.230763699008858</v>
      </c>
      <c r="H1523" s="14">
        <f t="shared" si="94"/>
        <v>457.36005739801766</v>
      </c>
      <c r="I1523" s="14">
        <f t="shared" si="95"/>
        <v>376.43700260198221</v>
      </c>
    </row>
    <row r="1524" spans="1:9" x14ac:dyDescent="0.35">
      <c r="A1524" s="7">
        <v>1523</v>
      </c>
      <c r="B1524" s="2">
        <v>45679</v>
      </c>
      <c r="C1524" s="4">
        <v>415.11</v>
      </c>
      <c r="D1524" s="4">
        <v>414.59</v>
      </c>
      <c r="E1524" s="4">
        <v>428</v>
      </c>
      <c r="F1524">
        <f t="shared" si="92"/>
        <v>419.23333333333335</v>
      </c>
      <c r="G1524">
        <f t="shared" si="93"/>
        <v>19.65494705393753</v>
      </c>
      <c r="H1524" s="14">
        <f t="shared" si="94"/>
        <v>455.29425744120834</v>
      </c>
      <c r="I1524" s="14">
        <f t="shared" si="95"/>
        <v>376.67446922545827</v>
      </c>
    </row>
    <row r="1525" spans="1:9" x14ac:dyDescent="0.35">
      <c r="A1525" s="7">
        <v>1524</v>
      </c>
      <c r="B1525" s="2">
        <v>45680</v>
      </c>
      <c r="C1525" s="4">
        <v>412.38</v>
      </c>
      <c r="D1525" s="4">
        <v>408.95</v>
      </c>
      <c r="E1525" s="4">
        <v>420.73</v>
      </c>
      <c r="F1525">
        <f t="shared" si="92"/>
        <v>414.02</v>
      </c>
      <c r="G1525">
        <f t="shared" si="93"/>
        <v>19.431763777776581</v>
      </c>
      <c r="H1525" s="14">
        <f t="shared" si="94"/>
        <v>454.11922422221977</v>
      </c>
      <c r="I1525" s="14">
        <f t="shared" si="95"/>
        <v>376.39216911111345</v>
      </c>
    </row>
    <row r="1526" spans="1:9" x14ac:dyDescent="0.35">
      <c r="A1526" s="7">
        <v>1525</v>
      </c>
      <c r="B1526" s="2">
        <v>45681</v>
      </c>
      <c r="C1526" s="4">
        <v>406.58</v>
      </c>
      <c r="D1526" s="4">
        <v>405.78</v>
      </c>
      <c r="E1526" s="4">
        <v>418.88</v>
      </c>
      <c r="F1526">
        <f t="shared" si="92"/>
        <v>410.41333333333324</v>
      </c>
      <c r="G1526">
        <f t="shared" si="93"/>
        <v>19.262762183957008</v>
      </c>
      <c r="H1526" s="14">
        <f t="shared" si="94"/>
        <v>452.95986770124739</v>
      </c>
      <c r="I1526" s="14">
        <f t="shared" si="95"/>
        <v>375.9088189654193</v>
      </c>
    </row>
    <row r="1527" spans="1:9" x14ac:dyDescent="0.35">
      <c r="A1527" s="7">
        <v>1526</v>
      </c>
      <c r="B1527" s="2">
        <v>45684</v>
      </c>
      <c r="C1527" s="4">
        <v>397.15</v>
      </c>
      <c r="D1527" s="4">
        <v>389</v>
      </c>
      <c r="E1527" s="4">
        <v>406.69</v>
      </c>
      <c r="F1527">
        <f t="shared" si="92"/>
        <v>397.61333333333329</v>
      </c>
      <c r="G1527">
        <f t="shared" si="93"/>
        <v>17.258167404731005</v>
      </c>
      <c r="H1527" s="14">
        <f t="shared" si="94"/>
        <v>446.16134480946204</v>
      </c>
      <c r="I1527" s="14">
        <f t="shared" si="95"/>
        <v>377.12867519053799</v>
      </c>
    </row>
    <row r="1528" spans="1:9" x14ac:dyDescent="0.35">
      <c r="A1528" s="7">
        <v>1527</v>
      </c>
      <c r="B1528" s="2">
        <v>45685</v>
      </c>
      <c r="C1528" s="4">
        <v>398.09</v>
      </c>
      <c r="D1528" s="4">
        <v>386.5</v>
      </c>
      <c r="E1528" s="4">
        <v>400.59</v>
      </c>
      <c r="F1528">
        <f t="shared" si="92"/>
        <v>395.05999999999995</v>
      </c>
      <c r="G1528">
        <f t="shared" si="93"/>
        <v>13.958529030522485</v>
      </c>
      <c r="H1528" s="14">
        <f t="shared" si="94"/>
        <v>436.47373639437819</v>
      </c>
      <c r="I1528" s="14">
        <f t="shared" si="95"/>
        <v>380.63962027228831</v>
      </c>
    </row>
    <row r="1529" spans="1:9" x14ac:dyDescent="0.35">
      <c r="A1529" s="7">
        <v>1528</v>
      </c>
      <c r="B1529" s="2">
        <v>45686</v>
      </c>
      <c r="C1529" s="4">
        <v>389.1</v>
      </c>
      <c r="D1529" s="4">
        <v>384.48</v>
      </c>
      <c r="E1529" s="4">
        <v>398.5899</v>
      </c>
      <c r="F1529">
        <f t="shared" si="92"/>
        <v>390.72330000000005</v>
      </c>
      <c r="G1529">
        <f t="shared" si="93"/>
        <v>12.898781810521895</v>
      </c>
      <c r="H1529" s="14">
        <f t="shared" si="94"/>
        <v>432.08774028771035</v>
      </c>
      <c r="I1529" s="14">
        <f t="shared" si="95"/>
        <v>380.49261304562282</v>
      </c>
    </row>
    <row r="1530" spans="1:9" x14ac:dyDescent="0.35">
      <c r="A1530" s="7">
        <v>1529</v>
      </c>
      <c r="B1530" s="2">
        <v>45687</v>
      </c>
      <c r="C1530" s="4">
        <v>400.28</v>
      </c>
      <c r="D1530" s="4">
        <v>384.41</v>
      </c>
      <c r="E1530" s="4">
        <v>412.5</v>
      </c>
      <c r="F1530">
        <f t="shared" si="92"/>
        <v>399.06333333333333</v>
      </c>
      <c r="G1530">
        <f t="shared" si="93"/>
        <v>12.569735268842532</v>
      </c>
      <c r="H1530" s="14">
        <f t="shared" si="94"/>
        <v>430.38014720435166</v>
      </c>
      <c r="I1530" s="14">
        <f t="shared" si="95"/>
        <v>380.10120612898157</v>
      </c>
    </row>
    <row r="1531" spans="1:9" x14ac:dyDescent="0.35">
      <c r="A1531" s="7">
        <v>1530</v>
      </c>
      <c r="B1531" s="2">
        <v>45688</v>
      </c>
      <c r="C1531" s="4">
        <v>404.6</v>
      </c>
      <c r="D1531" s="4">
        <v>401.34</v>
      </c>
      <c r="E1531" s="4">
        <v>419.99</v>
      </c>
      <c r="F1531">
        <f t="shared" si="92"/>
        <v>408.64333333333337</v>
      </c>
      <c r="G1531">
        <f t="shared" si="93"/>
        <v>12.512655266616335</v>
      </c>
      <c r="H1531" s="14">
        <f t="shared" si="94"/>
        <v>430.12632053323262</v>
      </c>
      <c r="I1531" s="14">
        <f t="shared" si="95"/>
        <v>380.07569946676733</v>
      </c>
    </row>
    <row r="1532" spans="1:9" x14ac:dyDescent="0.35">
      <c r="A1532" s="7">
        <v>1531</v>
      </c>
      <c r="B1532" s="2">
        <v>45691</v>
      </c>
      <c r="C1532" s="4">
        <v>383.68</v>
      </c>
      <c r="D1532" s="4">
        <v>374.36</v>
      </c>
      <c r="E1532" s="4">
        <v>389.17</v>
      </c>
      <c r="F1532">
        <f t="shared" si="92"/>
        <v>382.40333333333336</v>
      </c>
      <c r="G1532">
        <f t="shared" si="93"/>
        <v>12.442570720636629</v>
      </c>
      <c r="H1532" s="14">
        <f t="shared" si="94"/>
        <v>430.02215310793997</v>
      </c>
      <c r="I1532" s="14">
        <f t="shared" si="95"/>
        <v>380.25187022539342</v>
      </c>
    </row>
    <row r="1533" spans="1:9" x14ac:dyDescent="0.35">
      <c r="A1533" s="7">
        <v>1532</v>
      </c>
      <c r="B1533" s="2">
        <v>45692</v>
      </c>
      <c r="C1533" s="4">
        <v>392.21</v>
      </c>
      <c r="D1533" s="4">
        <v>381.4</v>
      </c>
      <c r="E1533" s="4">
        <v>394</v>
      </c>
      <c r="F1533">
        <f t="shared" si="92"/>
        <v>389.20333333333332</v>
      </c>
      <c r="G1533">
        <f t="shared" si="93"/>
        <v>12.913186798747439</v>
      </c>
      <c r="H1533" s="14">
        <f t="shared" si="94"/>
        <v>430.3940535974948</v>
      </c>
      <c r="I1533" s="14">
        <f t="shared" si="95"/>
        <v>378.74130640250507</v>
      </c>
    </row>
    <row r="1534" spans="1:9" x14ac:dyDescent="0.35">
      <c r="A1534" s="7">
        <v>1533</v>
      </c>
      <c r="B1534" s="2">
        <v>45693</v>
      </c>
      <c r="C1534" s="4">
        <v>378.17</v>
      </c>
      <c r="D1534" s="4">
        <v>375.53</v>
      </c>
      <c r="E1534" s="4">
        <v>388.39</v>
      </c>
      <c r="F1534">
        <f t="shared" si="92"/>
        <v>380.69666666666672</v>
      </c>
      <c r="G1534">
        <f t="shared" si="93"/>
        <v>13.790908492731745</v>
      </c>
      <c r="H1534" s="14">
        <f t="shared" si="94"/>
        <v>430.53133031879679</v>
      </c>
      <c r="I1534" s="14">
        <f t="shared" si="95"/>
        <v>375.36769634786981</v>
      </c>
    </row>
    <row r="1535" spans="1:9" x14ac:dyDescent="0.35">
      <c r="A1535" s="7">
        <v>1534</v>
      </c>
      <c r="B1535" s="2">
        <v>45694</v>
      </c>
      <c r="C1535" s="4">
        <v>374.32</v>
      </c>
      <c r="D1535" s="4">
        <v>363.18</v>
      </c>
      <c r="E1535" s="4">
        <v>375.4</v>
      </c>
      <c r="F1535">
        <f t="shared" si="92"/>
        <v>370.9666666666667</v>
      </c>
      <c r="G1535">
        <f t="shared" si="93"/>
        <v>15.532888338740781</v>
      </c>
      <c r="H1535" s="14">
        <f t="shared" si="94"/>
        <v>432.58545667748155</v>
      </c>
      <c r="I1535" s="14">
        <f t="shared" si="95"/>
        <v>370.45390332251844</v>
      </c>
    </row>
    <row r="1536" spans="1:9" x14ac:dyDescent="0.35">
      <c r="A1536" s="7">
        <v>1535</v>
      </c>
      <c r="B1536" s="2">
        <v>45695</v>
      </c>
      <c r="C1536" s="4">
        <v>361.62</v>
      </c>
      <c r="D1536" s="4">
        <v>360.34</v>
      </c>
      <c r="E1536" s="4">
        <v>380.54590000000002</v>
      </c>
      <c r="F1536">
        <f t="shared" si="92"/>
        <v>367.5019666666667</v>
      </c>
      <c r="G1536">
        <f t="shared" si="93"/>
        <v>17.260360998628347</v>
      </c>
      <c r="H1536" s="14">
        <f t="shared" si="94"/>
        <v>434.66816866392344</v>
      </c>
      <c r="I1536" s="14">
        <f t="shared" si="95"/>
        <v>365.62672466941001</v>
      </c>
    </row>
    <row r="1537" spans="1:9" x14ac:dyDescent="0.35">
      <c r="A1537" s="7">
        <v>1536</v>
      </c>
      <c r="B1537" s="2">
        <v>45698</v>
      </c>
      <c r="C1537" s="4">
        <v>350.73</v>
      </c>
      <c r="D1537" s="4">
        <v>350.51</v>
      </c>
      <c r="E1537" s="4">
        <v>362.7</v>
      </c>
      <c r="F1537">
        <f t="shared" si="92"/>
        <v>354.6466666666667</v>
      </c>
      <c r="G1537">
        <f t="shared" si="93"/>
        <v>19.963725922751991</v>
      </c>
      <c r="H1537" s="14">
        <f t="shared" si="94"/>
        <v>438.28539851217062</v>
      </c>
      <c r="I1537" s="14">
        <f t="shared" si="95"/>
        <v>358.43049482116265</v>
      </c>
    </row>
    <row r="1538" spans="1:9" x14ac:dyDescent="0.35">
      <c r="A1538" s="7">
        <v>1537</v>
      </c>
      <c r="B1538" s="2">
        <v>45699</v>
      </c>
      <c r="C1538" s="4">
        <v>328.5</v>
      </c>
      <c r="D1538" s="4">
        <v>325.10000000000002</v>
      </c>
      <c r="E1538" s="4">
        <v>349.37</v>
      </c>
      <c r="F1538">
        <f t="shared" si="92"/>
        <v>334.32333333333332</v>
      </c>
      <c r="G1538">
        <f t="shared" si="93"/>
        <v>24.577963192332927</v>
      </c>
      <c r="H1538" s="14">
        <f t="shared" si="94"/>
        <v>444.44387305133256</v>
      </c>
      <c r="I1538" s="14">
        <f t="shared" si="95"/>
        <v>346.13202028200084</v>
      </c>
    </row>
    <row r="1539" spans="1:9" x14ac:dyDescent="0.35">
      <c r="A1539" s="7">
        <v>1538</v>
      </c>
      <c r="B1539" s="2">
        <v>45700</v>
      </c>
      <c r="C1539" s="4">
        <v>336.51</v>
      </c>
      <c r="D1539" s="4">
        <v>329.12</v>
      </c>
      <c r="E1539" s="4">
        <v>346.4</v>
      </c>
      <c r="F1539">
        <f t="shared" ref="F1539:F1602" si="96">SUM(C1539:E1539)/3</f>
        <v>337.34333333333331</v>
      </c>
      <c r="G1539">
        <f t="shared" si="93"/>
        <v>27.648478809577799</v>
      </c>
      <c r="H1539" s="14">
        <f t="shared" si="94"/>
        <v>447.2264042858223</v>
      </c>
      <c r="I1539" s="14">
        <f t="shared" si="95"/>
        <v>336.63248904751111</v>
      </c>
    </row>
    <row r="1540" spans="1:9" x14ac:dyDescent="0.35">
      <c r="A1540" s="7">
        <v>1539</v>
      </c>
      <c r="B1540" s="2">
        <v>45701</v>
      </c>
      <c r="C1540" s="4">
        <v>355.94</v>
      </c>
      <c r="D1540" s="4">
        <v>342.85</v>
      </c>
      <c r="E1540" s="4">
        <v>358.69</v>
      </c>
      <c r="F1540">
        <f t="shared" si="96"/>
        <v>352.49333333333334</v>
      </c>
      <c r="G1540">
        <f t="shared" si="93"/>
        <v>28.083497482402038</v>
      </c>
      <c r="H1540" s="14">
        <f t="shared" si="94"/>
        <v>444.65975829813743</v>
      </c>
      <c r="I1540" s="14">
        <f t="shared" si="95"/>
        <v>332.32576836852928</v>
      </c>
    </row>
    <row r="1541" spans="1:9" x14ac:dyDescent="0.35">
      <c r="A1541" s="7">
        <v>1540</v>
      </c>
      <c r="B1541" s="2">
        <v>45702</v>
      </c>
      <c r="C1541" s="4">
        <v>355.84</v>
      </c>
      <c r="D1541" s="4">
        <v>347.5</v>
      </c>
      <c r="E1541" s="4">
        <v>362</v>
      </c>
      <c r="F1541">
        <f t="shared" si="96"/>
        <v>355.11333333333329</v>
      </c>
      <c r="G1541">
        <f t="shared" si="93"/>
        <v>28.264176907804352</v>
      </c>
      <c r="H1541" s="14">
        <f t="shared" si="94"/>
        <v>441.99428381560875</v>
      </c>
      <c r="I1541" s="14">
        <f t="shared" si="95"/>
        <v>328.93757618439139</v>
      </c>
    </row>
    <row r="1542" spans="1:9" x14ac:dyDescent="0.35">
      <c r="A1542" s="7">
        <v>1541</v>
      </c>
      <c r="B1542" s="2">
        <v>45706</v>
      </c>
      <c r="C1542" s="4">
        <v>354.11</v>
      </c>
      <c r="D1542" s="4">
        <v>350.02</v>
      </c>
      <c r="E1542" s="4">
        <v>359.1</v>
      </c>
      <c r="F1542">
        <f t="shared" si="96"/>
        <v>354.41</v>
      </c>
      <c r="G1542">
        <f t="shared" si="93"/>
        <v>27.145986896490474</v>
      </c>
      <c r="H1542" s="14">
        <f t="shared" si="94"/>
        <v>436.04523712631436</v>
      </c>
      <c r="I1542" s="14">
        <f t="shared" si="95"/>
        <v>327.46128954035242</v>
      </c>
    </row>
    <row r="1543" spans="1:9" x14ac:dyDescent="0.35">
      <c r="A1543" s="7">
        <v>1542</v>
      </c>
      <c r="B1543" s="2">
        <v>45707</v>
      </c>
      <c r="C1543" s="4">
        <v>360.56</v>
      </c>
      <c r="D1543" s="4">
        <v>353.67</v>
      </c>
      <c r="E1543" s="4">
        <v>367.34</v>
      </c>
      <c r="F1543">
        <f t="shared" si="96"/>
        <v>360.52333333333331</v>
      </c>
      <c r="G1543">
        <f t="shared" si="93"/>
        <v>25.866393405449575</v>
      </c>
      <c r="H1543" s="14">
        <f t="shared" si="94"/>
        <v>430.45255014423253</v>
      </c>
      <c r="I1543" s="14">
        <f t="shared" si="95"/>
        <v>326.98697652243425</v>
      </c>
    </row>
    <row r="1544" spans="1:9" x14ac:dyDescent="0.35">
      <c r="A1544" s="7">
        <v>1543</v>
      </c>
      <c r="B1544" s="2">
        <v>45708</v>
      </c>
      <c r="C1544" s="4">
        <v>354.4</v>
      </c>
      <c r="D1544" s="4">
        <v>348</v>
      </c>
      <c r="E1544" s="4">
        <v>362.3</v>
      </c>
      <c r="F1544">
        <f t="shared" si="96"/>
        <v>354.90000000000003</v>
      </c>
      <c r="G1544">
        <f t="shared" si="93"/>
        <v>24.528639255203657</v>
      </c>
      <c r="H1544" s="14">
        <f t="shared" si="94"/>
        <v>424.56037517707398</v>
      </c>
      <c r="I1544" s="14">
        <f t="shared" si="95"/>
        <v>326.44581815625941</v>
      </c>
    </row>
    <row r="1545" spans="1:9" x14ac:dyDescent="0.35">
      <c r="A1545" s="7">
        <v>1544</v>
      </c>
      <c r="B1545" s="2">
        <v>45709</v>
      </c>
      <c r="C1545" s="4">
        <v>337.8</v>
      </c>
      <c r="D1545" s="4">
        <v>334.42</v>
      </c>
      <c r="E1545" s="4">
        <v>354.98</v>
      </c>
      <c r="F1545">
        <f t="shared" si="96"/>
        <v>342.40000000000003</v>
      </c>
      <c r="G1545">
        <f t="shared" si="93"/>
        <v>23.827472729757901</v>
      </c>
      <c r="H1545" s="14">
        <f t="shared" si="94"/>
        <v>419.5770421261825</v>
      </c>
      <c r="I1545" s="14">
        <f t="shared" si="95"/>
        <v>324.26715120715085</v>
      </c>
    </row>
    <row r="1546" spans="1:9" x14ac:dyDescent="0.35">
      <c r="A1546" s="7">
        <v>1545</v>
      </c>
      <c r="B1546" s="2">
        <v>45712</v>
      </c>
      <c r="C1546" s="4">
        <v>330.53</v>
      </c>
      <c r="D1546" s="4">
        <v>324.7</v>
      </c>
      <c r="E1546" s="4">
        <v>342.39729999999997</v>
      </c>
      <c r="F1546">
        <f t="shared" si="96"/>
        <v>332.54243333333335</v>
      </c>
      <c r="G1546">
        <f t="shared" si="93"/>
        <v>23.567606456674039</v>
      </c>
      <c r="H1546" s="14">
        <f t="shared" si="94"/>
        <v>415.16376458001474</v>
      </c>
      <c r="I1546" s="14">
        <f t="shared" si="95"/>
        <v>320.89333875331857</v>
      </c>
    </row>
    <row r="1547" spans="1:9" x14ac:dyDescent="0.35">
      <c r="A1547" s="7">
        <v>1546</v>
      </c>
      <c r="B1547" s="2">
        <v>45713</v>
      </c>
      <c r="C1547" s="4">
        <v>302.8</v>
      </c>
      <c r="D1547" s="4">
        <v>297.25119999999998</v>
      </c>
      <c r="E1547" s="4">
        <v>328.89</v>
      </c>
      <c r="F1547">
        <f t="shared" si="96"/>
        <v>309.64706666666666</v>
      </c>
      <c r="G1547">
        <f t="shared" si="93"/>
        <v>25.853274951677786</v>
      </c>
      <c r="H1547" s="14">
        <f t="shared" si="94"/>
        <v>415.33678823668885</v>
      </c>
      <c r="I1547" s="14">
        <f t="shared" si="95"/>
        <v>311.92368842997774</v>
      </c>
    </row>
    <row r="1548" spans="1:9" x14ac:dyDescent="0.35">
      <c r="A1548" s="7">
        <v>1547</v>
      </c>
      <c r="B1548" s="2">
        <v>45714</v>
      </c>
      <c r="C1548" s="4">
        <v>290.8</v>
      </c>
      <c r="D1548" s="4">
        <v>288.04000000000002</v>
      </c>
      <c r="E1548" s="4">
        <v>309</v>
      </c>
      <c r="F1548">
        <f t="shared" si="96"/>
        <v>295.94666666666666</v>
      </c>
      <c r="G1548">
        <f t="shared" si="93"/>
        <v>28.838486712729342</v>
      </c>
      <c r="H1548" s="14">
        <f t="shared" si="94"/>
        <v>416.35154509212538</v>
      </c>
      <c r="I1548" s="14">
        <f t="shared" si="95"/>
        <v>300.99759824120798</v>
      </c>
    </row>
    <row r="1549" spans="1:9" x14ac:dyDescent="0.35">
      <c r="A1549" s="7">
        <v>1548</v>
      </c>
      <c r="B1549" s="2">
        <v>45715</v>
      </c>
      <c r="C1549" s="4">
        <v>281.95</v>
      </c>
      <c r="D1549" s="4">
        <v>280.88</v>
      </c>
      <c r="E1549" s="4">
        <v>297.23</v>
      </c>
      <c r="F1549">
        <f t="shared" si="96"/>
        <v>286.68666666666667</v>
      </c>
      <c r="G1549">
        <f t="shared" si="93"/>
        <v>31.966647443253105</v>
      </c>
      <c r="H1549" s="14">
        <f t="shared" si="94"/>
        <v>417.40603488650612</v>
      </c>
      <c r="I1549" s="14">
        <f t="shared" si="95"/>
        <v>289.53944511349374</v>
      </c>
    </row>
    <row r="1550" spans="1:9" x14ac:dyDescent="0.35">
      <c r="A1550" s="7">
        <v>1549</v>
      </c>
      <c r="B1550" s="2">
        <v>45716</v>
      </c>
      <c r="C1550" s="4">
        <v>292.98</v>
      </c>
      <c r="D1550" s="4">
        <v>273.60000000000002</v>
      </c>
      <c r="E1550" s="4">
        <v>293.88</v>
      </c>
      <c r="F1550">
        <f t="shared" si="96"/>
        <v>286.82</v>
      </c>
      <c r="G1550">
        <f t="shared" si="93"/>
        <v>33.363722562716866</v>
      </c>
      <c r="H1550" s="14">
        <f t="shared" si="94"/>
        <v>414.58801845876701</v>
      </c>
      <c r="I1550" s="14">
        <f t="shared" si="95"/>
        <v>281.13312820789952</v>
      </c>
    </row>
    <row r="1551" spans="1:9" x14ac:dyDescent="0.35">
      <c r="A1551" s="7">
        <v>1550</v>
      </c>
      <c r="B1551" s="2">
        <v>45719</v>
      </c>
      <c r="C1551" s="4">
        <v>284.64999999999998</v>
      </c>
      <c r="D1551" s="4">
        <v>277.3</v>
      </c>
      <c r="E1551" s="4">
        <v>303.94</v>
      </c>
      <c r="F1551">
        <f t="shared" si="96"/>
        <v>288.63000000000005</v>
      </c>
      <c r="G1551">
        <f t="shared" si="93"/>
        <v>32.640932146846559</v>
      </c>
      <c r="H1551" s="14">
        <f t="shared" si="94"/>
        <v>407.14177096035968</v>
      </c>
      <c r="I1551" s="14">
        <f t="shared" si="95"/>
        <v>276.57804237297347</v>
      </c>
    </row>
    <row r="1552" spans="1:9" x14ac:dyDescent="0.35">
      <c r="A1552" s="7">
        <v>1551</v>
      </c>
      <c r="B1552" s="2">
        <v>45720</v>
      </c>
      <c r="C1552" s="4">
        <v>272.04000000000002</v>
      </c>
      <c r="D1552" s="4">
        <v>261.84010000000001</v>
      </c>
      <c r="E1552" s="4">
        <v>284.35000000000002</v>
      </c>
      <c r="F1552">
        <f t="shared" si="96"/>
        <v>272.7433666666667</v>
      </c>
      <c r="G1552">
        <f t="shared" si="93"/>
        <v>34.622201439717593</v>
      </c>
      <c r="H1552" s="14">
        <f t="shared" si="94"/>
        <v>405.62131121276849</v>
      </c>
      <c r="I1552" s="14">
        <f t="shared" si="95"/>
        <v>267.13250545389809</v>
      </c>
    </row>
    <row r="1553" spans="1:9" x14ac:dyDescent="0.35">
      <c r="A1553" s="7">
        <v>1552</v>
      </c>
      <c r="B1553" s="2">
        <v>45721</v>
      </c>
      <c r="C1553" s="4">
        <v>279.10000000000002</v>
      </c>
      <c r="D1553" s="4">
        <v>267.70999999999998</v>
      </c>
      <c r="E1553" s="4">
        <v>279.55</v>
      </c>
      <c r="F1553">
        <f t="shared" si="96"/>
        <v>275.45333333333332</v>
      </c>
      <c r="G1553">
        <f t="shared" si="93"/>
        <v>34.829915684815504</v>
      </c>
      <c r="H1553" s="14">
        <f t="shared" si="94"/>
        <v>400.34923970296427</v>
      </c>
      <c r="I1553" s="14">
        <f t="shared" si="95"/>
        <v>261.02957696370231</v>
      </c>
    </row>
    <row r="1554" spans="1:9" x14ac:dyDescent="0.35">
      <c r="A1554" s="7">
        <v>1553</v>
      </c>
      <c r="B1554" s="2">
        <v>45722</v>
      </c>
      <c r="C1554" s="4">
        <v>263.45</v>
      </c>
      <c r="D1554" s="4">
        <v>260.02</v>
      </c>
      <c r="E1554" s="4">
        <v>272.64999999999998</v>
      </c>
      <c r="F1554">
        <f t="shared" si="96"/>
        <v>265.37333333333333</v>
      </c>
      <c r="G1554">
        <f t="shared" si="93"/>
        <v>35.651697909260463</v>
      </c>
      <c r="H1554" s="14">
        <f t="shared" si="94"/>
        <v>396.2266374851875</v>
      </c>
      <c r="I1554" s="14">
        <f t="shared" si="95"/>
        <v>253.61984584814564</v>
      </c>
    </row>
    <row r="1555" spans="1:9" x14ac:dyDescent="0.35">
      <c r="A1555" s="7">
        <v>1554</v>
      </c>
      <c r="B1555" s="2">
        <v>45723</v>
      </c>
      <c r="C1555" s="4">
        <v>262.67</v>
      </c>
      <c r="D1555" s="4">
        <v>250.73</v>
      </c>
      <c r="E1555" s="4">
        <v>266.24990000000003</v>
      </c>
      <c r="F1555">
        <f t="shared" si="96"/>
        <v>259.88330000000002</v>
      </c>
      <c r="G1555">
        <f t="shared" si="93"/>
        <v>36.737367339149984</v>
      </c>
      <c r="H1555" s="14">
        <f t="shared" si="94"/>
        <v>392.84380801163331</v>
      </c>
      <c r="I1555" s="14">
        <f t="shared" si="95"/>
        <v>245.89433865503338</v>
      </c>
    </row>
    <row r="1556" spans="1:9" x14ac:dyDescent="0.35">
      <c r="A1556" s="7">
        <v>1555</v>
      </c>
      <c r="B1556" s="2">
        <v>45726</v>
      </c>
      <c r="C1556" s="4">
        <v>222.15</v>
      </c>
      <c r="D1556" s="4">
        <v>220</v>
      </c>
      <c r="E1556" s="4">
        <v>253.37</v>
      </c>
      <c r="F1556">
        <f t="shared" si="96"/>
        <v>231.84</v>
      </c>
      <c r="G1556">
        <f t="shared" si="93"/>
        <v>39.780584936017242</v>
      </c>
      <c r="H1556" s="14">
        <f t="shared" si="94"/>
        <v>392.14714487203452</v>
      </c>
      <c r="I1556" s="14">
        <f t="shared" si="95"/>
        <v>233.02480512796552</v>
      </c>
    </row>
    <row r="1557" spans="1:9" x14ac:dyDescent="0.35">
      <c r="A1557" s="7">
        <v>1556</v>
      </c>
      <c r="B1557" s="2">
        <v>45727</v>
      </c>
      <c r="C1557" s="4">
        <v>230.58</v>
      </c>
      <c r="D1557" s="4">
        <v>217.02</v>
      </c>
      <c r="E1557" s="4">
        <v>237.06489999999999</v>
      </c>
      <c r="F1557">
        <f t="shared" si="96"/>
        <v>228.22163333333333</v>
      </c>
      <c r="G1557">
        <f t="shared" si="93"/>
        <v>42.683954663061527</v>
      </c>
      <c r="H1557" s="14">
        <f t="shared" si="94"/>
        <v>391.63263265945636</v>
      </c>
      <c r="I1557" s="14">
        <f t="shared" si="95"/>
        <v>220.89681400721028</v>
      </c>
    </row>
    <row r="1558" spans="1:9" x14ac:dyDescent="0.35">
      <c r="A1558" s="7">
        <v>1557</v>
      </c>
      <c r="B1558" s="2">
        <v>45728</v>
      </c>
      <c r="C1558" s="4">
        <v>248.09</v>
      </c>
      <c r="D1558" s="4">
        <v>241.1</v>
      </c>
      <c r="E1558" s="4">
        <v>251.84</v>
      </c>
      <c r="F1558">
        <f t="shared" si="96"/>
        <v>247.01</v>
      </c>
      <c r="G1558">
        <f t="shared" ref="G1558:G1613" si="97">_xlfn.STDEV.S(F1539:F1558)</f>
        <v>44.104621706249318</v>
      </c>
      <c r="H1558" s="14">
        <f t="shared" ref="H1558:H1613" si="98">AVERAGE(F1539:F1558)+$M$3*G1558</f>
        <v>390.10830007916536</v>
      </c>
      <c r="I1558" s="14">
        <f t="shared" ref="I1558:I1613" si="99">AVERAGE(F1539:F1558)-$M$3*G1558</f>
        <v>213.68981325416806</v>
      </c>
    </row>
    <row r="1559" spans="1:9" x14ac:dyDescent="0.35">
      <c r="A1559" s="7">
        <v>1558</v>
      </c>
      <c r="B1559" s="2">
        <v>45729</v>
      </c>
      <c r="C1559" s="4">
        <v>240.68</v>
      </c>
      <c r="D1559" s="4">
        <v>232.6</v>
      </c>
      <c r="E1559" s="4">
        <v>248.29</v>
      </c>
      <c r="F1559">
        <f t="shared" si="96"/>
        <v>240.52333333333331</v>
      </c>
      <c r="G1559">
        <f t="shared" si="97"/>
        <v>45.306623488962622</v>
      </c>
      <c r="H1559" s="14">
        <f t="shared" si="98"/>
        <v>387.671303644592</v>
      </c>
      <c r="I1559" s="14">
        <f t="shared" si="99"/>
        <v>206.44480968874149</v>
      </c>
    </row>
    <row r="1560" spans="1:9" x14ac:dyDescent="0.35">
      <c r="A1560" s="7">
        <v>1559</v>
      </c>
      <c r="B1560" s="2">
        <v>45730</v>
      </c>
      <c r="C1560" s="4">
        <v>249.98</v>
      </c>
      <c r="D1560" s="4">
        <v>240.73</v>
      </c>
      <c r="E1560" s="4">
        <v>251.58</v>
      </c>
      <c r="F1560">
        <f t="shared" si="96"/>
        <v>247.42999999999998</v>
      </c>
      <c r="G1560">
        <f t="shared" si="97"/>
        <v>44.626562432495106</v>
      </c>
      <c r="H1560" s="14">
        <f t="shared" si="98"/>
        <v>381.05801486499024</v>
      </c>
      <c r="I1560" s="14">
        <f t="shared" si="99"/>
        <v>202.55176513500984</v>
      </c>
    </row>
    <row r="1561" spans="1:9" x14ac:dyDescent="0.35">
      <c r="A1561" s="7">
        <v>1560</v>
      </c>
      <c r="B1561" s="2">
        <v>45733</v>
      </c>
      <c r="C1561" s="4">
        <v>238.01</v>
      </c>
      <c r="D1561" s="4">
        <v>232.8</v>
      </c>
      <c r="E1561" s="4">
        <v>245.4</v>
      </c>
      <c r="F1561">
        <f t="shared" si="96"/>
        <v>238.73666666666668</v>
      </c>
      <c r="G1561">
        <f t="shared" si="97"/>
        <v>43.510538541666158</v>
      </c>
      <c r="H1561" s="14">
        <f t="shared" si="98"/>
        <v>373.00713374999907</v>
      </c>
      <c r="I1561" s="14">
        <f t="shared" si="99"/>
        <v>198.96497958333441</v>
      </c>
    </row>
    <row r="1562" spans="1:9" x14ac:dyDescent="0.35">
      <c r="A1562" s="7">
        <v>1561</v>
      </c>
      <c r="B1562" s="2">
        <v>45734</v>
      </c>
      <c r="C1562" s="4">
        <v>225.31</v>
      </c>
      <c r="D1562" s="4">
        <v>222.28</v>
      </c>
      <c r="E1562" s="4">
        <v>230.1</v>
      </c>
      <c r="F1562">
        <f t="shared" si="96"/>
        <v>225.89666666666668</v>
      </c>
      <c r="G1562">
        <f t="shared" si="97"/>
        <v>42.34773792914644</v>
      </c>
      <c r="H1562" s="14">
        <f t="shared" si="98"/>
        <v>364.25586585829291</v>
      </c>
      <c r="I1562" s="14">
        <f t="shared" si="99"/>
        <v>194.86491414170717</v>
      </c>
    </row>
    <row r="1563" spans="1:9" x14ac:dyDescent="0.35">
      <c r="A1563" s="7">
        <v>1562</v>
      </c>
      <c r="B1563" s="2">
        <v>45735</v>
      </c>
      <c r="C1563" s="4">
        <v>235.86</v>
      </c>
      <c r="D1563" s="4">
        <v>229.20099999999999</v>
      </c>
      <c r="E1563" s="4">
        <v>241.41</v>
      </c>
      <c r="F1563">
        <f t="shared" si="96"/>
        <v>235.49033333333333</v>
      </c>
      <c r="G1563">
        <f t="shared" si="97"/>
        <v>38.851130440475629</v>
      </c>
      <c r="H1563" s="14">
        <f t="shared" si="98"/>
        <v>351.01100088095131</v>
      </c>
      <c r="I1563" s="14">
        <f t="shared" si="99"/>
        <v>195.6064791190488</v>
      </c>
    </row>
    <row r="1564" spans="1:9" x14ac:dyDescent="0.35">
      <c r="A1564" s="7">
        <v>1563</v>
      </c>
      <c r="B1564" s="2">
        <v>45736</v>
      </c>
      <c r="C1564" s="4">
        <v>236.26</v>
      </c>
      <c r="D1564" s="4">
        <v>230.05009999999999</v>
      </c>
      <c r="E1564" s="4">
        <v>238</v>
      </c>
      <c r="F1564">
        <f t="shared" si="96"/>
        <v>234.77003333333332</v>
      </c>
      <c r="G1564">
        <f t="shared" si="97"/>
        <v>34.629873133906905</v>
      </c>
      <c r="H1564" s="14">
        <f t="shared" si="98"/>
        <v>336.5619879344805</v>
      </c>
      <c r="I1564" s="14">
        <f t="shared" si="99"/>
        <v>198.04249539885291</v>
      </c>
    </row>
    <row r="1565" spans="1:9" x14ac:dyDescent="0.35">
      <c r="A1565" s="7">
        <v>1564</v>
      </c>
      <c r="B1565" s="2">
        <v>45737</v>
      </c>
      <c r="C1565" s="4">
        <v>248.71</v>
      </c>
      <c r="D1565" s="4">
        <v>234.55</v>
      </c>
      <c r="E1565" s="4">
        <v>249.52</v>
      </c>
      <c r="F1565">
        <f t="shared" si="96"/>
        <v>244.26</v>
      </c>
      <c r="G1565">
        <f t="shared" si="97"/>
        <v>30.083246575979778</v>
      </c>
      <c r="H1565" s="14">
        <f t="shared" si="98"/>
        <v>322.56173481862629</v>
      </c>
      <c r="I1565" s="14">
        <f t="shared" si="99"/>
        <v>202.22874851470715</v>
      </c>
    </row>
    <row r="1566" spans="1:9" x14ac:dyDescent="0.35">
      <c r="A1566" s="7">
        <v>1565</v>
      </c>
      <c r="B1566" s="2">
        <v>45740</v>
      </c>
      <c r="C1566" s="4">
        <v>278.39</v>
      </c>
      <c r="D1566" s="4">
        <v>256.33</v>
      </c>
      <c r="E1566" s="4">
        <v>278.64</v>
      </c>
      <c r="F1566">
        <f t="shared" si="96"/>
        <v>271.12</v>
      </c>
      <c r="G1566">
        <f t="shared" si="97"/>
        <v>25.300187132549738</v>
      </c>
      <c r="H1566" s="14">
        <f t="shared" si="98"/>
        <v>309.9244942650995</v>
      </c>
      <c r="I1566" s="14">
        <f t="shared" si="99"/>
        <v>208.72374573490058</v>
      </c>
    </row>
    <row r="1567" spans="1:9" x14ac:dyDescent="0.35">
      <c r="A1567" s="7">
        <v>1566</v>
      </c>
      <c r="B1567" s="2">
        <v>45741</v>
      </c>
      <c r="C1567" s="4">
        <v>288.14</v>
      </c>
      <c r="D1567" s="4">
        <v>271.27999999999997</v>
      </c>
      <c r="E1567" s="4">
        <v>288.2</v>
      </c>
      <c r="F1567">
        <f t="shared" si="96"/>
        <v>282.53999999999996</v>
      </c>
      <c r="G1567">
        <f t="shared" si="97"/>
        <v>23.092181839079714</v>
      </c>
      <c r="H1567" s="14">
        <f t="shared" si="98"/>
        <v>304.1531303448262</v>
      </c>
      <c r="I1567" s="14">
        <f t="shared" si="99"/>
        <v>211.78440298850731</v>
      </c>
    </row>
    <row r="1568" spans="1:9" x14ac:dyDescent="0.35">
      <c r="A1568" s="7">
        <v>1567</v>
      </c>
      <c r="B1568" s="2">
        <v>45742</v>
      </c>
      <c r="C1568" s="4">
        <v>272.06</v>
      </c>
      <c r="D1568" s="4">
        <v>266.51</v>
      </c>
      <c r="E1568" s="4">
        <v>284.89999999999998</v>
      </c>
      <c r="F1568">
        <f t="shared" si="96"/>
        <v>274.48999999999995</v>
      </c>
      <c r="G1568">
        <f t="shared" si="97"/>
        <v>21.6908168962613</v>
      </c>
      <c r="H1568" s="14">
        <f t="shared" si="98"/>
        <v>300.27756712585597</v>
      </c>
      <c r="I1568" s="14">
        <f t="shared" si="99"/>
        <v>213.51429954081075</v>
      </c>
    </row>
    <row r="1569" spans="1:9" x14ac:dyDescent="0.35">
      <c r="A1569" s="7">
        <v>1568</v>
      </c>
      <c r="B1569" s="2">
        <v>45743</v>
      </c>
      <c r="C1569" s="4">
        <v>273.13</v>
      </c>
      <c r="D1569" s="4">
        <v>271.82159999999999</v>
      </c>
      <c r="E1569" s="4">
        <v>291.85000000000002</v>
      </c>
      <c r="F1569">
        <f t="shared" si="96"/>
        <v>278.93386666666669</v>
      </c>
      <c r="G1569">
        <f t="shared" si="97"/>
        <v>21.193987022875174</v>
      </c>
      <c r="H1569" s="14">
        <f t="shared" si="98"/>
        <v>298.89626737908361</v>
      </c>
      <c r="I1569" s="14">
        <f t="shared" si="99"/>
        <v>214.1203192875829</v>
      </c>
    </row>
    <row r="1570" spans="1:9" x14ac:dyDescent="0.35">
      <c r="A1570" s="7">
        <v>1569</v>
      </c>
      <c r="B1570" s="2">
        <v>45744</v>
      </c>
      <c r="C1570" s="4">
        <v>263.55</v>
      </c>
      <c r="D1570" s="4">
        <v>260.57</v>
      </c>
      <c r="E1570" s="4">
        <v>276.10000000000002</v>
      </c>
      <c r="F1570">
        <f t="shared" si="96"/>
        <v>266.74</v>
      </c>
      <c r="G1570">
        <f t="shared" si="97"/>
        <v>20.13146865358717</v>
      </c>
      <c r="H1570" s="14">
        <f t="shared" si="98"/>
        <v>295.76723064050759</v>
      </c>
      <c r="I1570" s="14">
        <f t="shared" si="99"/>
        <v>215.24135602615894</v>
      </c>
    </row>
    <row r="1571" spans="1:9" x14ac:dyDescent="0.35">
      <c r="A1571" s="7">
        <v>1570</v>
      </c>
      <c r="B1571" s="2">
        <v>45747</v>
      </c>
      <c r="C1571" s="4">
        <v>259.16000000000003</v>
      </c>
      <c r="D1571" s="4">
        <v>243.36009999999999</v>
      </c>
      <c r="E1571" s="4">
        <v>260.56</v>
      </c>
      <c r="F1571">
        <f t="shared" si="96"/>
        <v>254.36003333333335</v>
      </c>
      <c r="G1571">
        <f t="shared" si="97"/>
        <v>18.560739451682643</v>
      </c>
      <c r="H1571" s="14">
        <f t="shared" si="98"/>
        <v>290.91227390336525</v>
      </c>
      <c r="I1571" s="14">
        <f t="shared" si="99"/>
        <v>216.66931609663465</v>
      </c>
    </row>
    <row r="1572" spans="1:9" x14ac:dyDescent="0.35">
      <c r="A1572" s="7">
        <v>1571</v>
      </c>
      <c r="B1572" s="2">
        <v>45748</v>
      </c>
      <c r="C1572" s="4">
        <v>268.45999999999998</v>
      </c>
      <c r="D1572" s="4">
        <v>259.25</v>
      </c>
      <c r="E1572" s="4">
        <v>277.45</v>
      </c>
      <c r="F1572">
        <f t="shared" si="96"/>
        <v>268.38666666666671</v>
      </c>
      <c r="G1572">
        <f t="shared" si="97"/>
        <v>18.350979302789678</v>
      </c>
      <c r="H1572" s="14">
        <f t="shared" si="98"/>
        <v>290.27491860557927</v>
      </c>
      <c r="I1572" s="14">
        <f t="shared" si="99"/>
        <v>216.87100139442055</v>
      </c>
    </row>
    <row r="1573" spans="1:9" x14ac:dyDescent="0.35">
      <c r="A1573" s="7">
        <v>1572</v>
      </c>
      <c r="B1573" s="2">
        <v>45749</v>
      </c>
      <c r="C1573" s="4">
        <v>282.76</v>
      </c>
      <c r="D1573" s="4">
        <v>251.27</v>
      </c>
      <c r="E1573" s="4">
        <v>284.99</v>
      </c>
      <c r="F1573">
        <f t="shared" si="96"/>
        <v>273.00666666666666</v>
      </c>
      <c r="G1573">
        <f t="shared" si="97"/>
        <v>18.20501564024249</v>
      </c>
      <c r="H1573" s="14">
        <f t="shared" si="98"/>
        <v>289.86065794715159</v>
      </c>
      <c r="I1573" s="14">
        <f t="shared" si="99"/>
        <v>217.04059538618165</v>
      </c>
    </row>
    <row r="1574" spans="1:9" x14ac:dyDescent="0.35">
      <c r="A1574" s="7">
        <v>1573</v>
      </c>
      <c r="B1574" s="2">
        <v>45750</v>
      </c>
      <c r="C1574" s="4">
        <v>267.27999999999997</v>
      </c>
      <c r="D1574" s="4">
        <v>261.51</v>
      </c>
      <c r="E1574" s="4">
        <v>276.3</v>
      </c>
      <c r="F1574">
        <f t="shared" si="96"/>
        <v>268.36333333333329</v>
      </c>
      <c r="G1574">
        <f t="shared" si="97"/>
        <v>18.319992208161217</v>
      </c>
      <c r="H1574" s="14">
        <f t="shared" si="98"/>
        <v>290.24011108298907</v>
      </c>
      <c r="I1574" s="14">
        <f t="shared" si="99"/>
        <v>216.96014225034423</v>
      </c>
    </row>
    <row r="1575" spans="1:9" x14ac:dyDescent="0.35">
      <c r="A1575" s="7">
        <v>1574</v>
      </c>
      <c r="B1575" s="2">
        <v>45751</v>
      </c>
      <c r="C1575" s="4">
        <v>239.43</v>
      </c>
      <c r="D1575" s="4">
        <v>236</v>
      </c>
      <c r="E1575" s="4">
        <v>261</v>
      </c>
      <c r="F1575">
        <f t="shared" si="96"/>
        <v>245.47666666666669</v>
      </c>
      <c r="G1575">
        <f t="shared" si="97"/>
        <v>18.343154404543426</v>
      </c>
      <c r="H1575" s="14">
        <f t="shared" si="98"/>
        <v>289.56610380908683</v>
      </c>
      <c r="I1575" s="14">
        <f t="shared" si="99"/>
        <v>216.19348619091315</v>
      </c>
    </row>
    <row r="1576" spans="1:9" x14ac:dyDescent="0.35">
      <c r="A1576" s="7">
        <v>1575</v>
      </c>
      <c r="B1576" s="2">
        <v>45754</v>
      </c>
      <c r="C1576" s="4">
        <v>233.29</v>
      </c>
      <c r="D1576" s="4">
        <v>214.25</v>
      </c>
      <c r="E1576" s="4">
        <v>252</v>
      </c>
      <c r="F1576">
        <f t="shared" si="96"/>
        <v>233.17999999999998</v>
      </c>
      <c r="G1576">
        <f t="shared" si="97"/>
        <v>18.264538731002471</v>
      </c>
      <c r="H1576" s="14">
        <f t="shared" si="98"/>
        <v>289.47587246200493</v>
      </c>
      <c r="I1576" s="14">
        <f t="shared" si="99"/>
        <v>216.41771753799506</v>
      </c>
    </row>
    <row r="1577" spans="1:9" x14ac:dyDescent="0.35">
      <c r="A1577" s="7">
        <v>1576</v>
      </c>
      <c r="B1577" s="2">
        <v>45755</v>
      </c>
      <c r="C1577" s="4">
        <v>221.86</v>
      </c>
      <c r="D1577" s="4">
        <v>217.8</v>
      </c>
      <c r="E1577" s="4">
        <v>250.44</v>
      </c>
      <c r="F1577">
        <f t="shared" si="96"/>
        <v>230.03333333333333</v>
      </c>
      <c r="G1577">
        <f t="shared" si="97"/>
        <v>18.139522304584712</v>
      </c>
      <c r="H1577" s="14">
        <f t="shared" si="98"/>
        <v>289.31642460916947</v>
      </c>
      <c r="I1577" s="14">
        <f t="shared" si="99"/>
        <v>216.75833539083061</v>
      </c>
    </row>
    <row r="1578" spans="1:9" x14ac:dyDescent="0.35">
      <c r="A1578" s="7">
        <v>1577</v>
      </c>
      <c r="B1578" s="2">
        <v>45756</v>
      </c>
      <c r="C1578" s="4">
        <v>272.2</v>
      </c>
      <c r="D1578" s="4">
        <v>223.88</v>
      </c>
      <c r="E1578" s="4">
        <v>274.69</v>
      </c>
      <c r="F1578">
        <f t="shared" si="96"/>
        <v>256.92333333333335</v>
      </c>
      <c r="G1578">
        <f t="shared" si="97"/>
        <v>18.101556685148953</v>
      </c>
      <c r="H1578" s="14">
        <f t="shared" si="98"/>
        <v>289.73616003696458</v>
      </c>
      <c r="I1578" s="14">
        <f t="shared" si="99"/>
        <v>217.32993329636878</v>
      </c>
    </row>
    <row r="1579" spans="1:9" x14ac:dyDescent="0.35">
      <c r="A1579" s="7">
        <v>1578</v>
      </c>
      <c r="B1579" s="2">
        <v>45757</v>
      </c>
      <c r="C1579" s="4">
        <v>252.4</v>
      </c>
      <c r="D1579" s="4">
        <v>239.33</v>
      </c>
      <c r="E1579" s="4">
        <v>262.49</v>
      </c>
      <c r="F1579">
        <f t="shared" si="96"/>
        <v>251.40666666666667</v>
      </c>
      <c r="G1579">
        <f t="shared" si="97"/>
        <v>17.851739171877583</v>
      </c>
      <c r="H1579" s="14">
        <f t="shared" si="98"/>
        <v>289.78069167708856</v>
      </c>
      <c r="I1579" s="14">
        <f t="shared" si="99"/>
        <v>218.37373498957822</v>
      </c>
    </row>
    <row r="1580" spans="1:9" x14ac:dyDescent="0.35">
      <c r="A1580" s="7">
        <v>1579</v>
      </c>
      <c r="B1580" s="2">
        <v>45758</v>
      </c>
      <c r="C1580" s="4">
        <v>252.31</v>
      </c>
      <c r="D1580" s="4">
        <v>241.3629</v>
      </c>
      <c r="E1580" s="4">
        <v>257.74</v>
      </c>
      <c r="F1580">
        <f t="shared" si="96"/>
        <v>250.47096666666667</v>
      </c>
      <c r="G1580">
        <f t="shared" si="97"/>
        <v>17.805032455021237</v>
      </c>
      <c r="H1580" s="14">
        <f t="shared" si="98"/>
        <v>289.83932657670914</v>
      </c>
      <c r="I1580" s="14">
        <f t="shared" si="99"/>
        <v>218.61919675662421</v>
      </c>
    </row>
    <row r="1581" spans="1:9" x14ac:dyDescent="0.35">
      <c r="A1581" s="7">
        <v>1580</v>
      </c>
      <c r="B1581" s="2">
        <v>45761</v>
      </c>
      <c r="C1581" s="4">
        <v>252.35</v>
      </c>
      <c r="D1581" s="4">
        <v>245.93</v>
      </c>
      <c r="E1581" s="4">
        <v>261.8</v>
      </c>
      <c r="F1581">
        <f t="shared" si="96"/>
        <v>253.35999999999999</v>
      </c>
      <c r="G1581">
        <f t="shared" si="97"/>
        <v>17.431682371754587</v>
      </c>
      <c r="H1581" s="14">
        <f t="shared" si="98"/>
        <v>289.82379307684249</v>
      </c>
      <c r="I1581" s="14">
        <f t="shared" si="99"/>
        <v>220.09706358982413</v>
      </c>
    </row>
    <row r="1582" spans="1:9" x14ac:dyDescent="0.35">
      <c r="A1582" s="7">
        <v>1581</v>
      </c>
      <c r="B1582" s="2">
        <v>45762</v>
      </c>
      <c r="C1582" s="4">
        <v>254.11</v>
      </c>
      <c r="D1582" s="4">
        <v>247.54</v>
      </c>
      <c r="E1582" s="4">
        <v>258.75</v>
      </c>
      <c r="F1582">
        <f t="shared" si="96"/>
        <v>253.46666666666667</v>
      </c>
      <c r="G1582">
        <f t="shared" si="97"/>
        <v>16.047513813975662</v>
      </c>
      <c r="H1582" s="14">
        <f t="shared" si="98"/>
        <v>288.4339559612846</v>
      </c>
      <c r="I1582" s="14">
        <f t="shared" si="99"/>
        <v>224.24390070538198</v>
      </c>
    </row>
    <row r="1583" spans="1:9" x14ac:dyDescent="0.35">
      <c r="A1583" s="7">
        <v>1582</v>
      </c>
      <c r="B1583" s="2">
        <v>45763</v>
      </c>
      <c r="C1583" s="4">
        <v>241.55</v>
      </c>
      <c r="D1583" s="4">
        <v>233.89</v>
      </c>
      <c r="E1583" s="4">
        <v>251.97</v>
      </c>
      <c r="F1583">
        <f t="shared" si="96"/>
        <v>242.47</v>
      </c>
      <c r="G1583">
        <f t="shared" si="97"/>
        <v>15.641003408529972</v>
      </c>
      <c r="H1583" s="14">
        <f t="shared" si="98"/>
        <v>287.96991848372659</v>
      </c>
      <c r="I1583" s="14">
        <f t="shared" si="99"/>
        <v>225.40590484960671</v>
      </c>
    </row>
    <row r="1584" spans="1:9" x14ac:dyDescent="0.35">
      <c r="A1584" s="7">
        <v>1583</v>
      </c>
      <c r="B1584" s="2">
        <v>45764</v>
      </c>
      <c r="C1584" s="4">
        <v>241.37</v>
      </c>
      <c r="D1584" s="4">
        <v>237.6833</v>
      </c>
      <c r="E1584" s="4">
        <v>244.34</v>
      </c>
      <c r="F1584">
        <f t="shared" si="96"/>
        <v>241.13110000000003</v>
      </c>
      <c r="G1584">
        <f t="shared" si="97"/>
        <v>15.231160243720106</v>
      </c>
      <c r="H1584" s="14">
        <f t="shared" si="98"/>
        <v>287.46828548744014</v>
      </c>
      <c r="I1584" s="14">
        <f t="shared" si="99"/>
        <v>226.54364451255972</v>
      </c>
    </row>
    <row r="1585" spans="1:9" x14ac:dyDescent="0.35">
      <c r="A1585" s="7">
        <v>1584</v>
      </c>
      <c r="B1585" s="2">
        <v>45768</v>
      </c>
      <c r="C1585" s="4">
        <v>227.5</v>
      </c>
      <c r="D1585" s="4">
        <v>222.79</v>
      </c>
      <c r="E1585" s="4">
        <v>232.21</v>
      </c>
      <c r="F1585">
        <f t="shared" si="96"/>
        <v>227.5</v>
      </c>
      <c r="G1585">
        <f t="shared" si="97"/>
        <v>16.386570354742712</v>
      </c>
      <c r="H1585" s="14">
        <f t="shared" si="98"/>
        <v>288.94110570948538</v>
      </c>
      <c r="I1585" s="14">
        <f t="shared" si="99"/>
        <v>223.39482429051455</v>
      </c>
    </row>
    <row r="1586" spans="1:9" x14ac:dyDescent="0.35">
      <c r="A1586" s="7">
        <v>1585</v>
      </c>
      <c r="B1586" s="2">
        <v>45769</v>
      </c>
      <c r="C1586" s="4">
        <v>237.97</v>
      </c>
      <c r="D1586" s="4">
        <v>229.8501</v>
      </c>
      <c r="E1586" s="4">
        <v>242.79</v>
      </c>
      <c r="F1586">
        <f t="shared" si="96"/>
        <v>236.87003333333334</v>
      </c>
      <c r="G1586">
        <f t="shared" si="97"/>
        <v>16.530781299338202</v>
      </c>
      <c r="H1586" s="14">
        <f t="shared" si="98"/>
        <v>287.51702926534313</v>
      </c>
      <c r="I1586" s="14">
        <f t="shared" si="99"/>
        <v>221.39390406799029</v>
      </c>
    </row>
    <row r="1587" spans="1:9" x14ac:dyDescent="0.35">
      <c r="A1587" s="7">
        <v>1586</v>
      </c>
      <c r="B1587" s="2">
        <v>45770</v>
      </c>
      <c r="C1587" s="4">
        <v>250.74</v>
      </c>
      <c r="D1587" s="4">
        <v>244.43</v>
      </c>
      <c r="E1587" s="4">
        <v>259.44990000000001</v>
      </c>
      <c r="F1587">
        <f t="shared" si="96"/>
        <v>251.53996666666669</v>
      </c>
      <c r="G1587">
        <f t="shared" si="97"/>
        <v>15.154948646928819</v>
      </c>
      <c r="H1587" s="14">
        <f t="shared" si="98"/>
        <v>283.21536229385759</v>
      </c>
      <c r="I1587" s="14">
        <f t="shared" si="99"/>
        <v>222.59556770614233</v>
      </c>
    </row>
    <row r="1588" spans="1:9" x14ac:dyDescent="0.35">
      <c r="A1588" s="7">
        <v>1587</v>
      </c>
      <c r="B1588" s="2">
        <v>45771</v>
      </c>
      <c r="C1588" s="4">
        <v>259.51</v>
      </c>
      <c r="D1588" s="4">
        <v>249.2</v>
      </c>
      <c r="E1588" s="4">
        <v>259.54000000000002</v>
      </c>
      <c r="F1588">
        <f t="shared" si="96"/>
        <v>256.08333333333331</v>
      </c>
      <c r="G1588">
        <f t="shared" si="97"/>
        <v>14.310546954163112</v>
      </c>
      <c r="H1588" s="14">
        <f t="shared" si="98"/>
        <v>280.60622557499289</v>
      </c>
      <c r="I1588" s="14">
        <f t="shared" si="99"/>
        <v>223.36403775834043</v>
      </c>
    </row>
    <row r="1589" spans="1:9" x14ac:dyDescent="0.35">
      <c r="A1589" s="7">
        <v>1588</v>
      </c>
      <c r="B1589" s="2">
        <v>45772</v>
      </c>
      <c r="C1589" s="4">
        <v>284.95</v>
      </c>
      <c r="D1589" s="4">
        <v>259.63</v>
      </c>
      <c r="E1589" s="4">
        <v>286.85000000000002</v>
      </c>
      <c r="F1589">
        <f t="shared" si="96"/>
        <v>277.14333333333332</v>
      </c>
      <c r="G1589">
        <f t="shared" si="97"/>
        <v>14.137638865134722</v>
      </c>
      <c r="H1589" s="14">
        <f t="shared" si="98"/>
        <v>280.17088273026945</v>
      </c>
      <c r="I1589" s="14">
        <f t="shared" si="99"/>
        <v>223.62032726973055</v>
      </c>
    </row>
    <row r="1590" spans="1:9" x14ac:dyDescent="0.35">
      <c r="A1590" s="7">
        <v>1589</v>
      </c>
      <c r="B1590" s="2">
        <v>45775</v>
      </c>
      <c r="C1590" s="4">
        <v>285.88</v>
      </c>
      <c r="D1590" s="4">
        <v>272.42</v>
      </c>
      <c r="E1590" s="4">
        <v>294.86</v>
      </c>
      <c r="F1590">
        <f t="shared" si="96"/>
        <v>284.38666666666666</v>
      </c>
      <c r="G1590">
        <f t="shared" si="97"/>
        <v>15.589008617793695</v>
      </c>
      <c r="H1590" s="14">
        <f t="shared" si="98"/>
        <v>283.95595556892067</v>
      </c>
      <c r="I1590" s="14">
        <f t="shared" si="99"/>
        <v>221.59992109774592</v>
      </c>
    </row>
    <row r="1591" spans="1:9" x14ac:dyDescent="0.35">
      <c r="A1591" s="7">
        <v>1590</v>
      </c>
      <c r="B1591" s="2">
        <v>45776</v>
      </c>
      <c r="C1591" s="4">
        <v>292.02999999999997</v>
      </c>
      <c r="D1591" s="4">
        <v>279.46949999999998</v>
      </c>
      <c r="E1591" s="4">
        <v>293.32</v>
      </c>
      <c r="F1591">
        <f t="shared" si="96"/>
        <v>288.27316666666661</v>
      </c>
      <c r="G1591">
        <f t="shared" si="97"/>
        <v>17.497713810440459</v>
      </c>
      <c r="H1591" s="14">
        <f t="shared" si="98"/>
        <v>289.46902262088088</v>
      </c>
      <c r="I1591" s="14">
        <f t="shared" si="99"/>
        <v>219.47816737911907</v>
      </c>
    </row>
    <row r="1592" spans="1:9" x14ac:dyDescent="0.35">
      <c r="A1592" s="7">
        <v>1591</v>
      </c>
      <c r="B1592" s="2">
        <v>45777</v>
      </c>
      <c r="C1592" s="4">
        <v>282.16000000000003</v>
      </c>
      <c r="D1592" s="4">
        <v>270.77999999999997</v>
      </c>
      <c r="E1592" s="4">
        <v>284.45</v>
      </c>
      <c r="F1592">
        <f t="shared" si="96"/>
        <v>279.13000000000005</v>
      </c>
      <c r="G1592">
        <f t="shared" si="97"/>
        <v>18.101793407831114</v>
      </c>
      <c r="H1592" s="14">
        <f t="shared" si="98"/>
        <v>291.21434848232889</v>
      </c>
      <c r="I1592" s="14">
        <f t="shared" si="99"/>
        <v>218.80717485100445</v>
      </c>
    </row>
    <row r="1593" spans="1:9" x14ac:dyDescent="0.35">
      <c r="A1593" s="7">
        <v>1592</v>
      </c>
      <c r="B1593" s="2">
        <v>45778</v>
      </c>
      <c r="C1593" s="4">
        <v>280.52</v>
      </c>
      <c r="D1593" s="4">
        <v>279.81</v>
      </c>
      <c r="E1593" s="4">
        <v>290.86880000000002</v>
      </c>
      <c r="F1593">
        <f t="shared" si="96"/>
        <v>283.73293333333328</v>
      </c>
      <c r="G1593">
        <f t="shared" si="97"/>
        <v>18.808146996876786</v>
      </c>
      <c r="H1593" s="14">
        <f t="shared" si="98"/>
        <v>293.16336899375358</v>
      </c>
      <c r="I1593" s="14">
        <f t="shared" si="99"/>
        <v>217.93078100624643</v>
      </c>
    </row>
    <row r="1594" spans="1:9" x14ac:dyDescent="0.35">
      <c r="A1594" s="7">
        <v>1593</v>
      </c>
      <c r="B1594" s="2">
        <v>45779</v>
      </c>
      <c r="C1594" s="4">
        <v>287.20999999999998</v>
      </c>
      <c r="D1594" s="4">
        <v>279.81</v>
      </c>
      <c r="E1594" s="4">
        <v>294.77999999999997</v>
      </c>
      <c r="F1594">
        <f t="shared" si="96"/>
        <v>287.26666666666665</v>
      </c>
      <c r="G1594">
        <f t="shared" si="97"/>
        <v>19.92775199636527</v>
      </c>
      <c r="H1594" s="14">
        <f t="shared" si="98"/>
        <v>296.34774565939722</v>
      </c>
      <c r="I1594" s="14">
        <f t="shared" si="99"/>
        <v>216.63673767393615</v>
      </c>
    </row>
    <row r="1595" spans="1:9" x14ac:dyDescent="0.35">
      <c r="A1595" s="7">
        <v>1594</v>
      </c>
      <c r="B1595" s="2">
        <v>45782</v>
      </c>
      <c r="C1595" s="4">
        <v>280.26</v>
      </c>
      <c r="D1595" s="4">
        <v>274.39999999999998</v>
      </c>
      <c r="E1595" s="4">
        <v>284.84899999999999</v>
      </c>
      <c r="F1595">
        <f t="shared" si="96"/>
        <v>279.83633333333336</v>
      </c>
      <c r="G1595">
        <f t="shared" si="97"/>
        <v>20.403515024097725</v>
      </c>
      <c r="H1595" s="14">
        <f t="shared" si="98"/>
        <v>299.01725504819547</v>
      </c>
      <c r="I1595" s="14">
        <f t="shared" si="99"/>
        <v>217.40319495180458</v>
      </c>
    </row>
    <row r="1596" spans="1:9" x14ac:dyDescent="0.35">
      <c r="A1596" s="7">
        <v>1595</v>
      </c>
      <c r="B1596" s="2">
        <v>45783</v>
      </c>
      <c r="C1596" s="4">
        <v>275.35000000000002</v>
      </c>
      <c r="D1596" s="4">
        <v>271.35000000000002</v>
      </c>
      <c r="E1596" s="4">
        <v>277.73</v>
      </c>
      <c r="F1596">
        <f t="shared" si="96"/>
        <v>274.81</v>
      </c>
      <c r="G1596">
        <f t="shared" si="97"/>
        <v>19.831066275620564</v>
      </c>
      <c r="H1596" s="14">
        <f t="shared" si="98"/>
        <v>299.95385755124119</v>
      </c>
      <c r="I1596" s="14">
        <f t="shared" si="99"/>
        <v>220.6295924487589</v>
      </c>
    </row>
    <row r="1597" spans="1:9" x14ac:dyDescent="0.35">
      <c r="A1597" s="7">
        <v>1596</v>
      </c>
      <c r="B1597" s="2">
        <v>45784</v>
      </c>
      <c r="C1597" s="4">
        <v>276.22000000000003</v>
      </c>
      <c r="D1597" s="4">
        <v>271</v>
      </c>
      <c r="E1597" s="4">
        <v>277.92</v>
      </c>
      <c r="F1597">
        <f t="shared" si="96"/>
        <v>275.04666666666668</v>
      </c>
      <c r="G1597">
        <f t="shared" si="97"/>
        <v>18.740584487005869</v>
      </c>
      <c r="H1597" s="14">
        <f t="shared" si="98"/>
        <v>300.02356064067845</v>
      </c>
      <c r="I1597" s="14">
        <f t="shared" si="99"/>
        <v>225.06122269265501</v>
      </c>
    </row>
    <row r="1598" spans="1:9" x14ac:dyDescent="0.35">
      <c r="A1598" s="7">
        <v>1597</v>
      </c>
      <c r="B1598" s="2">
        <v>45785</v>
      </c>
      <c r="C1598" s="4">
        <v>284.82</v>
      </c>
      <c r="D1598" s="4">
        <v>279.41000000000003</v>
      </c>
      <c r="E1598" s="4">
        <v>289.8</v>
      </c>
      <c r="F1598">
        <f t="shared" si="96"/>
        <v>284.67666666666668</v>
      </c>
      <c r="G1598">
        <f t="shared" si="97"/>
        <v>19.321137278617073</v>
      </c>
      <c r="H1598" s="14">
        <f t="shared" si="98"/>
        <v>302.57233289056757</v>
      </c>
      <c r="I1598" s="14">
        <f t="shared" si="99"/>
        <v>225.28778377609927</v>
      </c>
    </row>
    <row r="1599" spans="1:9" x14ac:dyDescent="0.35">
      <c r="A1599" s="7">
        <v>1598</v>
      </c>
      <c r="B1599" s="2">
        <v>45786</v>
      </c>
      <c r="C1599" s="4">
        <v>298.26</v>
      </c>
      <c r="D1599" s="4">
        <v>290</v>
      </c>
      <c r="E1599" s="4">
        <v>307.04000000000002</v>
      </c>
      <c r="F1599">
        <f t="shared" si="96"/>
        <v>298.43333333333334</v>
      </c>
      <c r="G1599">
        <f t="shared" si="97"/>
        <v>20.539930106789505</v>
      </c>
      <c r="H1599" s="14">
        <f t="shared" si="98"/>
        <v>307.36125188024579</v>
      </c>
      <c r="I1599" s="14">
        <f t="shared" si="99"/>
        <v>225.20153145308774</v>
      </c>
    </row>
    <row r="1600" spans="1:9" x14ac:dyDescent="0.35">
      <c r="A1600" s="7">
        <v>1599</v>
      </c>
      <c r="B1600" s="2">
        <v>45789</v>
      </c>
      <c r="C1600" s="4">
        <v>318.38</v>
      </c>
      <c r="D1600" s="4">
        <v>311.5</v>
      </c>
      <c r="E1600" s="4">
        <v>322.20999999999998</v>
      </c>
      <c r="F1600">
        <f t="shared" si="96"/>
        <v>317.36333333333329</v>
      </c>
      <c r="G1600">
        <f t="shared" si="97"/>
        <v>23.114761331562541</v>
      </c>
      <c r="H1600" s="14">
        <f t="shared" si="98"/>
        <v>315.85553266312513</v>
      </c>
      <c r="I1600" s="14">
        <f t="shared" si="99"/>
        <v>223.396487336875</v>
      </c>
    </row>
    <row r="1601" spans="1:9" x14ac:dyDescent="0.35">
      <c r="A1601" s="7">
        <v>1600</v>
      </c>
      <c r="B1601" s="2">
        <v>45790</v>
      </c>
      <c r="C1601" s="4">
        <v>334.07</v>
      </c>
      <c r="D1601" s="4">
        <v>316.8</v>
      </c>
      <c r="E1601" s="4">
        <v>337.58940000000001</v>
      </c>
      <c r="F1601">
        <f t="shared" si="96"/>
        <v>329.48646666666667</v>
      </c>
      <c r="G1601">
        <f t="shared" si="97"/>
        <v>26.338365934158425</v>
      </c>
      <c r="H1601" s="14">
        <f t="shared" si="98"/>
        <v>326.10906520165014</v>
      </c>
      <c r="I1601" s="14">
        <f t="shared" si="99"/>
        <v>220.75560146501647</v>
      </c>
    </row>
    <row r="1602" spans="1:9" x14ac:dyDescent="0.35">
      <c r="A1602" s="7">
        <v>1601</v>
      </c>
      <c r="B1602" s="2">
        <v>45791</v>
      </c>
      <c r="C1602" s="4">
        <v>347.68</v>
      </c>
      <c r="D1602" s="4">
        <v>337</v>
      </c>
      <c r="E1602" s="4">
        <v>350</v>
      </c>
      <c r="F1602">
        <f t="shared" si="96"/>
        <v>344.89333333333337</v>
      </c>
      <c r="G1602">
        <f t="shared" si="97"/>
        <v>30.323332850617653</v>
      </c>
      <c r="H1602" s="14">
        <f t="shared" si="98"/>
        <v>338.65033236790197</v>
      </c>
      <c r="I1602" s="14">
        <f t="shared" si="99"/>
        <v>217.35700096543138</v>
      </c>
    </row>
    <row r="1603" spans="1:9" x14ac:dyDescent="0.35">
      <c r="A1603" s="7">
        <v>1602</v>
      </c>
      <c r="B1603" s="2">
        <v>45792</v>
      </c>
      <c r="C1603" s="4">
        <v>342.82</v>
      </c>
      <c r="D1603" s="4">
        <v>334.71530000000001</v>
      </c>
      <c r="E1603" s="4">
        <v>346.13929999999999</v>
      </c>
      <c r="F1603">
        <f t="shared" ref="F1603:F1613" si="100">SUM(C1603:E1603)/3</f>
        <v>341.22486666666668</v>
      </c>
      <c r="G1603">
        <f t="shared" si="97"/>
        <v>32.214117750454314</v>
      </c>
      <c r="H1603" s="14">
        <f t="shared" si="98"/>
        <v>347.36964550090863</v>
      </c>
      <c r="I1603" s="14">
        <f t="shared" si="99"/>
        <v>218.51317449909141</v>
      </c>
    </row>
    <row r="1604" spans="1:9" x14ac:dyDescent="0.35">
      <c r="A1604" s="7">
        <v>1603</v>
      </c>
      <c r="B1604" s="2">
        <v>45793</v>
      </c>
      <c r="C1604" s="4">
        <v>349.98</v>
      </c>
      <c r="D1604" s="4">
        <v>342.33</v>
      </c>
      <c r="E1604" s="4">
        <v>351.62</v>
      </c>
      <c r="F1604">
        <f t="shared" si="100"/>
        <v>347.97666666666663</v>
      </c>
      <c r="G1604">
        <f t="shared" si="97"/>
        <v>33.738875045943153</v>
      </c>
      <c r="H1604" s="14">
        <f t="shared" si="98"/>
        <v>355.76143842521964</v>
      </c>
      <c r="I1604" s="14">
        <f t="shared" si="99"/>
        <v>220.805938241447</v>
      </c>
    </row>
    <row r="1605" spans="1:9" x14ac:dyDescent="0.35">
      <c r="A1605" s="7">
        <v>1604</v>
      </c>
      <c r="B1605" s="2">
        <v>45796</v>
      </c>
      <c r="C1605" s="4">
        <v>342.09</v>
      </c>
      <c r="D1605" s="4">
        <v>333.37</v>
      </c>
      <c r="E1605" s="4">
        <v>343</v>
      </c>
      <c r="F1605">
        <f t="shared" si="100"/>
        <v>339.48666666666668</v>
      </c>
      <c r="G1605">
        <f t="shared" si="97"/>
        <v>32.385799068820276</v>
      </c>
      <c r="H1605" s="14">
        <f t="shared" si="98"/>
        <v>358.65461980430723</v>
      </c>
      <c r="I1605" s="14">
        <f t="shared" si="99"/>
        <v>229.1114235290261</v>
      </c>
    </row>
    <row r="1606" spans="1:9" x14ac:dyDescent="0.35">
      <c r="A1606" s="7">
        <v>1605</v>
      </c>
      <c r="B1606" s="2">
        <v>45797</v>
      </c>
      <c r="C1606" s="4">
        <v>343.82</v>
      </c>
      <c r="D1606" s="4">
        <v>341.63</v>
      </c>
      <c r="E1606" s="4">
        <v>354.98989999999998</v>
      </c>
      <c r="F1606">
        <f t="shared" si="100"/>
        <v>346.81330000000003</v>
      </c>
      <c r="G1606">
        <f t="shared" si="97"/>
        <v>31.518346433946451</v>
      </c>
      <c r="H1606" s="14">
        <f t="shared" si="98"/>
        <v>362.41687786789282</v>
      </c>
      <c r="I1606" s="14">
        <f t="shared" si="99"/>
        <v>236.34349213210703</v>
      </c>
    </row>
    <row r="1607" spans="1:9" x14ac:dyDescent="0.35">
      <c r="A1607" s="7">
        <v>1606</v>
      </c>
      <c r="B1607" s="2">
        <v>45798</v>
      </c>
      <c r="C1607" s="4">
        <v>334.62</v>
      </c>
      <c r="D1607" s="4">
        <v>332.2</v>
      </c>
      <c r="E1607" s="4">
        <v>347.35</v>
      </c>
      <c r="F1607">
        <f t="shared" si="100"/>
        <v>338.05666666666667</v>
      </c>
      <c r="G1607">
        <f t="shared" si="97"/>
        <v>30.528368042700439</v>
      </c>
      <c r="H1607" s="14">
        <f t="shared" si="98"/>
        <v>364.76275608540084</v>
      </c>
      <c r="I1607" s="14">
        <f t="shared" si="99"/>
        <v>242.6492839145991</v>
      </c>
    </row>
    <row r="1608" spans="1:9" x14ac:dyDescent="0.35">
      <c r="A1608" s="7">
        <v>1607</v>
      </c>
      <c r="B1608" s="2">
        <v>45799</v>
      </c>
      <c r="C1608" s="4">
        <v>341.04</v>
      </c>
      <c r="D1608" s="4">
        <v>331.39</v>
      </c>
      <c r="E1608" s="4">
        <v>347.27</v>
      </c>
      <c r="F1608">
        <f t="shared" si="100"/>
        <v>339.90000000000003</v>
      </c>
      <c r="G1608">
        <f t="shared" si="97"/>
        <v>29.378174922706993</v>
      </c>
      <c r="H1608" s="14">
        <f t="shared" si="98"/>
        <v>366.65320317874728</v>
      </c>
      <c r="I1608" s="14">
        <f t="shared" si="99"/>
        <v>249.14050348791932</v>
      </c>
    </row>
    <row r="1609" spans="1:9" x14ac:dyDescent="0.35">
      <c r="A1609" s="7">
        <v>1608</v>
      </c>
      <c r="B1609" s="2">
        <v>45800</v>
      </c>
      <c r="C1609" s="4">
        <v>339.34</v>
      </c>
      <c r="D1609" s="4">
        <v>333.21</v>
      </c>
      <c r="E1609" s="4">
        <v>343.18</v>
      </c>
      <c r="F1609">
        <f t="shared" si="100"/>
        <v>338.57666666666665</v>
      </c>
      <c r="G1609">
        <f t="shared" si="97"/>
        <v>29.2045736374412</v>
      </c>
      <c r="H1609" s="14">
        <f t="shared" si="98"/>
        <v>369.37766727488236</v>
      </c>
      <c r="I1609" s="14">
        <f t="shared" si="99"/>
        <v>252.55937272511756</v>
      </c>
    </row>
    <row r="1610" spans="1:9" x14ac:dyDescent="0.35">
      <c r="A1610" s="7">
        <v>1609</v>
      </c>
      <c r="B1610" s="2">
        <v>45804</v>
      </c>
      <c r="C1610" s="4">
        <v>362.89</v>
      </c>
      <c r="D1610" s="4">
        <v>347.32</v>
      </c>
      <c r="E1610" s="4">
        <v>363.79</v>
      </c>
      <c r="F1610">
        <f t="shared" si="100"/>
        <v>358</v>
      </c>
      <c r="G1610">
        <f t="shared" si="97"/>
        <v>30.296477429148439</v>
      </c>
      <c r="H1610" s="14">
        <f t="shared" si="98"/>
        <v>375.24214152496353</v>
      </c>
      <c r="I1610" s="14">
        <f t="shared" si="99"/>
        <v>254.05623180836977</v>
      </c>
    </row>
    <row r="1611" spans="1:9" x14ac:dyDescent="0.35">
      <c r="A1611" s="7">
        <v>1610</v>
      </c>
      <c r="B1611" s="2">
        <v>45805</v>
      </c>
      <c r="C1611" s="4">
        <v>356.9</v>
      </c>
      <c r="D1611" s="4">
        <v>355.91</v>
      </c>
      <c r="E1611" s="4">
        <v>365</v>
      </c>
      <c r="F1611">
        <f t="shared" si="100"/>
        <v>359.27</v>
      </c>
      <c r="G1611">
        <f t="shared" si="97"/>
        <v>31.189530448198422</v>
      </c>
      <c r="H1611" s="14">
        <f t="shared" si="98"/>
        <v>380.5780892297301</v>
      </c>
      <c r="I1611" s="14">
        <f t="shared" si="99"/>
        <v>255.81996743693642</v>
      </c>
    </row>
    <row r="1612" spans="1:9" x14ac:dyDescent="0.35">
      <c r="A1612" s="7">
        <v>1611</v>
      </c>
      <c r="B1612" s="2">
        <v>45806</v>
      </c>
      <c r="C1612" s="4">
        <v>358.43</v>
      </c>
      <c r="D1612" s="4">
        <v>356</v>
      </c>
      <c r="E1612" s="4">
        <v>367.71</v>
      </c>
      <c r="F1612">
        <f t="shared" si="100"/>
        <v>360.71333333333337</v>
      </c>
      <c r="G1612">
        <f t="shared" si="97"/>
        <v>31.145866096259301</v>
      </c>
      <c r="H1612" s="14">
        <f t="shared" si="98"/>
        <v>384.56992719251861</v>
      </c>
      <c r="I1612" s="14">
        <f t="shared" si="99"/>
        <v>259.98646280748136</v>
      </c>
    </row>
    <row r="1613" spans="1:9" x14ac:dyDescent="0.35">
      <c r="A1613" s="7">
        <v>1612</v>
      </c>
      <c r="B1613" s="2">
        <v>45807</v>
      </c>
      <c r="C1613" s="4">
        <v>346.46</v>
      </c>
      <c r="D1613" s="4">
        <v>345.29</v>
      </c>
      <c r="E1613" s="4">
        <v>363.68</v>
      </c>
      <c r="F1613">
        <f t="shared" si="100"/>
        <v>351.81</v>
      </c>
      <c r="G1613">
        <f t="shared" si="97"/>
        <v>30.423242916996958</v>
      </c>
      <c r="H1613" s="14">
        <f t="shared" si="98"/>
        <v>386.52853416732728</v>
      </c>
      <c r="I1613" s="14">
        <f t="shared" si="99"/>
        <v>264.8355624993394</v>
      </c>
    </row>
  </sheetData>
  <pageMargins left="0.7" right="0.7" top="0.75" bottom="0.75" header="0.3" footer="0.3"/>
  <ignoredErrors>
    <ignoredError sqref="F4:F1613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8AC5-3D98-4896-BA4E-5660C0684CC8}">
  <dimension ref="B2:M5"/>
  <sheetViews>
    <sheetView tabSelected="1" workbookViewId="0">
      <selection activeCell="H15" sqref="H15"/>
    </sheetView>
  </sheetViews>
  <sheetFormatPr defaultRowHeight="14.5" x14ac:dyDescent="0.35"/>
  <sheetData>
    <row r="2" spans="2:13" x14ac:dyDescent="0.35">
      <c r="B2" s="18" t="s">
        <v>45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x14ac:dyDescent="0.35">
      <c r="B3" s="45" t="s">
        <v>46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2:13" x14ac:dyDescent="0.3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2:13" x14ac:dyDescent="0.3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prices</vt:lpstr>
      <vt:lpstr>Candle</vt:lpstr>
      <vt:lpstr>SMA</vt:lpstr>
      <vt:lpstr>EMA</vt:lpstr>
      <vt:lpstr>MACD</vt:lpstr>
      <vt:lpstr>BOLLINGER</vt:lpstr>
      <vt:lpstr>TO-DO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Cuauhtémoc Téllez Gaytán</dc:creator>
  <cp:lastModifiedBy>Enrique Garcia</cp:lastModifiedBy>
  <dcterms:created xsi:type="dcterms:W3CDTF">2025-06-24T20:16:55Z</dcterms:created>
  <dcterms:modified xsi:type="dcterms:W3CDTF">2025-06-25T03:20:05Z</dcterms:modified>
</cp:coreProperties>
</file>