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D:\Downloads\MATLAB BIKESHARING 1.7.3 - 2023.03.22\Data\"/>
    </mc:Choice>
  </mc:AlternateContent>
  <xr:revisionPtr revIDLastSave="0" documentId="13_ncr:1_{E614391B-C33D-4D97-BF4B-8D36A9BE56E7}" xr6:coauthVersionLast="36" xr6:coauthVersionMax="36" xr10:uidLastSave="{00000000-0000-0000-0000-000000000000}"/>
  <workbookProtection lockStructure="1"/>
  <bookViews>
    <workbookView xWindow="0" yWindow="0" windowWidth="7572" windowHeight="6192" tabRatio="50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<sst xmlns="http://schemas.openxmlformats.org/spreadsheetml/2006/main" count="159" uniqueCount="147">
  <si>
    <t>Variable Name</t>
  </si>
  <si>
    <t>Value</t>
  </si>
  <si>
    <t>Description</t>
  </si>
  <si>
    <t>SIMULATION</t>
  </si>
  <si>
    <t>TotalTime</t>
  </si>
  <si>
    <t>Total simulation time [min]</t>
  </si>
  <si>
    <t>WarmUpCycles</t>
  </si>
  <si>
    <t>Number of warmup cycles before simulation</t>
  </si>
  <si>
    <t>verbose</t>
  </si>
  <si>
    <t>0 = No additional information; 1 = Show additional information about the simulation</t>
  </si>
  <si>
    <t>rndSeed</t>
  </si>
  <si>
    <t>Random Seed</t>
  </si>
  <si>
    <t>SERVICE AREA</t>
  </si>
  <si>
    <t>ServiceArea</t>
  </si>
  <si>
    <t>0 = Service area from perimeter in Excel; 1 = Service area with zonification in SHP format</t>
  </si>
  <si>
    <t>ShapeFile</t>
  </si>
  <si>
    <t>Data/SERVICE_AREA/WGS84_UTM_31N_ZONIFICATION/UTM_full_zonification_park_zone_MontjuicEdit.SHP</t>
  </si>
  <si>
    <t>Path to shape file for option 1 from ServiceArea</t>
  </si>
  <si>
    <t>PerimeterFile</t>
  </si>
  <si>
    <t>Data/SERVICE_AREA/boundary_UTM_31N.xlsx</t>
  </si>
  <si>
    <t>Path to boundary file in Excel format for option 0 from ServiceArea</t>
  </si>
  <si>
    <t>OutputShape</t>
  </si>
  <si>
    <t>DEMAND</t>
  </si>
  <si>
    <t>OdmatKnown</t>
  </si>
  <si>
    <t>0 = OD matrix created from aggregated values; 1 = OD matrix from .csv files.</t>
  </si>
  <si>
    <t>Odmat_prefix</t>
  </si>
  <si>
    <t>Path to prefix for hourly demand (O/D) matrices</t>
  </si>
  <si>
    <t>TimeReDemand</t>
  </si>
  <si>
    <t>Time for demand update [min]</t>
  </si>
  <si>
    <t>TotalTripsDay</t>
  </si>
  <si>
    <t>Total daily trips</t>
  </si>
  <si>
    <t>ImbalanceAvg</t>
  </si>
  <si>
    <t>Fraction of imbalanced trips</t>
  </si>
  <si>
    <t>areaRet</t>
  </si>
  <si>
    <t>Fraction of service area with excess of cars</t>
  </si>
  <si>
    <t>areaReq</t>
  </si>
  <si>
    <t>Fraction of service area with default of cars</t>
  </si>
  <si>
    <t>ImbalancePattern</t>
  </si>
  <si>
    <t>flat</t>
  </si>
  <si>
    <t>Pattern of imbalance: 'radial'/'flat'</t>
  </si>
  <si>
    <t>ImbCentre</t>
  </si>
  <si>
    <t>[429740.865; 4582984.423]</t>
  </si>
  <si>
    <t>Reference centre of imbalance (see user manual)</t>
  </si>
  <si>
    <t>ImbDirection</t>
  </si>
  <si>
    <t>Reference direction of imbalance (see user manual)</t>
  </si>
  <si>
    <t>TimeWeight</t>
  </si>
  <si>
    <t>[120; 84; 71; 60; 62; 82; 121; 275; 426; 372; 314; 322; 340; 393; 406; 386; 385; 396; 435; 425; 377; 288; 210; 131]</t>
  </si>
  <si>
    <t>Weight of each demand matrix</t>
  </si>
  <si>
    <t>OutputODmat</t>
  </si>
  <si>
    <t>Data/DEMAND_OD_out/matrix_out</t>
  </si>
  <si>
    <t>Path to output files in csv format for the OD demand matrices in case of option 0 in OdmatKnown</t>
  </si>
  <si>
    <t>STATIONS</t>
  </si>
  <si>
    <t>TotalStat</t>
  </si>
  <si>
    <t>Total number of stations</t>
  </si>
  <si>
    <t>InputStationFile</t>
  </si>
  <si>
    <t>Path to station input file</t>
  </si>
  <si>
    <t>OutputStationFile</t>
  </si>
  <si>
    <t>defaultCapacity</t>
  </si>
  <si>
    <t>Default capacity for automatically created custom stations.</t>
  </si>
  <si>
    <t>defaultChargers</t>
  </si>
  <si>
    <t>Default number of chargers for automatically created custom stations.</t>
  </si>
  <si>
    <t>FLEET</t>
  </si>
  <si>
    <t>TotalCarsFF</t>
  </si>
  <si>
    <t>Total number of cars deployed on streets (FF)</t>
  </si>
  <si>
    <t>TotalCarsSB</t>
  </si>
  <si>
    <t>Total number of cars on stations (SB)</t>
  </si>
  <si>
    <t>streetFleetLimit</t>
  </si>
  <si>
    <t>Maximum number of parked cars on street.</t>
  </si>
  <si>
    <t>percEcars</t>
  </si>
  <si>
    <t>Fraction of electric cars from total cars (TotalCarsSB+TotalCarsSB)</t>
  </si>
  <si>
    <t>BatteryConsume</t>
  </si>
  <si>
    <t>Autonomy distance for 80% battery [km]</t>
  </si>
  <si>
    <t>BatteryChargeTime</t>
  </si>
  <si>
    <t>Time to charge 80% battery in domestic installation (AC 7.2kW) [min]</t>
  </si>
  <si>
    <t>minBatteryPerc</t>
  </si>
  <si>
    <t>Minimum battery percentage to use the car [%]</t>
  </si>
  <si>
    <t>USERS</t>
  </si>
  <si>
    <t>Wmax</t>
  </si>
  <si>
    <t>Maximum walking distance [m]</t>
  </si>
  <si>
    <t>WalkSpeed</t>
  </si>
  <si>
    <t>Walking speed [km/h]</t>
  </si>
  <si>
    <t>CarSpeed</t>
  </si>
  <si>
    <t>Car speed [km/h]</t>
  </si>
  <si>
    <t>avgParkTime</t>
  </si>
  <si>
    <t>Average time to park in the city [min]</t>
  </si>
  <si>
    <t>Trips_SB2FF</t>
  </si>
  <si>
    <t>0 = No trips are allowed from SB to FF; 1 = Trips ARE allowed from SB to FF</t>
  </si>
  <si>
    <t>percParking</t>
  </si>
  <si>
    <t>Fraction of users returning cars on stations on ideal conditions.</t>
  </si>
  <si>
    <t>penSB</t>
  </si>
  <si>
    <t>Additional access cost for user to select a car from SB instead of FF [m]</t>
  </si>
  <si>
    <t>costLostFF</t>
  </si>
  <si>
    <t>No service penalty cost at origin for FF. (No available car) [€/trip]</t>
  </si>
  <si>
    <t>costLostSB</t>
  </si>
  <si>
    <t>No service penalty cost at origin for SB. (No available car) [€/trip]</t>
  </si>
  <si>
    <t>REPOSITIONING</t>
  </si>
  <si>
    <t>repoMethod</t>
  </si>
  <si>
    <t>repoTeams</t>
  </si>
  <si>
    <t>Number of repositioning teams working simultaneously.</t>
  </si>
  <si>
    <t>repoSpeed</t>
  </si>
  <si>
    <t>Repositioning speed on scooter [km/h]</t>
  </si>
  <si>
    <t>taskDuration</t>
  </si>
  <si>
    <t>Average time spent on fixed operations during repositioning [min]</t>
  </si>
  <si>
    <t>costRepo</t>
  </si>
  <si>
    <t>Average hourly cost of employees [€/h]</t>
  </si>
  <si>
    <t>Odmat_out</t>
  </si>
  <si>
    <t>matrix</t>
  </si>
  <si>
    <t>zonification_out.shp</t>
  </si>
  <si>
    <t>Output file name in shape format for the zonification in case of option 0 in ServiceArea</t>
  </si>
  <si>
    <t>Prefix for hourly demand (O/D) matrices output in csv format, in case of option 0 in OdmatKnown</t>
  </si>
  <si>
    <t>stations_out.xlsx</t>
  </si>
  <si>
    <t>Name of output .xlsx station file.</t>
  </si>
  <si>
    <t>Units</t>
  </si>
  <si>
    <t>[minutes]</t>
  </si>
  <si>
    <t>[cycles]</t>
  </si>
  <si>
    <t>[trips/cycle]</t>
  </si>
  <si>
    <t>[fraction of trips]</t>
  </si>
  <si>
    <t>[fraction of area]</t>
  </si>
  <si>
    <t>[degrees from North]</t>
  </si>
  <si>
    <t>[stations]</t>
  </si>
  <si>
    <t>[parking slots]</t>
  </si>
  <si>
    <t>[charging points]</t>
  </si>
  <si>
    <t>[cars]</t>
  </si>
  <si>
    <t>[fraction of cars]</t>
  </si>
  <si>
    <t>[kilometers]</t>
  </si>
  <si>
    <t>[meters]</t>
  </si>
  <si>
    <t>[km/h]</t>
  </si>
  <si>
    <t>[€/lost trip]</t>
  </si>
  <si>
    <t>[teams]</t>
  </si>
  <si>
    <t>[€/h]</t>
  </si>
  <si>
    <t>mt19937ar</t>
  </si>
  <si>
    <t>[%]</t>
  </si>
  <si>
    <t>Data/stations_Bicing_2022.xlsx</t>
  </si>
  <si>
    <t>repoCapacity</t>
  </si>
  <si>
    <t>[vehicles/team]</t>
  </si>
  <si>
    <t>Maximum number of vehicles carried per team.</t>
  </si>
  <si>
    <t>0 = No repositioning; 1 = Pairwise task assignment; 2 = Dual route+modification; 3 = Only route</t>
  </si>
  <si>
    <t>fullDest</t>
  </si>
  <si>
    <t>Behavior when not finding parking at destination. 1 = User looks new station; 2 = User waits</t>
  </si>
  <si>
    <t>UsersKnown</t>
  </si>
  <si>
    <t>UsersFile</t>
  </si>
  <si>
    <t>0 = Users generated in this simulation; 1 = Users copied from a previous simulation</t>
  </si>
  <si>
    <t>Path to users matlab file</t>
  </si>
  <si>
    <t>Data/DEMAND_OD/custom_ODmat_flat_Bicing/matrix</t>
  </si>
  <si>
    <t>[1.9; 3.9]</t>
  </si>
  <si>
    <t>[1.9; 0]</t>
  </si>
  <si>
    <t>Data/DEMAND_OD/Bicing_Flat_Generated_Users_3.mat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</si>
</sst>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zoomScale="85" zoomScaleNormal="85" workbookViewId="0">
      <selection activeCell="C3" sqref="C3"/>
    </sheetView>
  </sheetViews>
  <sheetFormatPr baseColWidth="10" defaultColWidth="10.6640625" defaultRowHeight="14.4" x14ac:dyDescent="0.3"/>
  <cols>
    <col min="1" max="1" width="14" style="1" customWidth="1"/>
    <col min="2" max="2" width="25.6640625" customWidth="1"/>
    <col min="3" max="3" width="95" style="2" customWidth="1"/>
    <col min="4" max="4" width="20.33203125" style="4" bestFit="1" customWidth="1"/>
    <col min="5" max="5" width="91.33203125" customWidth="1"/>
  </cols>
  <sheetData>
    <row r="1" spans="1:5" s="2" customFormat="1" x14ac:dyDescent="0.3">
      <c r="A1" s="3"/>
      <c r="B1" s="3" t="s">
        <v>0</v>
      </c>
      <c r="C1" s="3" t="s">
        <v>1</v>
      </c>
      <c r="D1" s="3" t="s">
        <v>112</v>
      </c>
      <c r="E1" s="3" t="s">
        <v>2</v>
      </c>
    </row>
    <row r="2" spans="1:5" ht="15" customHeight="1" x14ac:dyDescent="0.3">
      <c r="A2" s="7" t="s">
        <v>3</v>
      </c>
      <c r="B2" t="s">
        <v>4</v>
      </c>
      <c r="C2" s="6">
        <v>1440</v>
      </c>
      <c r="D2" s="4" t="s">
        <v>113</v>
      </c>
      <c r="E2" t="s">
        <v>5</v>
      </c>
    </row>
    <row r="3" spans="1:5" ht="15" customHeight="1" x14ac:dyDescent="0.3">
      <c r="A3" s="7"/>
      <c r="B3" t="s">
        <v>6</v>
      </c>
      <c r="C3" s="6">
        <v>3</v>
      </c>
      <c r="D3" s="4" t="s">
        <v>114</v>
      </c>
      <c r="E3" t="s">
        <v>7</v>
      </c>
    </row>
    <row r="4" spans="1:5" x14ac:dyDescent="0.3">
      <c r="A4" s="7"/>
      <c r="B4" t="s">
        <v>8</v>
      </c>
      <c r="C4" s="6">
        <v>1</v>
      </c>
      <c r="E4" t="s">
        <v>9</v>
      </c>
    </row>
    <row r="5" spans="1:5" x14ac:dyDescent="0.3">
      <c r="A5" s="7"/>
      <c r="B5" t="s">
        <v>10</v>
      </c>
      <c r="C5" s="6" t="s">
        <v>130</v>
      </c>
      <c r="E5" t="s">
        <v>11</v>
      </c>
    </row>
    <row r="6" spans="1:5" x14ac:dyDescent="0.3">
      <c r="A6" s="7" t="s">
        <v>12</v>
      </c>
      <c r="B6" t="s">
        <v>13</v>
      </c>
      <c r="C6" s="6">
        <v>1</v>
      </c>
      <c r="E6" t="s">
        <v>14</v>
      </c>
    </row>
    <row r="7" spans="1:5" x14ac:dyDescent="0.3">
      <c r="A7" s="7"/>
      <c r="B7" t="s">
        <v>15</v>
      </c>
      <c r="C7" s="6" t="s">
        <v>16</v>
      </c>
      <c r="E7" t="s">
        <v>17</v>
      </c>
    </row>
    <row r="8" spans="1:5" x14ac:dyDescent="0.3">
      <c r="A8" s="7"/>
      <c r="B8" t="s">
        <v>18</v>
      </c>
      <c r="C8" s="6" t="s">
        <v>19</v>
      </c>
      <c r="E8" t="s">
        <v>20</v>
      </c>
    </row>
    <row r="9" spans="1:5" x14ac:dyDescent="0.3">
      <c r="A9" s="7"/>
      <c r="B9" t="s">
        <v>21</v>
      </c>
      <c r="C9" s="6" t="s">
        <v>107</v>
      </c>
      <c r="E9" t="s">
        <v>108</v>
      </c>
    </row>
    <row r="10" spans="1:5" x14ac:dyDescent="0.3">
      <c r="A10" s="7" t="s">
        <v>22</v>
      </c>
      <c r="B10" t="s">
        <v>23</v>
      </c>
      <c r="C10" s="6">
        <v>1</v>
      </c>
      <c r="E10" t="s">
        <v>24</v>
      </c>
    </row>
    <row r="11" spans="1:5" x14ac:dyDescent="0.3">
      <c r="A11" s="7"/>
      <c r="B11" t="s">
        <v>25</v>
      </c>
      <c r="C11" s="6" t="s">
        <v>143</v>
      </c>
      <c r="E11" t="s">
        <v>26</v>
      </c>
    </row>
    <row r="12" spans="1:5" x14ac:dyDescent="0.3">
      <c r="A12" s="7"/>
      <c r="B12" t="s">
        <v>27</v>
      </c>
      <c r="C12" s="6">
        <v>60</v>
      </c>
      <c r="D12" s="4" t="s">
        <v>113</v>
      </c>
      <c r="E12" t="s">
        <v>28</v>
      </c>
    </row>
    <row r="13" spans="1:5" x14ac:dyDescent="0.3">
      <c r="A13" s="7"/>
      <c r="B13" t="s">
        <v>105</v>
      </c>
      <c r="C13" s="6" t="s">
        <v>106</v>
      </c>
      <c r="E13" t="s">
        <v>109</v>
      </c>
    </row>
    <row r="14" spans="1:5" x14ac:dyDescent="0.3">
      <c r="A14" s="7"/>
      <c r="B14" t="s">
        <v>29</v>
      </c>
      <c r="C14" s="6">
        <f>34738/2</f>
        <v>17369</v>
      </c>
      <c r="D14" s="4" t="s">
        <v>115</v>
      </c>
      <c r="E14" t="s">
        <v>30</v>
      </c>
    </row>
    <row r="15" spans="1:5" x14ac:dyDescent="0.3">
      <c r="A15" s="7"/>
      <c r="B15" t="s">
        <v>31</v>
      </c>
      <c r="C15" s="6">
        <v>0.11799999999999999</v>
      </c>
      <c r="D15" s="4" t="s">
        <v>116</v>
      </c>
      <c r="E15" t="s">
        <v>32</v>
      </c>
    </row>
    <row r="16" spans="1:5" x14ac:dyDescent="0.3">
      <c r="A16" s="7"/>
      <c r="B16" t="s">
        <v>33</v>
      </c>
      <c r="C16" s="6">
        <v>0.45800000000000002</v>
      </c>
      <c r="D16" s="4" t="s">
        <v>117</v>
      </c>
      <c r="E16" t="s">
        <v>34</v>
      </c>
    </row>
    <row r="17" spans="1:5" x14ac:dyDescent="0.3">
      <c r="A17" s="7"/>
      <c r="B17" t="s">
        <v>35</v>
      </c>
      <c r="C17" s="6">
        <v>0.54200000000000004</v>
      </c>
      <c r="D17" s="4" t="s">
        <v>117</v>
      </c>
      <c r="E17" t="s">
        <v>36</v>
      </c>
    </row>
    <row r="18" spans="1:5" x14ac:dyDescent="0.3">
      <c r="A18" s="7"/>
      <c r="B18" t="s">
        <v>37</v>
      </c>
      <c r="C18" s="6" t="s">
        <v>38</v>
      </c>
      <c r="E18" t="s">
        <v>39</v>
      </c>
    </row>
    <row r="19" spans="1:5" x14ac:dyDescent="0.3">
      <c r="A19" s="7"/>
      <c r="B19" t="s">
        <v>40</v>
      </c>
      <c r="C19" s="6" t="s">
        <v>41</v>
      </c>
      <c r="E19" t="s">
        <v>42</v>
      </c>
    </row>
    <row r="20" spans="1:5" x14ac:dyDescent="0.3">
      <c r="A20" s="7"/>
      <c r="B20" t="s">
        <v>43</v>
      </c>
      <c r="C20" s="6">
        <v>135</v>
      </c>
      <c r="D20" s="4" t="s">
        <v>118</v>
      </c>
      <c r="E20" t="s">
        <v>44</v>
      </c>
    </row>
    <row r="21" spans="1:5" x14ac:dyDescent="0.3">
      <c r="A21" s="7"/>
      <c r="B21" t="s">
        <v>45</v>
      </c>
      <c r="C21" s="6" t="s">
        <v>46</v>
      </c>
      <c r="E21" t="s">
        <v>47</v>
      </c>
    </row>
    <row r="22" spans="1:5" x14ac:dyDescent="0.3">
      <c r="A22" s="7"/>
      <c r="B22" t="s">
        <v>48</v>
      </c>
      <c r="C22" s="6" t="s">
        <v>49</v>
      </c>
      <c r="E22" t="s">
        <v>50</v>
      </c>
    </row>
    <row r="23" spans="1:5" x14ac:dyDescent="0.3">
      <c r="A23" s="7"/>
      <c r="B23" t="s">
        <v>139</v>
      </c>
      <c r="C23" s="6">
        <v>0</v>
      </c>
      <c r="E23" t="s">
        <v>141</v>
      </c>
    </row>
    <row r="24" spans="1:5" x14ac:dyDescent="0.3">
      <c r="A24" s="7"/>
      <c r="B24" t="s">
        <v>140</v>
      </c>
      <c r="C24" s="6" t="s">
        <v>146</v>
      </c>
      <c r="E24" t="s">
        <v>142</v>
      </c>
    </row>
    <row r="25" spans="1:5" x14ac:dyDescent="0.3">
      <c r="A25" s="7" t="s">
        <v>51</v>
      </c>
      <c r="B25" t="s">
        <v>52</v>
      </c>
      <c r="C25" s="6">
        <v>347</v>
      </c>
      <c r="D25" s="4" t="s">
        <v>119</v>
      </c>
      <c r="E25" t="s">
        <v>53</v>
      </c>
    </row>
    <row r="26" spans="1:5" x14ac:dyDescent="0.3">
      <c r="A26" s="7"/>
      <c r="B26" t="s">
        <v>54</v>
      </c>
      <c r="C26" s="6" t="s">
        <v>132</v>
      </c>
      <c r="E26" t="s">
        <v>55</v>
      </c>
    </row>
    <row r="27" spans="1:5" x14ac:dyDescent="0.3">
      <c r="A27" s="7"/>
      <c r="B27" t="s">
        <v>56</v>
      </c>
      <c r="C27" s="6" t="s">
        <v>110</v>
      </c>
      <c r="E27" t="s">
        <v>111</v>
      </c>
    </row>
    <row r="28" spans="1:5" x14ac:dyDescent="0.3">
      <c r="A28" s="7"/>
      <c r="B28" s="5" t="s">
        <v>57</v>
      </c>
      <c r="C28" s="6">
        <v>9999</v>
      </c>
      <c r="D28" s="4" t="s">
        <v>120</v>
      </c>
      <c r="E28" t="s">
        <v>58</v>
      </c>
    </row>
    <row r="29" spans="1:5" x14ac:dyDescent="0.3">
      <c r="A29" s="7"/>
      <c r="B29" s="5" t="s">
        <v>59</v>
      </c>
      <c r="C29" s="6">
        <v>9999</v>
      </c>
      <c r="D29" s="4" t="s">
        <v>121</v>
      </c>
      <c r="E29" t="s">
        <v>60</v>
      </c>
    </row>
    <row r="30" spans="1:5" x14ac:dyDescent="0.3">
      <c r="A30" s="7" t="s">
        <v>61</v>
      </c>
      <c r="B30" t="s">
        <v>62</v>
      </c>
      <c r="C30" s="6">
        <v>0</v>
      </c>
      <c r="D30" s="4" t="s">
        <v>122</v>
      </c>
      <c r="E30" t="s">
        <v>63</v>
      </c>
    </row>
    <row r="31" spans="1:5" x14ac:dyDescent="0.3">
      <c r="A31" s="7"/>
      <c r="B31" t="s">
        <v>64</v>
      </c>
      <c r="C31" s="6">
        <v>4838</v>
      </c>
      <c r="D31" s="4" t="s">
        <v>122</v>
      </c>
      <c r="E31" t="s">
        <v>65</v>
      </c>
    </row>
    <row r="32" spans="1:5" x14ac:dyDescent="0.3">
      <c r="A32" s="7"/>
      <c r="B32" s="5" t="s">
        <v>66</v>
      </c>
      <c r="C32" s="6">
        <v>0</v>
      </c>
      <c r="D32" s="4" t="s">
        <v>122</v>
      </c>
      <c r="E32" t="s">
        <v>67</v>
      </c>
    </row>
    <row r="33" spans="1:5" x14ac:dyDescent="0.3">
      <c r="A33" s="7"/>
      <c r="B33" t="s">
        <v>68</v>
      </c>
      <c r="C33" s="6">
        <v>1</v>
      </c>
      <c r="D33" s="4" t="s">
        <v>123</v>
      </c>
      <c r="E33" t="s">
        <v>69</v>
      </c>
    </row>
    <row r="34" spans="1:5" x14ac:dyDescent="0.3">
      <c r="A34" s="7"/>
      <c r="B34" t="s">
        <v>70</v>
      </c>
      <c r="C34" s="6">
        <v>40</v>
      </c>
      <c r="D34" s="4" t="s">
        <v>124</v>
      </c>
      <c r="E34" t="s">
        <v>71</v>
      </c>
    </row>
    <row r="35" spans="1:5" x14ac:dyDescent="0.3">
      <c r="A35" s="7"/>
      <c r="B35" t="s">
        <v>72</v>
      </c>
      <c r="C35" s="6">
        <v>120</v>
      </c>
      <c r="D35" s="4" t="s">
        <v>113</v>
      </c>
      <c r="E35" t="s">
        <v>73</v>
      </c>
    </row>
    <row r="36" spans="1:5" x14ac:dyDescent="0.3">
      <c r="A36" s="7"/>
      <c r="B36" s="5" t="s">
        <v>74</v>
      </c>
      <c r="C36" s="6">
        <v>0</v>
      </c>
      <c r="D36" s="4" t="s">
        <v>131</v>
      </c>
      <c r="E36" t="s">
        <v>75</v>
      </c>
    </row>
    <row r="37" spans="1:5" x14ac:dyDescent="0.3">
      <c r="A37" s="7" t="s">
        <v>76</v>
      </c>
      <c r="B37" t="s">
        <v>77</v>
      </c>
      <c r="C37" s="6">
        <v>400</v>
      </c>
      <c r="D37" s="4" t="s">
        <v>125</v>
      </c>
      <c r="E37" t="s">
        <v>78</v>
      </c>
    </row>
    <row r="38" spans="1:5" x14ac:dyDescent="0.3">
      <c r="A38" s="7"/>
      <c r="B38" t="s">
        <v>79</v>
      </c>
      <c r="C38" s="6">
        <v>3</v>
      </c>
      <c r="D38" s="4" t="s">
        <v>126</v>
      </c>
      <c r="E38" t="s">
        <v>80</v>
      </c>
    </row>
    <row r="39" spans="1:5" x14ac:dyDescent="0.3">
      <c r="A39" s="7"/>
      <c r="B39" t="s">
        <v>81</v>
      </c>
      <c r="C39" s="6">
        <v>15.3</v>
      </c>
      <c r="D39" s="4" t="s">
        <v>126</v>
      </c>
      <c r="E39" t="s">
        <v>82</v>
      </c>
    </row>
    <row r="40" spans="1:5" x14ac:dyDescent="0.3">
      <c r="A40" s="7"/>
      <c r="B40" t="s">
        <v>83</v>
      </c>
      <c r="C40" s="6">
        <v>0.5</v>
      </c>
      <c r="D40" s="4" t="s">
        <v>113</v>
      </c>
      <c r="E40" t="s">
        <v>84</v>
      </c>
    </row>
    <row r="41" spans="1:5" x14ac:dyDescent="0.3">
      <c r="A41" s="7"/>
      <c r="B41" t="s">
        <v>85</v>
      </c>
      <c r="C41" s="6">
        <v>0</v>
      </c>
      <c r="E41" t="s">
        <v>86</v>
      </c>
    </row>
    <row r="42" spans="1:5" x14ac:dyDescent="0.3">
      <c r="A42" s="7"/>
      <c r="B42" t="s">
        <v>87</v>
      </c>
      <c r="C42" s="6">
        <v>0.43</v>
      </c>
      <c r="D42" s="4" t="s">
        <v>116</v>
      </c>
      <c r="E42" t="s">
        <v>88</v>
      </c>
    </row>
    <row r="43" spans="1:5" x14ac:dyDescent="0.3">
      <c r="A43" s="7"/>
      <c r="B43" t="s">
        <v>89</v>
      </c>
      <c r="C43" s="6">
        <v>0</v>
      </c>
      <c r="D43" s="4" t="s">
        <v>125</v>
      </c>
      <c r="E43" t="s">
        <v>90</v>
      </c>
    </row>
    <row r="44" spans="1:5" x14ac:dyDescent="0.3">
      <c r="A44" s="7"/>
      <c r="B44" t="s">
        <v>137</v>
      </c>
      <c r="C44" s="6">
        <v>1</v>
      </c>
      <c r="E44" t="s">
        <v>138</v>
      </c>
    </row>
    <row r="45" spans="1:5" x14ac:dyDescent="0.3">
      <c r="A45" s="7"/>
      <c r="B45" t="s">
        <v>91</v>
      </c>
      <c r="C45" s="6" t="s">
        <v>145</v>
      </c>
      <c r="D45" s="4" t="s">
        <v>127</v>
      </c>
      <c r="E45" t="s">
        <v>92</v>
      </c>
    </row>
    <row r="46" spans="1:5" x14ac:dyDescent="0.3">
      <c r="A46" s="7"/>
      <c r="B46" t="s">
        <v>93</v>
      </c>
      <c r="C46" s="6" t="s">
        <v>144</v>
      </c>
      <c r="D46" s="4" t="s">
        <v>127</v>
      </c>
      <c r="E46" t="s">
        <v>94</v>
      </c>
    </row>
    <row r="47" spans="1:5" ht="15" customHeight="1" x14ac:dyDescent="0.3">
      <c r="A47" s="7" t="s">
        <v>95</v>
      </c>
      <c r="B47" t="s">
        <v>96</v>
      </c>
      <c r="C47" s="6">
        <v>1</v>
      </c>
      <c r="E47" t="s">
        <v>136</v>
      </c>
    </row>
    <row r="48" spans="1:5" x14ac:dyDescent="0.3">
      <c r="A48" s="7"/>
      <c r="B48" t="s">
        <v>97</v>
      </c>
      <c r="C48" s="6">
        <v>13</v>
      </c>
      <c r="D48" s="4" t="s">
        <v>128</v>
      </c>
      <c r="E48" t="s">
        <v>98</v>
      </c>
    </row>
    <row r="49" spans="1:5" x14ac:dyDescent="0.3">
      <c r="A49" s="7"/>
      <c r="B49" t="s">
        <v>133</v>
      </c>
      <c r="C49" s="6">
        <v>16</v>
      </c>
      <c r="D49" s="4" t="s">
        <v>134</v>
      </c>
      <c r="E49" t="s">
        <v>135</v>
      </c>
    </row>
    <row r="50" spans="1:5" x14ac:dyDescent="0.3">
      <c r="A50" s="7"/>
      <c r="B50" t="s">
        <v>99</v>
      </c>
      <c r="C50" s="6">
        <v>20.6</v>
      </c>
      <c r="D50" s="4" t="s">
        <v>126</v>
      </c>
      <c r="E50" t="s">
        <v>100</v>
      </c>
    </row>
    <row r="51" spans="1:5" x14ac:dyDescent="0.3">
      <c r="A51" s="7"/>
      <c r="B51" t="s">
        <v>101</v>
      </c>
      <c r="C51" s="6">
        <v>0.625</v>
      </c>
      <c r="D51" s="4" t="s">
        <v>113</v>
      </c>
      <c r="E51" t="s">
        <v>102</v>
      </c>
    </row>
    <row r="52" spans="1:5" x14ac:dyDescent="0.3">
      <c r="A52" s="7"/>
      <c r="B52" t="s">
        <v>103</v>
      </c>
      <c r="C52" s="6">
        <v>22.8</v>
      </c>
      <c r="D52" s="4" t="s">
        <v>129</v>
      </c>
      <c r="E52" t="s">
        <v>104</v>
      </c>
    </row>
  </sheetData>
  <sheetProtection sheet="1" objects="1" scenarios="1"/>
  <mergeCells count="7">
    <mergeCell ref="A37:A46"/>
    <mergeCell ref="A47:A52"/>
    <mergeCell ref="A2:A5"/>
    <mergeCell ref="A6:A9"/>
    <mergeCell ref="A25:A29"/>
    <mergeCell ref="A30:A36"/>
    <mergeCell ref="A10:A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80" zoomScaleNormal="80" workbookViewId="0"/>
  </sheetViews>
  <sheetFormatPr baseColWidth="10" defaultColWidth="10.66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80" zoomScaleNormal="80" workbookViewId="0"/>
  </sheetViews>
  <sheetFormatPr baseColWidth="10" defaultColWidth="10.6640625" defaultRowHeight="14.4" x14ac:dyDescent="0.3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38974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caso19@hotmail.com</dc:creator>
  <dc:description/>
  <cp:lastModifiedBy>Enrique Jimenez Merono</cp:lastModifiedBy>
  <cp:revision>69</cp:revision>
  <dcterms:created xsi:type="dcterms:W3CDTF">2016-03-02T10:15:08Z</dcterms:created>
  <dcterms:modified xsi:type="dcterms:W3CDTF">2023-05-10T19:16:56Z</dcterms:modified>
  <dc:language>en-GB</dc:language>
</cp:coreProperties>
</file>