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iabarca/Documents/1_Cuatrimestre/ISO2/Practicas/"/>
    </mc:Choice>
  </mc:AlternateContent>
  <xr:revisionPtr revIDLastSave="0" documentId="13_ncr:1_{35B1EF7F-9817-7E4B-87C4-8F6FC4C9C659}" xr6:coauthVersionLast="47" xr6:coauthVersionMax="47" xr10:uidLastSave="{00000000-0000-0000-0000-000000000000}"/>
  <bookViews>
    <workbookView xWindow="0" yWindow="500" windowWidth="28800" windowHeight="15720" xr2:uid="{1E22A818-5115-4EEC-BACB-97BF20EAB24C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6" i="1" l="1"/>
  <c r="AG25" i="1"/>
  <c r="AB23" i="1"/>
  <c r="W23" i="1"/>
  <c r="R23" i="1"/>
  <c r="M23" i="1"/>
  <c r="H23" i="1"/>
  <c r="AG23" i="1" l="1"/>
</calcChain>
</file>

<file path=xl/sharedStrings.xml><?xml version="1.0" encoding="utf-8"?>
<sst xmlns="http://schemas.openxmlformats.org/spreadsheetml/2006/main" count="270" uniqueCount="89">
  <si>
    <t>Iteracion 1</t>
  </si>
  <si>
    <t>Iteracion 2</t>
  </si>
  <si>
    <t>Iteracion 3</t>
  </si>
  <si>
    <t>Iteracion 4</t>
  </si>
  <si>
    <t>Iteracion 5</t>
  </si>
  <si>
    <t>Iteración 6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</si>
  <si>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</si>
  <si>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</si>
  <si>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</si>
  <si>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</si>
  <si>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</si>
  <si>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</si>
  <si>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</si>
  <si>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</si>
  <si>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</si>
  <si>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</si>
  <si>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</si>
  <si>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</si>
  <si>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</si>
  <si>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</si>
  <si>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</si>
  <si>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</si>
  <si>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Columna17</t>
  </si>
  <si>
    <t>Columna18</t>
  </si>
  <si>
    <t>Columna19</t>
  </si>
  <si>
    <t>Columna20</t>
  </si>
  <si>
    <t>Columna21</t>
  </si>
  <si>
    <t>Columna22</t>
  </si>
  <si>
    <t>Columna23</t>
  </si>
  <si>
    <t>Columna24</t>
  </si>
  <si>
    <t>Columna25</t>
  </si>
  <si>
    <t>Columna26</t>
  </si>
  <si>
    <t>Columna27</t>
  </si>
  <si>
    <t>Columna28</t>
  </si>
  <si>
    <t>Columna29</t>
  </si>
  <si>
    <t>Columna30</t>
  </si>
  <si>
    <t>Columna31</t>
  </si>
  <si>
    <t>Trabajador</t>
  </si>
  <si>
    <t>Requisitos</t>
  </si>
  <si>
    <t>Analisis</t>
  </si>
  <si>
    <t>Diseño</t>
  </si>
  <si>
    <t>Implementacion</t>
  </si>
  <si>
    <t>Pruebas</t>
  </si>
  <si>
    <t>Natalia</t>
  </si>
  <si>
    <t xml:space="preserve"> </t>
  </si>
  <si>
    <t>Tomás</t>
  </si>
  <si>
    <t>Andres</t>
  </si>
  <si>
    <t>Isaac</t>
  </si>
  <si>
    <t>Dario</t>
  </si>
  <si>
    <t>Enrique</t>
  </si>
  <si>
    <t>Coste</t>
  </si>
  <si>
    <t>Esfuerzo(Horas)</t>
  </si>
  <si>
    <t>Coste(Euros)</t>
  </si>
  <si>
    <t>Agenda(Dias)</t>
  </si>
  <si>
    <t>CDU</t>
  </si>
  <si>
    <t>Prioridad</t>
  </si>
  <si>
    <t>tipo cliente</t>
  </si>
  <si>
    <t>usuario</t>
  </si>
  <si>
    <t>Iteracion</t>
  </si>
  <si>
    <t>Duracion</t>
  </si>
  <si>
    <t>negocios</t>
  </si>
  <si>
    <t>Inicial</t>
  </si>
  <si>
    <t>Final</t>
  </si>
  <si>
    <t>admin</t>
  </si>
  <si>
    <t>Noviembre</t>
  </si>
  <si>
    <t>Lunes</t>
  </si>
  <si>
    <t>Martes</t>
  </si>
  <si>
    <t>Jueves</t>
  </si>
  <si>
    <t>Viernes</t>
  </si>
  <si>
    <t>Domingo</t>
  </si>
  <si>
    <t>Miércoles</t>
  </si>
  <si>
    <t>Sábado</t>
  </si>
  <si>
    <t>Color</t>
  </si>
  <si>
    <t>Diciembre</t>
  </si>
  <si>
    <t>Servidor</t>
  </si>
  <si>
    <t>Usuario</t>
  </si>
  <si>
    <t>Negocio</t>
  </si>
  <si>
    <t>Admin</t>
  </si>
  <si>
    <t>CLIENTE/PEREGRINO</t>
  </si>
  <si>
    <t>CLIENTE/NEGOCIO</t>
  </si>
  <si>
    <t>CLIENTE/ADMINISTRADOR</t>
  </si>
  <si>
    <t>SERVIDOR</t>
  </si>
  <si>
    <t>Inicio</t>
  </si>
  <si>
    <t>Fin</t>
  </si>
  <si>
    <t>FECHAS PLANIFICADO</t>
  </si>
  <si>
    <t>Requistos</t>
  </si>
  <si>
    <t>FECHA ENTREGA TAREAS ASIGNADAS</t>
  </si>
  <si>
    <t>30e/hora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</si>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</sst>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scheme val="minor"/>
    </font>
    <font>
      <sz val="11"/>
      <color rgb="FF444444"/>
      <name val="Calibri"/>
      <charset val="1"/>
    </font>
    <font>
      <sz val="11"/>
      <color theme="0"/>
      <name val="Calibri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rgb="FFFFE69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/>
      <bottom/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4" borderId="0" applyNumberFormat="0" applyBorder="0" applyAlignment="0" applyProtection="0"/>
    <xf numFmtId="0" fontId="7" fillId="17" borderId="27" applyNumberFormat="0" applyAlignment="0" applyProtection="0"/>
  </cellStyleXfs>
  <cellXfs count="11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1" fillId="7" borderId="4" xfId="6" applyBorder="1"/>
    <xf numFmtId="0" fontId="1" fillId="7" borderId="1" xfId="6" applyBorder="1"/>
    <xf numFmtId="0" fontId="1" fillId="7" borderId="2" xfId="6" applyBorder="1"/>
    <xf numFmtId="0" fontId="0" fillId="0" borderId="14" xfId="0" applyBorder="1"/>
    <xf numFmtId="0" fontId="0" fillId="0" borderId="17" xfId="0" applyBorder="1"/>
    <xf numFmtId="0" fontId="0" fillId="0" borderId="16" xfId="0" applyBorder="1"/>
    <xf numFmtId="0" fontId="0" fillId="0" borderId="11" xfId="0" applyBorder="1"/>
    <xf numFmtId="0" fontId="0" fillId="0" borderId="13" xfId="0" applyBorder="1"/>
    <xf numFmtId="0" fontId="1" fillId="10" borderId="15" xfId="9" applyBorder="1"/>
    <xf numFmtId="0" fontId="1" fillId="4" borderId="15" xfId="3" applyBorder="1"/>
    <xf numFmtId="0" fontId="1" fillId="7" borderId="15" xfId="6" applyBorder="1"/>
    <xf numFmtId="0" fontId="2" fillId="8" borderId="18" xfId="7" applyBorder="1"/>
    <xf numFmtId="0" fontId="0" fillId="0" borderId="19" xfId="0" applyBorder="1"/>
    <xf numFmtId="0" fontId="0" fillId="0" borderId="20" xfId="0" applyBorder="1"/>
    <xf numFmtId="0" fontId="0" fillId="0" borderId="8" xfId="0" applyBorder="1"/>
    <xf numFmtId="0" fontId="0" fillId="0" borderId="9" xfId="0" applyBorder="1"/>
    <xf numFmtId="0" fontId="1" fillId="12" borderId="1" xfId="4" applyFill="1" applyBorder="1"/>
    <xf numFmtId="0" fontId="5" fillId="0" borderId="0" xfId="0" applyFont="1"/>
    <xf numFmtId="0" fontId="0" fillId="10" borderId="17" xfId="9" applyFont="1" applyBorder="1"/>
    <xf numFmtId="0" fontId="0" fillId="10" borderId="1" xfId="9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13" borderId="15" xfId="4" applyFill="1" applyBorder="1"/>
    <xf numFmtId="0" fontId="0" fillId="10" borderId="26" xfId="9" applyFont="1" applyBorder="1"/>
    <xf numFmtId="0" fontId="0" fillId="0" borderId="17" xfId="9" applyFont="1" applyFill="1" applyBorder="1"/>
    <xf numFmtId="0" fontId="1" fillId="9" borderId="4" xfId="8" applyBorder="1"/>
    <xf numFmtId="0" fontId="1" fillId="5" borderId="8" xfId="4" applyBorder="1"/>
    <xf numFmtId="0" fontId="1" fillId="3" borderId="4" xfId="2" applyBorder="1"/>
    <xf numFmtId="0" fontId="1" fillId="9" borderId="1" xfId="8" applyBorder="1"/>
    <xf numFmtId="0" fontId="1" fillId="5" borderId="9" xfId="4" applyBorder="1"/>
    <xf numFmtId="0" fontId="1" fillId="3" borderId="1" xfId="2" applyBorder="1"/>
    <xf numFmtId="0" fontId="1" fillId="9" borderId="2" xfId="8" applyBorder="1"/>
    <xf numFmtId="0" fontId="1" fillId="5" borderId="10" xfId="4" applyBorder="1"/>
    <xf numFmtId="0" fontId="1" fillId="3" borderId="2" xfId="2" applyBorder="1"/>
    <xf numFmtId="0" fontId="0" fillId="12" borderId="1" xfId="4" applyFont="1" applyFill="1" applyBorder="1"/>
    <xf numFmtId="0" fontId="0" fillId="15" borderId="6" xfId="0" applyFill="1" applyBorder="1"/>
    <xf numFmtId="0" fontId="0" fillId="9" borderId="1" xfId="8" applyFont="1" applyBorder="1"/>
    <xf numFmtId="0" fontId="0" fillId="9" borderId="2" xfId="8" applyFont="1" applyBorder="1"/>
    <xf numFmtId="0" fontId="0" fillId="3" borderId="1" xfId="2" applyFont="1" applyBorder="1"/>
    <xf numFmtId="0" fontId="0" fillId="3" borderId="2" xfId="2" applyFont="1" applyBorder="1"/>
    <xf numFmtId="0" fontId="0" fillId="15" borderId="1" xfId="0" applyFill="1" applyBorder="1"/>
    <xf numFmtId="0" fontId="0" fillId="5" borderId="9" xfId="4" applyFont="1" applyBorder="1"/>
    <xf numFmtId="0" fontId="0" fillId="5" borderId="10" xfId="4" applyFont="1" applyBorder="1"/>
    <xf numFmtId="0" fontId="7" fillId="16" borderId="1" xfId="0" applyFont="1" applyFill="1" applyBorder="1"/>
    <xf numFmtId="0" fontId="7" fillId="16" borderId="2" xfId="0" applyFont="1" applyFill="1" applyBorder="1"/>
    <xf numFmtId="0" fontId="0" fillId="0" borderId="0" xfId="0" applyAlignment="1">
      <alignment wrapText="1"/>
    </xf>
    <xf numFmtId="0" fontId="4" fillId="11" borderId="8" xfId="10" applyBorder="1"/>
    <xf numFmtId="0" fontId="4" fillId="11" borderId="9" xfId="10" applyBorder="1"/>
    <xf numFmtId="0" fontId="4" fillId="11" borderId="10" xfId="10" applyBorder="1"/>
    <xf numFmtId="0" fontId="6" fillId="14" borderId="8" xfId="11" applyBorder="1"/>
    <xf numFmtId="0" fontId="6" fillId="14" borderId="9" xfId="11" applyBorder="1"/>
    <xf numFmtId="0" fontId="6" fillId="14" borderId="10" xfId="11" applyBorder="1"/>
    <xf numFmtId="0" fontId="6" fillId="14" borderId="1" xfId="11" applyBorder="1"/>
    <xf numFmtId="0" fontId="6" fillId="14" borderId="2" xfId="11" applyBorder="1"/>
    <xf numFmtId="0" fontId="0" fillId="7" borderId="2" xfId="6" applyFont="1" applyBorder="1"/>
    <xf numFmtId="0" fontId="0" fillId="7" borderId="1" xfId="6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" xfId="0" applyFont="1" applyBorder="1"/>
    <xf numFmtId="0" fontId="0" fillId="18" borderId="17" xfId="9" applyFont="1" applyFill="1" applyBorder="1"/>
    <xf numFmtId="0" fontId="0" fillId="18" borderId="1" xfId="9" applyFont="1" applyFill="1" applyBorder="1"/>
    <xf numFmtId="0" fontId="0" fillId="19" borderId="14" xfId="9" applyFont="1" applyFill="1" applyBorder="1"/>
    <xf numFmtId="0" fontId="0" fillId="19" borderId="1" xfId="9" applyFont="1" applyFill="1" applyBorder="1"/>
    <xf numFmtId="0" fontId="0" fillId="20" borderId="1" xfId="9" applyFont="1" applyFill="1" applyBorder="1"/>
    <xf numFmtId="0" fontId="0" fillId="20" borderId="14" xfId="9" applyFont="1" applyFill="1" applyBorder="1"/>
    <xf numFmtId="0" fontId="0" fillId="21" borderId="1" xfId="9" applyFont="1" applyFill="1" applyBorder="1"/>
    <xf numFmtId="0" fontId="1" fillId="21" borderId="25" xfId="4" applyFill="1" applyBorder="1"/>
    <xf numFmtId="0" fontId="0" fillId="22" borderId="1" xfId="9" applyFont="1" applyFill="1" applyBorder="1"/>
    <xf numFmtId="0" fontId="1" fillId="22" borderId="25" xfId="4" applyFill="1" applyBorder="1"/>
    <xf numFmtId="0" fontId="0" fillId="22" borderId="14" xfId="9" applyFont="1" applyFill="1" applyBorder="1"/>
    <xf numFmtId="0" fontId="0" fillId="23" borderId="1" xfId="9" applyFont="1" applyFill="1" applyBorder="1"/>
    <xf numFmtId="0" fontId="0" fillId="24" borderId="14" xfId="9" applyFont="1" applyFill="1" applyBorder="1"/>
    <xf numFmtId="0" fontId="0" fillId="24" borderId="1" xfId="9" applyFont="1" applyFill="1" applyBorder="1"/>
    <xf numFmtId="0" fontId="0" fillId="24" borderId="14" xfId="0" applyFill="1" applyBorder="1"/>
    <xf numFmtId="0" fontId="0" fillId="24" borderId="1" xfId="0" applyFill="1" applyBorder="1"/>
    <xf numFmtId="16" fontId="0" fillId="0" borderId="1" xfId="0" applyNumberFormat="1" applyBorder="1"/>
    <xf numFmtId="0" fontId="0" fillId="23" borderId="16" xfId="9" applyFont="1" applyFill="1" applyBorder="1"/>
    <xf numFmtId="0" fontId="0" fillId="23" borderId="17" xfId="9" applyFont="1" applyFill="1" applyBorder="1"/>
    <xf numFmtId="0" fontId="0" fillId="25" borderId="14" xfId="9" applyFont="1" applyFill="1" applyBorder="1"/>
    <xf numFmtId="0" fontId="0" fillId="25" borderId="1" xfId="9" applyFont="1" applyFill="1" applyBorder="1"/>
    <xf numFmtId="0" fontId="0" fillId="25" borderId="4" xfId="9" applyFont="1" applyFill="1" applyBorder="1"/>
    <xf numFmtId="0" fontId="2" fillId="25" borderId="15" xfId="1" applyFill="1" applyBorder="1"/>
    <xf numFmtId="0" fontId="0" fillId="0" borderId="0" xfId="0" applyBorder="1"/>
    <xf numFmtId="16" fontId="0" fillId="0" borderId="0" xfId="0" applyNumberFormat="1" applyBorder="1"/>
    <xf numFmtId="16" fontId="0" fillId="0" borderId="33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7" fillId="17" borderId="27" xfId="12" applyAlignment="1">
      <alignment horizontal="center"/>
    </xf>
    <xf numFmtId="0" fontId="1" fillId="7" borderId="0" xfId="6" applyBorder="1" applyAlignment="1">
      <alignment horizontal="center"/>
    </xf>
    <xf numFmtId="0" fontId="1" fillId="9" borderId="0" xfId="8" applyBorder="1" applyAlignment="1">
      <alignment horizontal="center"/>
    </xf>
    <xf numFmtId="0" fontId="1" fillId="4" borderId="0" xfId="3" applyBorder="1" applyAlignment="1">
      <alignment horizontal="center"/>
    </xf>
    <xf numFmtId="0" fontId="1" fillId="6" borderId="0" xfId="5" applyBorder="1" applyAlignment="1">
      <alignment horizontal="center"/>
    </xf>
    <xf numFmtId="0" fontId="4" fillId="11" borderId="0" xfId="10" applyAlignment="1">
      <alignment horizontal="center"/>
    </xf>
    <xf numFmtId="0" fontId="0" fillId="3" borderId="11" xfId="2" applyFont="1" applyBorder="1" applyAlignment="1">
      <alignment horizontal="center"/>
    </xf>
    <xf numFmtId="0" fontId="0" fillId="3" borderId="12" xfId="2" applyFont="1" applyBorder="1" applyAlignment="1">
      <alignment horizontal="center"/>
    </xf>
    <xf numFmtId="0" fontId="0" fillId="3" borderId="21" xfId="2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1" fillId="7" borderId="28" xfId="6" applyBorder="1" applyAlignment="1">
      <alignment horizontal="center"/>
    </xf>
    <xf numFmtId="0" fontId="1" fillId="9" borderId="28" xfId="8" applyBorder="1" applyAlignment="1">
      <alignment horizontal="center"/>
    </xf>
    <xf numFmtId="0" fontId="1" fillId="4" borderId="28" xfId="3" applyBorder="1" applyAlignment="1">
      <alignment horizontal="center"/>
    </xf>
    <xf numFmtId="0" fontId="7" fillId="17" borderId="30" xfId="12" applyBorder="1" applyAlignment="1">
      <alignment horizontal="center"/>
    </xf>
    <xf numFmtId="0" fontId="7" fillId="17" borderId="31" xfId="12" applyBorder="1" applyAlignment="1">
      <alignment horizontal="center"/>
    </xf>
    <xf numFmtId="0" fontId="7" fillId="17" borderId="32" xfId="12" applyBorder="1" applyAlignment="1">
      <alignment horizontal="center"/>
    </xf>
  </cellXfs>
  <cellStyles count="13">
    <cellStyle name="20% - Énfasis1" xfId="2" builtinId="30"/>
    <cellStyle name="20% - Énfasis6" xfId="8" builtinId="50"/>
    <cellStyle name="40% - Énfasis1" xfId="3" builtinId="31"/>
    <cellStyle name="40% - Énfasis2" xfId="4" builtinId="35"/>
    <cellStyle name="40% - Énfasis4" xfId="6" builtinId="43"/>
    <cellStyle name="40% - Énfasis6" xfId="9" builtinId="51"/>
    <cellStyle name="60% - Énfasis2" xfId="5" builtinId="36"/>
    <cellStyle name="Celda de comprobación" xfId="12" builtinId="23"/>
    <cellStyle name="Énfasis1" xfId="1" builtinId="29"/>
    <cellStyle name="Énfasis3" xfId="11" builtinId="37"/>
    <cellStyle name="Énfasis6" xfId="7" builtinId="49"/>
    <cellStyle name="Incorrecto" xfId="10" builtinId="27"/>
    <cellStyle name="Normal" xfId="0" builtinId="0"/>
  </cellStyles>
  <dxfs count="9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17B89C-CCED-4CC1-A045-856EDBAF4626}" name="Tabla13" displayName="Tabla13" ref="B29:Q36" totalsRowShown="0" headerRowDxfId="90" headerRowBorderDxfId="89" tableBorderDxfId="88">
  <autoFilter ref="B29:Q36" xr:uid="{BC17B89C-CCED-4CC1-A045-856EDBAF4626}"/>
  <tableColumns count="16">
    <tableColumn id="1" xr3:uid="{BD6D6FA3-C45F-4CC4-A45A-918483F67168}" name="Columna1" dataDxfId="87"/>
    <tableColumn id="2" xr3:uid="{B093A6E1-DB23-4D84-8CE8-20A688CE714D}" name="Columna2" dataDxfId="86"/>
    <tableColumn id="3" xr3:uid="{C7247D5D-D517-4901-A7A8-063E50E4C73A}" name="Columna3" dataDxfId="85"/>
    <tableColumn id="4" xr3:uid="{55B21C35-1017-40A1-A21F-F008041984B4}" name="Columna4" dataDxfId="84"/>
    <tableColumn id="5" xr3:uid="{D8E84289-011E-4B2C-AC4A-10AE0615045B}" name="Columna5" dataDxfId="83"/>
    <tableColumn id="6" xr3:uid="{4B670162-55C6-4C24-8452-997B2C5733BA}" name="Columna6" dataDxfId="82"/>
    <tableColumn id="7" xr3:uid="{6F6E421E-81A2-464F-AB36-F78E6510A046}" name="Columna7" dataDxfId="81"/>
    <tableColumn id="8" xr3:uid="{B5E0C652-A91A-4ACF-85DC-C753EACA9295}" name="Columna8" dataDxfId="80"/>
    <tableColumn id="9" xr3:uid="{E909C379-EB67-4389-A55F-4A5F60CE55C5}" name="Columna9" dataDxfId="79"/>
    <tableColumn id="10" xr3:uid="{E0FD49A0-031B-450A-BB03-8E00ACF8C941}" name="Columna10" dataDxfId="78"/>
    <tableColumn id="11" xr3:uid="{474FC228-22BD-4F4D-B481-4A2B97ADEA96}" name="Columna11" dataDxfId="77"/>
    <tableColumn id="12" xr3:uid="{89392DB9-B1B8-4899-9339-5CA8CE3D3C37}" name="Columna12" dataDxfId="76"/>
    <tableColumn id="13" xr3:uid="{40BC3BC4-929D-48EF-A418-532F56DB98A3}" name="Columna13" dataDxfId="75"/>
    <tableColumn id="14" xr3:uid="{A26329BE-25CC-4EB1-87B3-491E70272BC6}" name="Columna14" dataDxfId="74"/>
    <tableColumn id="15" xr3:uid="{46C75862-04F6-4AD0-948F-EB21F59B6170}" name="Columna15" dataDxfId="73"/>
    <tableColumn id="16" xr3:uid="{3ECAB5F0-C44F-4C1E-97D8-0AA1DC594DD3}" name="Columna16" dataDxfId="7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3C9E00-658A-476A-A986-2DEE69B500AD}" name="Tabla14" displayName="Tabla14" ref="Q46:AA53" totalsRowShown="0" headerRowDxfId="71" tableBorderDxfId="70">
  <autoFilter ref="Q46:AA53" xr:uid="{433C9E00-658A-476A-A986-2DEE69B500AD}"/>
  <tableColumns count="11">
    <tableColumn id="1" xr3:uid="{A5DE5029-F96F-4745-93F0-E6B74277BEA0}" name="Columna1" dataDxfId="69"/>
    <tableColumn id="2" xr3:uid="{CA60E68A-24E0-4640-A632-D61A70274D97}" name="Columna17" dataDxfId="68"/>
    <tableColumn id="3" xr3:uid="{B9939446-ABED-42E5-B13C-F273D2B8FF88}" name="Columna18" dataDxfId="67"/>
    <tableColumn id="4" xr3:uid="{79F81330-2B33-4C5B-971A-40D5C9A172AB}" name="Columna19" dataDxfId="66"/>
    <tableColumn id="5" xr3:uid="{4D0D2101-246A-4D75-88C1-E143106FD7D6}" name="Columna20" dataDxfId="65"/>
    <tableColumn id="6" xr3:uid="{8214B21B-747D-46B9-9F8D-0D047993CEFD}" name="Columna21" dataDxfId="64"/>
    <tableColumn id="7" xr3:uid="{3FB877CB-E9D0-408E-912D-C598EFDFAA07}" name="Columna22" dataDxfId="63"/>
    <tableColumn id="8" xr3:uid="{B8396014-1AE6-4BE6-8FD0-0148F20A7D84}" name="Columna23" dataDxfId="62"/>
    <tableColumn id="9" xr3:uid="{2A663EB0-0B02-46FA-9266-736A6C377F89}" name="Columna24" dataDxfId="61"/>
    <tableColumn id="10" xr3:uid="{8C360CA1-F752-4455-9FDC-DDA18920A7EE}" name="Columna25" dataDxfId="60"/>
    <tableColumn id="11" xr3:uid="{3D417A9C-D11F-413B-AEC5-2B9329EB0CDE}" name="Columna26" dataDxfId="5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BFF791D-20E3-4C43-9D84-FDF4102A0F3F}" name="Tabla15" displayName="Tabla15" ref="AA63:AF70" totalsRowShown="0" headerRowDxfId="58" tableBorderDxfId="57">
  <autoFilter ref="AA63:AF70" xr:uid="{0BFF791D-20E3-4C43-9D84-FDF4102A0F3F}"/>
  <tableColumns count="6">
    <tableColumn id="1" xr3:uid="{BDE62499-D44A-444D-A09B-974E4671700B}" name="Columna1" dataDxfId="56"/>
    <tableColumn id="2" xr3:uid="{B1AF4C43-ACD2-4CB2-949A-959AB846430C}" name="Columna27" dataDxfId="55"/>
    <tableColumn id="3" xr3:uid="{4D33FA63-23E1-4935-9317-56CF582C2C88}" name="Columna28" dataDxfId="54"/>
    <tableColumn id="4" xr3:uid="{9A29A9C2-A60D-488E-A1C4-67BB63A0D00A}" name="Columna29" dataDxfId="53"/>
    <tableColumn id="5" xr3:uid="{2D6607C8-4B5A-4F29-A03E-30F6E720BD20}" name="Columna30" dataDxfId="52"/>
    <tableColumn id="6" xr3:uid="{66DB417B-C6E1-4275-BBDE-9B8B54349447}" name="Columna31" dataDxfId="51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9F51D89-77AB-4584-9BB1-940D46F2E3A7}" name="Tabla217" displayName="Tabla217" ref="T3:V5" totalsRowShown="0">
  <autoFilter ref="T3:V5" xr:uid="{09F51D89-77AB-4584-9BB1-940D46F2E3A7}"/>
  <tableColumns count="3">
    <tableColumn id="1" xr3:uid="{682E9463-EDA0-4C5E-AE78-713E183DE8C7}" name="Iteracion"/>
    <tableColumn id="2" xr3:uid="{1AA21275-5E97-4AC2-A3E7-C06F6FE078AB}" name="Duracion"/>
    <tableColumn id="3" xr3:uid="{07162B6A-540B-4242-884C-EB348B16289E}" name="Coste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D7711B8-B58E-46F6-8AB3-5B1BB26267FA}" name="Tabla6818" displayName="Tabla6818" ref="B15:V25" totalsRowShown="0" headerRowDxfId="50" headerRowBorderDxfId="49" tableBorderDxfId="48" totalsRowBorderDxfId="47">
  <autoFilter ref="B15:V25" xr:uid="{7D7711B8-B58E-46F6-8AB3-5B1BB26267FA}"/>
  <tableColumns count="21">
    <tableColumn id="1" xr3:uid="{74793433-78BF-4D3A-BAE8-AFE4E4602B8D}" name="Columna1" dataDxfId="46"/>
    <tableColumn id="2" xr3:uid="{55574B72-BE80-4FE6-9D21-141B6F243435}" name="Columna2" dataDxfId="45"/>
    <tableColumn id="3" xr3:uid="{239DFC85-571F-4DA3-BD72-F0456E3E2D3D}" name="Columna3" dataDxfId="44"/>
    <tableColumn id="4" xr3:uid="{7D18F60A-30ED-44B3-BAFF-5FCEE8BC3837}" name="Columna4" dataDxfId="43"/>
    <tableColumn id="5" xr3:uid="{C35C01C0-2C22-40AA-9C71-DC2B67EE167B}" name="Columna5" dataDxfId="42"/>
    <tableColumn id="6" xr3:uid="{8DCE5F73-A0F7-475A-922F-DC61910950A5}" name="Columna6" dataDxfId="41"/>
    <tableColumn id="7" xr3:uid="{23103143-BD43-40E4-8064-490B6B254B96}" name="Columna7" dataDxfId="40"/>
    <tableColumn id="8" xr3:uid="{C317D2A4-F300-491F-981D-82A3E6FF0555}" name="Columna8" dataDxfId="39"/>
    <tableColumn id="9" xr3:uid="{B056A2E6-E914-4E33-88FD-964C27CEB1BB}" name="Columna9" dataDxfId="38"/>
    <tableColumn id="10" xr3:uid="{746F1615-FBD6-48FA-B85E-A4FD0668FF8D}" name="Columna10" dataDxfId="37"/>
    <tableColumn id="11" xr3:uid="{F27CE81C-5972-4CD9-AB9D-995BD7499EC2}" name="Columna11" dataDxfId="36"/>
    <tableColumn id="12" xr3:uid="{9F3947FD-28B5-4F40-9A6D-E67F65D7DC71}" name="Columna12" dataDxfId="35"/>
    <tableColumn id="13" xr3:uid="{95840559-E024-42BF-BD20-517EA5211902}" name="Columna13" dataDxfId="34"/>
    <tableColumn id="14" xr3:uid="{2BC88A4C-552F-4CCA-BA24-0B98450F478E}" name="Columna14" dataDxfId="33"/>
    <tableColumn id="15" xr3:uid="{379CBEAD-7901-4A22-8620-318D47D0593E}" name="Columna15" dataDxfId="32"/>
    <tableColumn id="16" xr3:uid="{41858B80-C631-4975-B4FD-7302709BA900}" name="Columna16" dataDxfId="31"/>
    <tableColumn id="17" xr3:uid="{F7A3B326-64E3-44B2-B84A-100FB257ED7D}" name="Columna17" dataDxfId="30"/>
    <tableColumn id="18" xr3:uid="{F6999CE1-3911-40A0-9BD9-DB3825309AA7}" name="Columna18" dataDxfId="29"/>
    <tableColumn id="19" xr3:uid="{68104FF2-EB92-46B4-80C3-BDAF21264FBA}" name="Columna19" dataDxfId="28"/>
    <tableColumn id="20" xr3:uid="{1AEFFA39-EBCD-4FD8-93F1-B95099A35103}" name="Columna20" dataDxfId="27"/>
    <tableColumn id="21" xr3:uid="{5A07F688-EFD4-4A4C-AF5E-164815CF72AA}" name="Columna21" dataDxfId="26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6CC34D6-9A45-4D5C-88EF-12188897359C}" name="Tabla31019" displayName="Tabla31019" ref="W15:AF22" totalsRowShown="0" headerRowDxfId="25" headerRowBorderDxfId="24" tableBorderDxfId="23" totalsRowBorderDxfId="22">
  <autoFilter ref="W15:AF22" xr:uid="{A6CC34D6-9A45-4D5C-88EF-12188897359C}"/>
  <tableColumns count="10">
    <tableColumn id="1" xr3:uid="{3F207ADC-773E-42AE-9C59-FBFAE07E2CDD}" name="Columna22" dataDxfId="21"/>
    <tableColumn id="2" xr3:uid="{77F1CD87-C6E0-4FA0-809A-D8F85967A7B6}" name="Columna23" dataDxfId="20"/>
    <tableColumn id="3" xr3:uid="{E286C515-1E32-45AC-8059-F9FDC085601F}" name="Columna24" dataDxfId="19"/>
    <tableColumn id="4" xr3:uid="{66558576-AFB6-4E20-9795-327F0D096814}" name="Columna25" dataDxfId="18"/>
    <tableColumn id="5" xr3:uid="{D7458E51-3158-4034-B27D-574DE66995B9}" name="Columna26" dataDxfId="17"/>
    <tableColumn id="6" xr3:uid="{E52CF080-6422-4290-BDC9-91D42748D9F7}" name="Columna27" dataDxfId="16"/>
    <tableColumn id="7" xr3:uid="{5FD5A1EE-087A-4072-8387-A4E367FDC795}" name="Columna28" dataDxfId="15"/>
    <tableColumn id="8" xr3:uid="{910B93EF-DFC8-4B02-A99A-672A9A377E5C}" name="Columna29" dataDxfId="14"/>
    <tableColumn id="9" xr3:uid="{7568E267-565A-479A-8EC3-74F9C4B626D4}" name="Columna30" dataDxfId="13"/>
    <tableColumn id="10" xr3:uid="{2922E38F-22C0-44B8-B48F-1359C666A3CA}" name="Columna31" dataDxfId="12"/>
  </tableColumns>
  <tableStyleInfo name="TableStyleMedium2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F05A371-C3D4-4871-9D26-F1B4993722E1}" name="Tabla4621" displayName="Tabla4621" ref="B4:I10" totalsRowShown="0" headerRowDxfId="11" headerRowBorderDxfId="10" tableBorderDxfId="9" totalsRowBorderDxfId="8">
  <autoFilter ref="B4:I10" xr:uid="{FF05A371-C3D4-4871-9D26-F1B4993722E1}"/>
  <sortState xmlns:xlrd2="http://schemas.microsoft.com/office/spreadsheetml/2017/richdata2" ref="B5:H10">
    <sortCondition ref="B19:B25"/>
  </sortState>
  <tableColumns count="8">
    <tableColumn id="1" xr3:uid="{EA93B769-944C-4543-997D-3CB3C49965E0}" name="CDU" dataDxfId="7"/>
    <tableColumn id="2" xr3:uid="{015013AB-FD64-49D4-86FF-873ADFD5AA53}" name="Prioridad" dataDxfId="6"/>
    <tableColumn id="3" xr3:uid="{8FEBE2D6-9A3D-4C87-80E8-21CBEC0AD9BB}" name="Requisitos" dataDxfId="5"/>
    <tableColumn id="4" xr3:uid="{A80D3EF0-14B1-4C1C-A0BC-20E7F827ECA0}" name="Analisis" dataDxfId="4"/>
    <tableColumn id="5" xr3:uid="{E7F3061F-D75B-4560-BAA7-CEE8819DB044}" name="Diseño" dataDxfId="3"/>
    <tableColumn id="6" xr3:uid="{7657CF83-7204-48FA-8BC5-B022237DD254}" name="Implementacion" dataDxfId="2"/>
    <tableColumn id="7" xr3:uid="{DBEE4ED7-071D-4B28-814D-287B7A923672}" name="Pruebas" dataDxfId="1"/>
    <tableColumn id="8" xr3:uid="{784294D3-4976-40A1-944B-2D0AD9D0B6BB}" name="tipo client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CBAC-E3CF-4453-A312-13BD53787315}">
  <dimension ref="B1:AI109"/>
  <sheetViews>
    <sheetView tabSelected="1" topLeftCell="A78" zoomScaleNormal="70" workbookViewId="0">
      <selection activeCell="F104" sqref="F104"/>
    </sheetView>
  </sheetViews>
  <sheetFormatPr baseColWidth="10" defaultColWidth="11.5" defaultRowHeight="15" x14ac:dyDescent="0.2"/>
  <cols>
    <col min="1" max="1" width="14.1640625" customWidth="1"/>
    <col min="2" max="2" width="15" customWidth="1"/>
    <col min="3" max="5" width="12.5" customWidth="1"/>
    <col min="6" max="6" width="15.5" customWidth="1"/>
    <col min="7" max="10" width="12.5" customWidth="1"/>
    <col min="11" max="11" width="15.83203125" customWidth="1"/>
    <col min="12" max="12" width="13.5" customWidth="1"/>
    <col min="13" max="13" width="17" customWidth="1"/>
    <col min="14" max="15" width="13.5" customWidth="1"/>
    <col min="16" max="16" width="15.5" customWidth="1"/>
    <col min="17" max="19" width="13.5" customWidth="1"/>
    <col min="20" max="20" width="16.6640625" customWidth="1"/>
    <col min="21" max="21" width="15.5" customWidth="1"/>
    <col min="22" max="22" width="13.5" customWidth="1"/>
    <col min="23" max="26" width="13.5" bestFit="1" customWidth="1"/>
    <col min="27" max="27" width="13.5" customWidth="1"/>
    <col min="28" max="29" width="13.5" bestFit="1" customWidth="1"/>
    <col min="30" max="30" width="17.6640625" customWidth="1"/>
    <col min="31" max="31" width="15.33203125" customWidth="1"/>
    <col min="32" max="32" width="13.5" bestFit="1" customWidth="1"/>
    <col min="33" max="33" width="12.1640625" customWidth="1"/>
  </cols>
  <sheetData>
    <row r="1" spans="2:32" x14ac:dyDescent="0.2">
      <c r="K1" t="s">
        <v>75</v>
      </c>
    </row>
    <row r="2" spans="2:32" x14ac:dyDescent="0.2">
      <c r="K2" s="50" t="s">
        <v>54</v>
      </c>
      <c r="L2" s="50" t="s">
        <v>55</v>
      </c>
      <c r="M2" s="50" t="s">
        <v>38</v>
      </c>
      <c r="N2" s="50" t="s">
        <v>39</v>
      </c>
      <c r="O2" s="50" t="s">
        <v>40</v>
      </c>
      <c r="P2" s="50" t="s">
        <v>41</v>
      </c>
      <c r="Q2" s="51" t="s">
        <v>42</v>
      </c>
      <c r="R2" s="50" t="s">
        <v>56</v>
      </c>
    </row>
    <row r="3" spans="2:32" x14ac:dyDescent="0.2">
      <c r="B3" t="s">
        <v>74</v>
      </c>
      <c r="K3" s="62">
        <v>1</v>
      </c>
      <c r="L3" s="62">
        <v>1</v>
      </c>
      <c r="M3" s="62">
        <v>1</v>
      </c>
      <c r="N3" s="62">
        <v>5</v>
      </c>
      <c r="O3" s="62">
        <v>10</v>
      </c>
      <c r="P3" s="41">
        <v>20</v>
      </c>
      <c r="Q3" s="61">
        <v>5</v>
      </c>
      <c r="R3" s="42" t="s">
        <v>57</v>
      </c>
      <c r="T3" t="s">
        <v>58</v>
      </c>
      <c r="U3" t="s">
        <v>59</v>
      </c>
      <c r="V3" t="s">
        <v>50</v>
      </c>
    </row>
    <row r="4" spans="2:32" x14ac:dyDescent="0.2">
      <c r="B4" s="2" t="s">
        <v>54</v>
      </c>
      <c r="C4" s="3" t="s">
        <v>55</v>
      </c>
      <c r="D4" s="3" t="s">
        <v>38</v>
      </c>
      <c r="E4" s="3" t="s">
        <v>39</v>
      </c>
      <c r="F4" s="3" t="s">
        <v>40</v>
      </c>
      <c r="G4" s="3" t="s">
        <v>41</v>
      </c>
      <c r="H4" s="4" t="s">
        <v>42</v>
      </c>
      <c r="I4" s="3" t="s">
        <v>56</v>
      </c>
      <c r="K4" s="43">
        <v>2</v>
      </c>
      <c r="L4" s="43">
        <v>2</v>
      </c>
      <c r="M4" s="43">
        <v>1</v>
      </c>
      <c r="N4" s="43">
        <v>3</v>
      </c>
      <c r="O4" s="43">
        <v>5</v>
      </c>
      <c r="P4" s="43">
        <v>10</v>
      </c>
      <c r="Q4" s="44">
        <v>3</v>
      </c>
      <c r="R4" s="5" t="s">
        <v>57</v>
      </c>
      <c r="T4" t="s">
        <v>61</v>
      </c>
      <c r="U4">
        <v>7</v>
      </c>
      <c r="V4">
        <v>500</v>
      </c>
    </row>
    <row r="5" spans="2:32" x14ac:dyDescent="0.2">
      <c r="B5" s="6">
        <v>1</v>
      </c>
      <c r="C5" s="7">
        <v>1</v>
      </c>
      <c r="D5" s="7">
        <v>2</v>
      </c>
      <c r="E5" s="7">
        <v>6</v>
      </c>
      <c r="F5" s="7">
        <v>12</v>
      </c>
      <c r="G5" s="22">
        <v>30</v>
      </c>
      <c r="H5" s="8">
        <v>8</v>
      </c>
      <c r="I5" s="3" t="s">
        <v>57</v>
      </c>
      <c r="K5" s="45">
        <v>3</v>
      </c>
      <c r="L5" s="45">
        <v>3</v>
      </c>
      <c r="M5" s="45">
        <v>1</v>
      </c>
      <c r="N5" s="45">
        <v>2</v>
      </c>
      <c r="O5" s="45">
        <v>3</v>
      </c>
      <c r="P5" s="45">
        <v>8</v>
      </c>
      <c r="Q5" s="46">
        <v>2</v>
      </c>
      <c r="R5" s="47" t="s">
        <v>57</v>
      </c>
      <c r="T5" t="s">
        <v>62</v>
      </c>
      <c r="U5">
        <v>9</v>
      </c>
      <c r="V5">
        <v>2500</v>
      </c>
    </row>
    <row r="6" spans="2:32" ht="16" x14ac:dyDescent="0.2">
      <c r="B6" s="32">
        <v>2</v>
      </c>
      <c r="C6" s="35">
        <v>1</v>
      </c>
      <c r="D6" s="35">
        <v>1</v>
      </c>
      <c r="E6" s="35">
        <v>4</v>
      </c>
      <c r="F6" s="35">
        <v>8</v>
      </c>
      <c r="G6" s="35">
        <v>16</v>
      </c>
      <c r="H6" s="38">
        <v>6</v>
      </c>
      <c r="I6" s="5" t="s">
        <v>57</v>
      </c>
      <c r="K6" s="52" t="s">
        <v>76</v>
      </c>
    </row>
    <row r="7" spans="2:32" x14ac:dyDescent="0.2">
      <c r="B7" s="34">
        <v>3</v>
      </c>
      <c r="C7" s="37">
        <v>1</v>
      </c>
      <c r="D7" s="37">
        <v>1</v>
      </c>
      <c r="E7" s="37">
        <v>3</v>
      </c>
      <c r="F7" s="37">
        <v>6</v>
      </c>
      <c r="G7" s="37">
        <v>12</v>
      </c>
      <c r="H7" s="40">
        <v>4</v>
      </c>
      <c r="I7" s="5" t="s">
        <v>57</v>
      </c>
      <c r="K7" s="50" t="s">
        <v>54</v>
      </c>
      <c r="L7" s="50" t="s">
        <v>55</v>
      </c>
      <c r="M7" s="50" t="s">
        <v>38</v>
      </c>
      <c r="N7" s="50" t="s">
        <v>39</v>
      </c>
      <c r="O7" s="50" t="s">
        <v>40</v>
      </c>
      <c r="P7" s="50" t="s">
        <v>41</v>
      </c>
      <c r="Q7" s="51" t="s">
        <v>42</v>
      </c>
      <c r="R7" s="50" t="s">
        <v>56</v>
      </c>
      <c r="T7" s="50" t="s">
        <v>50</v>
      </c>
      <c r="U7" s="5" t="s">
        <v>87</v>
      </c>
    </row>
    <row r="8" spans="2:32" x14ac:dyDescent="0.2">
      <c r="B8" s="33">
        <v>4</v>
      </c>
      <c r="C8" s="36">
        <v>2</v>
      </c>
      <c r="D8" s="36">
        <v>1</v>
      </c>
      <c r="E8" s="36">
        <v>3</v>
      </c>
      <c r="F8" s="36">
        <v>6</v>
      </c>
      <c r="G8" s="36">
        <v>12</v>
      </c>
      <c r="H8" s="39">
        <v>4</v>
      </c>
      <c r="I8" s="5" t="s">
        <v>60</v>
      </c>
      <c r="K8" s="48">
        <v>4</v>
      </c>
      <c r="L8" s="48">
        <v>1</v>
      </c>
      <c r="M8" s="48">
        <v>1</v>
      </c>
      <c r="N8" s="48">
        <v>2</v>
      </c>
      <c r="O8" s="48">
        <v>4</v>
      </c>
      <c r="P8" s="48">
        <v>7</v>
      </c>
      <c r="Q8" s="49">
        <v>2</v>
      </c>
      <c r="R8" s="5" t="s">
        <v>60</v>
      </c>
    </row>
    <row r="9" spans="2:32" x14ac:dyDescent="0.2">
      <c r="B9" s="53">
        <v>5</v>
      </c>
      <c r="C9" s="54">
        <v>2</v>
      </c>
      <c r="D9" s="54">
        <v>1</v>
      </c>
      <c r="E9" s="54">
        <v>4</v>
      </c>
      <c r="F9" s="54">
        <v>8</v>
      </c>
      <c r="G9" s="54">
        <v>16</v>
      </c>
      <c r="H9" s="55">
        <v>6</v>
      </c>
      <c r="I9" s="5" t="s">
        <v>60</v>
      </c>
      <c r="K9" s="54">
        <v>5</v>
      </c>
      <c r="L9" s="54">
        <v>2</v>
      </c>
      <c r="M9" s="54">
        <v>1</v>
      </c>
      <c r="N9" s="54">
        <v>3</v>
      </c>
      <c r="O9" s="54">
        <v>5</v>
      </c>
      <c r="P9" s="54">
        <v>10</v>
      </c>
      <c r="Q9" s="55">
        <v>4</v>
      </c>
      <c r="R9" s="47" t="s">
        <v>60</v>
      </c>
    </row>
    <row r="10" spans="2:32" x14ac:dyDescent="0.2">
      <c r="B10" s="56">
        <v>6</v>
      </c>
      <c r="C10" s="57">
        <v>3</v>
      </c>
      <c r="D10" s="57">
        <v>1</v>
      </c>
      <c r="E10" s="57">
        <v>2</v>
      </c>
      <c r="F10" s="57">
        <v>4</v>
      </c>
      <c r="G10" s="57">
        <v>8</v>
      </c>
      <c r="H10" s="58">
        <v>2</v>
      </c>
      <c r="I10" s="21" t="s">
        <v>63</v>
      </c>
      <c r="K10" t="s">
        <v>77</v>
      </c>
    </row>
    <row r="11" spans="2:32" x14ac:dyDescent="0.2">
      <c r="K11" s="50" t="s">
        <v>54</v>
      </c>
      <c r="L11" s="50" t="s">
        <v>55</v>
      </c>
      <c r="M11" s="50" t="s">
        <v>38</v>
      </c>
      <c r="N11" s="50" t="s">
        <v>39</v>
      </c>
      <c r="O11" s="50" t="s">
        <v>40</v>
      </c>
      <c r="P11" s="50" t="s">
        <v>41</v>
      </c>
      <c r="Q11" s="51" t="s">
        <v>42</v>
      </c>
      <c r="R11" s="50" t="s">
        <v>56</v>
      </c>
    </row>
    <row r="12" spans="2:32" x14ac:dyDescent="0.2">
      <c r="K12" s="59">
        <v>6</v>
      </c>
      <c r="L12" s="59">
        <v>1</v>
      </c>
      <c r="M12" s="59">
        <v>1</v>
      </c>
      <c r="N12" s="59">
        <v>1</v>
      </c>
      <c r="O12" s="59">
        <v>2</v>
      </c>
      <c r="P12" s="59">
        <v>4</v>
      </c>
      <c r="Q12" s="60">
        <v>1</v>
      </c>
      <c r="R12" s="5" t="s">
        <v>63</v>
      </c>
    </row>
    <row r="13" spans="2:32" ht="16" thickBot="1" x14ac:dyDescent="0.25">
      <c r="B13" s="97" t="s">
        <v>81</v>
      </c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</row>
    <row r="14" spans="2:32" ht="17" thickTop="1" thickBot="1" x14ac:dyDescent="0.25">
      <c r="C14" s="100" t="s">
        <v>0</v>
      </c>
      <c r="D14" s="100"/>
      <c r="E14" s="100"/>
      <c r="F14" s="100"/>
      <c r="G14" s="100"/>
      <c r="H14" s="101" t="s">
        <v>1</v>
      </c>
      <c r="I14" s="101"/>
      <c r="J14" s="101"/>
      <c r="K14" s="101"/>
      <c r="L14" s="101"/>
      <c r="M14" s="102" t="s">
        <v>2</v>
      </c>
      <c r="N14" s="102"/>
      <c r="O14" s="102"/>
      <c r="P14" s="102"/>
      <c r="Q14" s="102"/>
      <c r="R14" s="103" t="s">
        <v>3</v>
      </c>
      <c r="S14" s="103"/>
      <c r="T14" s="103"/>
      <c r="U14" s="103"/>
      <c r="V14" s="103"/>
      <c r="W14" s="104" t="s">
        <v>4</v>
      </c>
      <c r="X14" s="104"/>
      <c r="Y14" s="104"/>
      <c r="Z14" s="104"/>
      <c r="AA14" s="104"/>
      <c r="AB14" s="99" t="s">
        <v>5</v>
      </c>
      <c r="AC14" s="99"/>
      <c r="AD14" s="99"/>
      <c r="AE14" s="99"/>
      <c r="AF14" s="99"/>
    </row>
    <row r="15" spans="2:32" ht="16" thickTop="1" x14ac:dyDescent="0.2">
      <c r="B15" s="2" t="s">
        <v>6</v>
      </c>
      <c r="C15" s="3" t="s">
        <v>7</v>
      </c>
      <c r="D15" s="3" t="s">
        <v>8</v>
      </c>
      <c r="E15" s="3" t="s">
        <v>9</v>
      </c>
      <c r="F15" s="3" t="s">
        <v>10</v>
      </c>
      <c r="G15" s="3" t="s">
        <v>11</v>
      </c>
      <c r="H15" s="3" t="s">
        <v>12</v>
      </c>
      <c r="I15" s="3" t="s">
        <v>13</v>
      </c>
      <c r="J15" s="3" t="s">
        <v>14</v>
      </c>
      <c r="K15" s="3" t="s">
        <v>15</v>
      </c>
      <c r="L15" s="3" t="s">
        <v>16</v>
      </c>
      <c r="M15" s="3" t="s">
        <v>17</v>
      </c>
      <c r="N15" s="3" t="s">
        <v>18</v>
      </c>
      <c r="O15" s="3" t="s">
        <v>19</v>
      </c>
      <c r="P15" s="3" t="s">
        <v>20</v>
      </c>
      <c r="Q15" s="3" t="s">
        <v>21</v>
      </c>
      <c r="R15" s="3" t="s">
        <v>22</v>
      </c>
      <c r="S15" s="3" t="s">
        <v>23</v>
      </c>
      <c r="T15" s="3" t="s">
        <v>24</v>
      </c>
      <c r="U15" s="3" t="s">
        <v>25</v>
      </c>
      <c r="V15" s="4" t="s">
        <v>26</v>
      </c>
      <c r="W15" s="2" t="s">
        <v>27</v>
      </c>
      <c r="X15" s="3" t="s">
        <v>28</v>
      </c>
      <c r="Y15" s="3" t="s">
        <v>29</v>
      </c>
      <c r="Z15" s="3" t="s">
        <v>30</v>
      </c>
      <c r="AA15" s="4" t="s">
        <v>31</v>
      </c>
      <c r="AB15" s="3" t="s">
        <v>32</v>
      </c>
      <c r="AC15" s="3" t="s">
        <v>33</v>
      </c>
      <c r="AD15" s="3" t="s">
        <v>34</v>
      </c>
      <c r="AE15" s="3" t="s">
        <v>35</v>
      </c>
      <c r="AF15" s="4" t="s">
        <v>36</v>
      </c>
    </row>
    <row r="16" spans="2:32" x14ac:dyDescent="0.2">
      <c r="B16" s="1" t="s">
        <v>37</v>
      </c>
      <c r="C16" s="5" t="s">
        <v>38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38</v>
      </c>
      <c r="I16" s="23" t="s">
        <v>39</v>
      </c>
      <c r="J16" s="23" t="s">
        <v>40</v>
      </c>
      <c r="K16" s="23" t="s">
        <v>41</v>
      </c>
      <c r="L16" s="23" t="s">
        <v>42</v>
      </c>
      <c r="M16" s="5" t="s">
        <v>38</v>
      </c>
      <c r="N16" s="23" t="s">
        <v>39</v>
      </c>
      <c r="O16" s="23" t="s">
        <v>40</v>
      </c>
      <c r="P16" s="23" t="s">
        <v>41</v>
      </c>
      <c r="Q16" s="23" t="s">
        <v>42</v>
      </c>
      <c r="R16" s="5" t="s">
        <v>38</v>
      </c>
      <c r="S16" s="23" t="s">
        <v>39</v>
      </c>
      <c r="T16" s="23" t="s">
        <v>40</v>
      </c>
      <c r="U16" s="23" t="s">
        <v>41</v>
      </c>
      <c r="V16" s="23" t="s">
        <v>42</v>
      </c>
      <c r="W16" s="1" t="s">
        <v>38</v>
      </c>
      <c r="X16" s="23" t="s">
        <v>39</v>
      </c>
      <c r="Y16" s="23" t="s">
        <v>40</v>
      </c>
      <c r="Z16" s="23" t="s">
        <v>41</v>
      </c>
      <c r="AA16" s="23" t="s">
        <v>42</v>
      </c>
      <c r="AB16" s="5" t="s">
        <v>38</v>
      </c>
      <c r="AC16" s="23" t="s">
        <v>39</v>
      </c>
      <c r="AD16" s="23" t="s">
        <v>40</v>
      </c>
      <c r="AE16" s="23" t="s">
        <v>41</v>
      </c>
      <c r="AF16" s="23" t="s">
        <v>42</v>
      </c>
    </row>
    <row r="17" spans="2:35" x14ac:dyDescent="0.2">
      <c r="B17" s="18" t="s">
        <v>43</v>
      </c>
      <c r="C17" s="5">
        <v>2</v>
      </c>
      <c r="D17" s="5">
        <v>6</v>
      </c>
      <c r="E17" s="5"/>
      <c r="F17" s="5"/>
      <c r="G17" s="5"/>
      <c r="H17" s="5">
        <v>1</v>
      </c>
      <c r="I17" s="5">
        <v>3</v>
      </c>
      <c r="J17" s="5"/>
      <c r="K17" s="5"/>
      <c r="L17" s="5"/>
      <c r="M17" s="5">
        <v>1</v>
      </c>
      <c r="N17" s="5">
        <v>3</v>
      </c>
      <c r="O17" s="5"/>
      <c r="P17" s="5"/>
      <c r="Q17" s="5"/>
      <c r="R17" s="5">
        <v>1</v>
      </c>
      <c r="S17" s="5">
        <v>4</v>
      </c>
      <c r="T17" s="5"/>
      <c r="U17" s="5"/>
      <c r="V17" s="5"/>
      <c r="W17" s="1">
        <v>1</v>
      </c>
      <c r="X17" s="5">
        <v>3</v>
      </c>
      <c r="Y17" s="5"/>
      <c r="Z17" s="5"/>
      <c r="AA17" s="5"/>
      <c r="AB17" s="5">
        <v>1</v>
      </c>
      <c r="AC17" s="5">
        <v>2</v>
      </c>
      <c r="AD17" s="5"/>
      <c r="AE17" s="5"/>
      <c r="AF17" s="5"/>
    </row>
    <row r="18" spans="2:35" x14ac:dyDescent="0.2">
      <c r="B18" s="18" t="s">
        <v>45</v>
      </c>
      <c r="C18" s="5"/>
      <c r="D18" s="5"/>
      <c r="E18" s="5">
        <v>12</v>
      </c>
      <c r="F18" s="5"/>
      <c r="G18" s="5"/>
      <c r="H18" s="5"/>
      <c r="I18" s="5"/>
      <c r="J18" s="5">
        <v>6</v>
      </c>
      <c r="K18" s="5"/>
      <c r="L18" s="5"/>
      <c r="M18" s="5"/>
      <c r="N18" s="5"/>
      <c r="O18" s="5">
        <v>8</v>
      </c>
      <c r="P18" s="5"/>
      <c r="Q18" s="5"/>
      <c r="R18" s="5"/>
      <c r="S18" s="5"/>
      <c r="T18" s="5">
        <v>8</v>
      </c>
      <c r="U18" s="5"/>
      <c r="V18" s="5"/>
      <c r="W18" s="1"/>
      <c r="X18" s="5"/>
      <c r="Y18" s="5">
        <v>6</v>
      </c>
      <c r="Z18" s="5"/>
      <c r="AA18" s="5"/>
      <c r="AB18" s="5"/>
      <c r="AC18" s="5"/>
      <c r="AD18" s="5">
        <v>4</v>
      </c>
      <c r="AE18" s="5"/>
      <c r="AF18" s="5"/>
    </row>
    <row r="19" spans="2:35" x14ac:dyDescent="0.2">
      <c r="B19" s="18" t="s">
        <v>46</v>
      </c>
      <c r="C19" s="5"/>
      <c r="D19" s="5"/>
      <c r="E19" s="5"/>
      <c r="F19" s="5">
        <v>15</v>
      </c>
      <c r="G19" s="5"/>
      <c r="H19" s="5"/>
      <c r="I19" s="5"/>
      <c r="J19" s="5"/>
      <c r="K19" s="5">
        <v>6</v>
      </c>
      <c r="L19" s="5"/>
      <c r="M19" s="5"/>
      <c r="N19" s="5"/>
      <c r="O19" s="5"/>
      <c r="P19" s="5">
        <v>8</v>
      </c>
      <c r="Q19" s="5"/>
      <c r="R19" s="5"/>
      <c r="S19" s="5"/>
      <c r="T19" s="5"/>
      <c r="U19" s="5">
        <v>8</v>
      </c>
      <c r="V19" s="5"/>
      <c r="W19" s="1"/>
      <c r="X19" s="5"/>
      <c r="Y19" s="5"/>
      <c r="Z19" s="5">
        <v>6</v>
      </c>
      <c r="AA19" s="5"/>
      <c r="AB19" s="5"/>
      <c r="AC19" s="5"/>
      <c r="AD19" s="5"/>
      <c r="AE19" s="5">
        <v>4</v>
      </c>
      <c r="AF19" s="5"/>
    </row>
    <row r="20" spans="2:35" x14ac:dyDescent="0.2">
      <c r="B20" s="18" t="s">
        <v>47</v>
      </c>
      <c r="C20" s="5"/>
      <c r="D20" s="5"/>
      <c r="E20" s="5"/>
      <c r="F20" s="5">
        <v>15</v>
      </c>
      <c r="G20" s="5"/>
      <c r="H20" s="5"/>
      <c r="I20" s="5"/>
      <c r="J20" s="5"/>
      <c r="K20" s="5">
        <v>6</v>
      </c>
      <c r="L20" s="5"/>
      <c r="M20" s="5"/>
      <c r="N20" s="5"/>
      <c r="O20" s="5"/>
      <c r="P20" s="5">
        <v>8</v>
      </c>
      <c r="Q20" s="5"/>
      <c r="R20" s="5"/>
      <c r="S20" s="5"/>
      <c r="T20" s="5"/>
      <c r="U20" s="5">
        <v>8</v>
      </c>
      <c r="V20" s="5"/>
      <c r="W20" s="1"/>
      <c r="X20" s="5"/>
      <c r="Y20" s="5"/>
      <c r="Z20" s="5">
        <v>6</v>
      </c>
      <c r="AA20" s="5"/>
      <c r="AB20" s="5"/>
      <c r="AC20" s="5"/>
      <c r="AD20" s="5"/>
      <c r="AE20" s="5">
        <v>4</v>
      </c>
      <c r="AF20" s="5"/>
    </row>
    <row r="21" spans="2:35" x14ac:dyDescent="0.2">
      <c r="B21" s="18" t="s">
        <v>48</v>
      </c>
      <c r="C21" s="5"/>
      <c r="D21" s="5"/>
      <c r="E21" s="5"/>
      <c r="F21" s="5"/>
      <c r="G21" s="5">
        <v>4</v>
      </c>
      <c r="H21" s="5"/>
      <c r="I21" s="5"/>
      <c r="J21" s="5"/>
      <c r="K21" s="5"/>
      <c r="L21" s="5">
        <v>2</v>
      </c>
      <c r="M21" s="5"/>
      <c r="N21" s="5"/>
      <c r="O21" s="5"/>
      <c r="P21" s="5"/>
      <c r="Q21" s="5">
        <v>3</v>
      </c>
      <c r="R21" s="5"/>
      <c r="S21" s="5"/>
      <c r="T21" s="5"/>
      <c r="U21" s="5"/>
      <c r="V21" s="5">
        <v>3</v>
      </c>
      <c r="W21" s="1"/>
      <c r="X21" s="5"/>
      <c r="Y21" s="5"/>
      <c r="Z21" s="5"/>
      <c r="AA21" s="5">
        <v>2</v>
      </c>
      <c r="AB21" s="5"/>
      <c r="AC21" s="5"/>
      <c r="AD21" s="5"/>
      <c r="AE21" s="5"/>
      <c r="AF21" s="5">
        <v>1</v>
      </c>
    </row>
    <row r="22" spans="2:35" x14ac:dyDescent="0.2">
      <c r="B22" s="19" t="s">
        <v>49</v>
      </c>
      <c r="C22" s="21"/>
      <c r="D22" s="21"/>
      <c r="E22" s="21"/>
      <c r="F22" s="21"/>
      <c r="G22" s="21">
        <v>4</v>
      </c>
      <c r="H22" s="21"/>
      <c r="I22" s="21"/>
      <c r="J22" s="21"/>
      <c r="K22" s="21"/>
      <c r="L22" s="21">
        <v>2</v>
      </c>
      <c r="M22" s="21"/>
      <c r="N22" s="21"/>
      <c r="O22" s="21"/>
      <c r="P22" s="21"/>
      <c r="Q22" s="21">
        <v>3</v>
      </c>
      <c r="R22" s="21"/>
      <c r="S22" s="21"/>
      <c r="T22" s="21"/>
      <c r="U22" s="21"/>
      <c r="V22" s="21">
        <v>3</v>
      </c>
      <c r="W22" s="20"/>
      <c r="X22" s="21"/>
      <c r="Y22" s="21"/>
      <c r="Z22" s="21"/>
      <c r="AA22" s="21">
        <v>2</v>
      </c>
      <c r="AB22" s="21"/>
      <c r="AC22" s="21"/>
      <c r="AD22" s="21"/>
      <c r="AE22" s="21"/>
      <c r="AF22" s="21">
        <v>1</v>
      </c>
      <c r="AG22" s="93" t="s">
        <v>88</v>
      </c>
      <c r="AH22" s="93"/>
      <c r="AI22" s="93"/>
    </row>
    <row r="23" spans="2:35" x14ac:dyDescent="0.2">
      <c r="B23" s="5" t="s">
        <v>51</v>
      </c>
      <c r="C23" s="63">
        <v>58</v>
      </c>
      <c r="D23" s="64"/>
      <c r="E23" s="64"/>
      <c r="F23" s="64"/>
      <c r="G23" s="65"/>
      <c r="H23" s="63">
        <f>SUM(H17,I17,J18,J19,K20,K21,L22)</f>
        <v>18</v>
      </c>
      <c r="I23" s="64"/>
      <c r="J23" s="64"/>
      <c r="K23" s="64"/>
      <c r="L23" s="65"/>
      <c r="M23" s="63">
        <f>SUM(M17,N17,O18,O19,P20,P21,Q22)</f>
        <v>23</v>
      </c>
      <c r="N23" s="64"/>
      <c r="O23" s="64"/>
      <c r="P23" s="64"/>
      <c r="Q23" s="65"/>
      <c r="R23" s="63">
        <f>SUM(R17,S17,T18,T19,U20,U21,V22)</f>
        <v>24</v>
      </c>
      <c r="S23" s="64"/>
      <c r="T23" s="64"/>
      <c r="U23" s="64"/>
      <c r="V23" s="65"/>
      <c r="W23" s="94">
        <f>SUM(W17,X17,Y18,Y19,Z20,Z21,AA22)</f>
        <v>18</v>
      </c>
      <c r="X23" s="95"/>
      <c r="Y23" s="95"/>
      <c r="Z23" s="95"/>
      <c r="AA23" s="96"/>
      <c r="AB23" s="94">
        <f>SUM(AB17,AC17,AD18,AD19,AE20,AE21,AF22)</f>
        <v>12</v>
      </c>
      <c r="AC23" s="95"/>
      <c r="AD23" s="95"/>
      <c r="AE23" s="95"/>
      <c r="AF23" s="96"/>
      <c r="AG23" s="94">
        <f>SUM(AB23,W23,R23,M23,H23,C23)</f>
        <v>153</v>
      </c>
      <c r="AH23" s="95"/>
      <c r="AI23" s="96"/>
    </row>
    <row r="24" spans="2:35" x14ac:dyDescent="0.2">
      <c r="B24" s="5" t="s">
        <v>52</v>
      </c>
      <c r="C24" s="63">
        <v>1740</v>
      </c>
      <c r="D24" s="64"/>
      <c r="E24" s="64"/>
      <c r="F24" s="64"/>
      <c r="G24" s="65"/>
      <c r="H24" s="63">
        <v>540</v>
      </c>
      <c r="I24" s="64"/>
      <c r="J24" s="64"/>
      <c r="K24" s="64"/>
      <c r="L24" s="65"/>
      <c r="M24" s="63">
        <v>690</v>
      </c>
      <c r="N24" s="64"/>
      <c r="O24" s="64"/>
      <c r="P24" s="64"/>
      <c r="Q24" s="65"/>
      <c r="R24" s="63">
        <v>720</v>
      </c>
      <c r="S24" s="64"/>
      <c r="T24" s="64"/>
      <c r="U24" s="64"/>
      <c r="V24" s="65"/>
      <c r="W24" s="94">
        <v>540</v>
      </c>
      <c r="X24" s="95"/>
      <c r="Y24" s="95"/>
      <c r="Z24" s="95"/>
      <c r="AA24" s="96"/>
      <c r="AB24" s="94">
        <v>360</v>
      </c>
      <c r="AC24" s="95"/>
      <c r="AD24" s="95"/>
      <c r="AE24" s="95"/>
      <c r="AF24" s="96"/>
      <c r="AG24" s="94">
        <v>4590</v>
      </c>
      <c r="AH24" s="95"/>
      <c r="AI24" s="96"/>
    </row>
    <row r="25" spans="2:35" x14ac:dyDescent="0.2">
      <c r="B25" s="5" t="s">
        <v>53</v>
      </c>
      <c r="C25" s="63">
        <v>5</v>
      </c>
      <c r="D25" s="64"/>
      <c r="E25" s="64"/>
      <c r="F25" s="64"/>
      <c r="G25" s="65"/>
      <c r="H25" s="63">
        <v>3</v>
      </c>
      <c r="I25" s="64"/>
      <c r="J25" s="64"/>
      <c r="K25" s="64"/>
      <c r="L25" s="65"/>
      <c r="M25" s="63">
        <v>3</v>
      </c>
      <c r="N25" s="64"/>
      <c r="O25" s="64"/>
      <c r="P25" s="64"/>
      <c r="Q25" s="65"/>
      <c r="R25" s="63">
        <v>3</v>
      </c>
      <c r="S25" s="64"/>
      <c r="T25" s="64"/>
      <c r="U25" s="64"/>
      <c r="V25" s="65"/>
      <c r="W25" s="94">
        <v>3</v>
      </c>
      <c r="X25" s="95"/>
      <c r="Y25" s="95"/>
      <c r="Z25" s="95"/>
      <c r="AA25" s="96"/>
      <c r="AB25" s="94">
        <v>2</v>
      </c>
      <c r="AC25" s="95"/>
      <c r="AD25" s="95"/>
      <c r="AE25" s="95"/>
      <c r="AF25" s="96"/>
      <c r="AG25" s="94">
        <f>SUM(AB25,W25,R25,M25,H25,C25)</f>
        <v>19</v>
      </c>
      <c r="AH25" s="95"/>
      <c r="AI25" s="96"/>
    </row>
    <row r="27" spans="2:35" x14ac:dyDescent="0.2">
      <c r="C27" s="97" t="s">
        <v>78</v>
      </c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</row>
    <row r="28" spans="2:35" x14ac:dyDescent="0.2">
      <c r="C28" s="109" t="s">
        <v>0</v>
      </c>
      <c r="D28" s="109"/>
      <c r="E28" s="109"/>
      <c r="F28" s="109"/>
      <c r="G28" s="109"/>
      <c r="H28" s="110" t="s">
        <v>1</v>
      </c>
      <c r="I28" s="110"/>
      <c r="J28" s="110"/>
      <c r="K28" s="110"/>
      <c r="L28" s="110"/>
      <c r="M28" s="111" t="s">
        <v>2</v>
      </c>
      <c r="N28" s="111"/>
      <c r="O28" s="111"/>
      <c r="P28" s="111"/>
      <c r="Q28" s="111"/>
    </row>
    <row r="29" spans="2:35" x14ac:dyDescent="0.2">
      <c r="B29" s="5" t="s">
        <v>6</v>
      </c>
      <c r="C29" s="5" t="s">
        <v>7</v>
      </c>
      <c r="D29" s="5" t="s">
        <v>8</v>
      </c>
      <c r="E29" s="5" t="s">
        <v>9</v>
      </c>
      <c r="F29" s="5" t="s">
        <v>10</v>
      </c>
      <c r="G29" s="5" t="s">
        <v>11</v>
      </c>
      <c r="H29" s="5" t="s">
        <v>12</v>
      </c>
      <c r="I29" s="5" t="s">
        <v>13</v>
      </c>
      <c r="J29" s="5" t="s">
        <v>14</v>
      </c>
      <c r="K29" s="5" t="s">
        <v>15</v>
      </c>
      <c r="L29" s="5" t="s">
        <v>16</v>
      </c>
      <c r="M29" s="5" t="s">
        <v>17</v>
      </c>
      <c r="N29" s="5" t="s">
        <v>18</v>
      </c>
      <c r="O29" s="5" t="s">
        <v>19</v>
      </c>
      <c r="P29" s="5" t="s">
        <v>20</v>
      </c>
      <c r="Q29" s="5" t="s">
        <v>21</v>
      </c>
    </row>
    <row r="30" spans="2:35" x14ac:dyDescent="0.2">
      <c r="B30" s="5" t="s">
        <v>37</v>
      </c>
      <c r="C30" s="5" t="s">
        <v>38</v>
      </c>
      <c r="D30" s="5" t="s">
        <v>39</v>
      </c>
      <c r="E30" s="5" t="s">
        <v>40</v>
      </c>
      <c r="F30" s="5" t="s">
        <v>41</v>
      </c>
      <c r="G30" s="5" t="s">
        <v>42</v>
      </c>
      <c r="H30" s="5" t="s">
        <v>38</v>
      </c>
      <c r="I30" s="66" t="s">
        <v>39</v>
      </c>
      <c r="J30" s="66" t="s">
        <v>40</v>
      </c>
      <c r="K30" s="66" t="s">
        <v>41</v>
      </c>
      <c r="L30" s="66" t="s">
        <v>42</v>
      </c>
      <c r="M30" s="5" t="s">
        <v>38</v>
      </c>
      <c r="N30" s="66" t="s">
        <v>39</v>
      </c>
      <c r="O30" s="66" t="s">
        <v>40</v>
      </c>
      <c r="P30" s="66" t="s">
        <v>41</v>
      </c>
      <c r="Q30" s="66" t="s">
        <v>42</v>
      </c>
    </row>
    <row r="31" spans="2:35" x14ac:dyDescent="0.2">
      <c r="B31" s="5" t="s">
        <v>43</v>
      </c>
      <c r="C31" s="5"/>
      <c r="D31" s="5"/>
      <c r="E31" s="5"/>
      <c r="F31" s="5"/>
      <c r="G31" s="5">
        <v>3</v>
      </c>
      <c r="H31" s="5"/>
      <c r="I31" s="5"/>
      <c r="J31" s="5"/>
      <c r="K31" s="5"/>
      <c r="L31" s="5">
        <v>2</v>
      </c>
      <c r="M31" s="5"/>
      <c r="N31" s="5" t="s">
        <v>44</v>
      </c>
      <c r="O31" s="5"/>
      <c r="P31" s="5"/>
      <c r="Q31" s="5">
        <v>1</v>
      </c>
    </row>
    <row r="32" spans="2:35" x14ac:dyDescent="0.2">
      <c r="B32" s="5" t="s">
        <v>45</v>
      </c>
      <c r="C32" s="5"/>
      <c r="D32" s="5"/>
      <c r="E32" s="5"/>
      <c r="F32" s="5"/>
      <c r="G32" s="5">
        <v>2</v>
      </c>
      <c r="H32" s="5"/>
      <c r="I32" s="5"/>
      <c r="J32" s="5"/>
      <c r="K32" s="5"/>
      <c r="L32" s="5">
        <v>1</v>
      </c>
      <c r="M32" s="5"/>
      <c r="N32" s="5"/>
      <c r="O32" s="5"/>
      <c r="P32" s="5"/>
      <c r="Q32" s="5">
        <v>1</v>
      </c>
    </row>
    <row r="33" spans="2:27" x14ac:dyDescent="0.2">
      <c r="B33" s="5" t="s">
        <v>46</v>
      </c>
      <c r="C33" s="5"/>
      <c r="D33" s="5"/>
      <c r="E33" s="5"/>
      <c r="F33" s="5">
        <v>10</v>
      </c>
      <c r="G33" s="5"/>
      <c r="H33" s="5"/>
      <c r="I33" s="5"/>
      <c r="J33" s="5"/>
      <c r="K33" s="5">
        <v>5</v>
      </c>
      <c r="L33" s="5"/>
      <c r="M33" s="5"/>
      <c r="N33" s="5"/>
      <c r="O33" s="5"/>
      <c r="P33" s="5">
        <v>4</v>
      </c>
      <c r="Q33" s="5"/>
    </row>
    <row r="34" spans="2:27" x14ac:dyDescent="0.2">
      <c r="B34" s="5" t="s">
        <v>47</v>
      </c>
      <c r="C34" s="5"/>
      <c r="D34" s="5"/>
      <c r="E34" s="5"/>
      <c r="F34" s="5">
        <v>10</v>
      </c>
      <c r="G34" s="5"/>
      <c r="H34" s="5"/>
      <c r="I34" s="5"/>
      <c r="J34" s="5"/>
      <c r="K34" s="5">
        <v>5</v>
      </c>
      <c r="L34" s="5"/>
      <c r="M34" s="5"/>
      <c r="N34" s="5"/>
      <c r="O34" s="5"/>
      <c r="P34" s="5">
        <v>4</v>
      </c>
      <c r="Q34" s="5"/>
    </row>
    <row r="35" spans="2:27" x14ac:dyDescent="0.2">
      <c r="B35" s="5" t="s">
        <v>48</v>
      </c>
      <c r="C35" s="5"/>
      <c r="D35" s="5"/>
      <c r="E35" s="5">
        <v>10</v>
      </c>
      <c r="F35" s="5"/>
      <c r="G35" s="5"/>
      <c r="H35" s="5"/>
      <c r="I35" s="5"/>
      <c r="J35" s="5">
        <v>5</v>
      </c>
      <c r="K35" s="5"/>
      <c r="L35" s="5"/>
      <c r="M35" s="5"/>
      <c r="N35" s="5"/>
      <c r="O35" s="5">
        <v>3</v>
      </c>
      <c r="P35" s="5"/>
      <c r="Q35" s="5"/>
    </row>
    <row r="36" spans="2:27" x14ac:dyDescent="0.2">
      <c r="B36" s="5" t="s">
        <v>49</v>
      </c>
      <c r="C36" s="5">
        <v>1</v>
      </c>
      <c r="D36" s="5">
        <v>5</v>
      </c>
      <c r="E36" s="5"/>
      <c r="F36" s="5"/>
      <c r="G36" s="5"/>
      <c r="H36" s="5">
        <v>1</v>
      </c>
      <c r="I36" s="5">
        <v>3</v>
      </c>
      <c r="J36" s="5"/>
      <c r="K36" s="5"/>
      <c r="L36" s="5"/>
      <c r="M36" s="5">
        <v>1</v>
      </c>
      <c r="N36" s="5">
        <v>2</v>
      </c>
      <c r="O36" s="5"/>
      <c r="P36" s="5"/>
      <c r="Q36" s="5"/>
      <c r="R36" s="93" t="s">
        <v>88</v>
      </c>
      <c r="S36" s="93"/>
      <c r="T36" s="93"/>
    </row>
    <row r="37" spans="2:27" x14ac:dyDescent="0.2">
      <c r="B37" s="5" t="s">
        <v>51</v>
      </c>
      <c r="C37" s="93">
        <v>41</v>
      </c>
      <c r="D37" s="93"/>
      <c r="E37" s="93"/>
      <c r="F37" s="93"/>
      <c r="G37" s="93"/>
      <c r="H37" s="93">
        <v>16</v>
      </c>
      <c r="I37" s="93"/>
      <c r="J37" s="93"/>
      <c r="K37" s="93"/>
      <c r="L37" s="93"/>
      <c r="M37" s="93">
        <v>16</v>
      </c>
      <c r="N37" s="93"/>
      <c r="O37" s="93"/>
      <c r="P37" s="93"/>
      <c r="Q37" s="93"/>
      <c r="R37" s="94">
        <v>73</v>
      </c>
      <c r="S37" s="95"/>
      <c r="T37" s="96"/>
    </row>
    <row r="38" spans="2:27" x14ac:dyDescent="0.2">
      <c r="B38" s="5" t="s">
        <v>52</v>
      </c>
      <c r="C38" s="93">
        <v>1230</v>
      </c>
      <c r="D38" s="93"/>
      <c r="E38" s="93"/>
      <c r="F38" s="93"/>
      <c r="G38" s="93"/>
      <c r="H38" s="93">
        <v>480</v>
      </c>
      <c r="I38" s="93"/>
      <c r="J38" s="93"/>
      <c r="K38" s="93"/>
      <c r="L38" s="93"/>
      <c r="M38" s="93">
        <v>480</v>
      </c>
      <c r="N38" s="93"/>
      <c r="O38" s="93"/>
      <c r="P38" s="93"/>
      <c r="Q38" s="93"/>
      <c r="R38" s="94">
        <v>2190</v>
      </c>
      <c r="S38" s="95"/>
      <c r="T38" s="96"/>
    </row>
    <row r="39" spans="2:27" x14ac:dyDescent="0.2">
      <c r="B39" s="5" t="s">
        <v>53</v>
      </c>
      <c r="C39" s="93">
        <v>4</v>
      </c>
      <c r="D39" s="93"/>
      <c r="E39" s="93"/>
      <c r="F39" s="93"/>
      <c r="G39" s="93"/>
      <c r="H39" s="93">
        <v>2</v>
      </c>
      <c r="I39" s="93"/>
      <c r="J39" s="93"/>
      <c r="K39" s="93"/>
      <c r="L39" s="93"/>
      <c r="M39" s="93">
        <v>2</v>
      </c>
      <c r="N39" s="93"/>
      <c r="O39" s="93"/>
      <c r="P39" s="93"/>
      <c r="Q39" s="93"/>
      <c r="R39" s="94">
        <v>8</v>
      </c>
      <c r="S39" s="95"/>
      <c r="T39" s="96"/>
    </row>
    <row r="44" spans="2:27" x14ac:dyDescent="0.2">
      <c r="R44" s="97" t="s">
        <v>79</v>
      </c>
      <c r="S44" s="97"/>
      <c r="T44" s="97"/>
      <c r="U44" s="97"/>
      <c r="V44" s="97"/>
      <c r="W44" s="97"/>
      <c r="X44" s="97"/>
      <c r="Y44" s="97"/>
      <c r="Z44" s="97"/>
      <c r="AA44" s="97"/>
    </row>
    <row r="45" spans="2:27" x14ac:dyDescent="0.2">
      <c r="R45" s="103" t="s">
        <v>3</v>
      </c>
      <c r="S45" s="103"/>
      <c r="T45" s="103"/>
      <c r="U45" s="103"/>
      <c r="V45" s="103"/>
      <c r="W45" s="104" t="s">
        <v>4</v>
      </c>
      <c r="X45" s="104"/>
      <c r="Y45" s="104"/>
      <c r="Z45" s="104"/>
      <c r="AA45" s="104"/>
    </row>
    <row r="46" spans="2:27" x14ac:dyDescent="0.2">
      <c r="Q46" t="s">
        <v>6</v>
      </c>
      <c r="R46" s="3" t="s">
        <v>22</v>
      </c>
      <c r="S46" s="3" t="s">
        <v>23</v>
      </c>
      <c r="T46" s="3" t="s">
        <v>24</v>
      </c>
      <c r="U46" s="3" t="s">
        <v>25</v>
      </c>
      <c r="V46" s="4" t="s">
        <v>26</v>
      </c>
      <c r="W46" s="2" t="s">
        <v>27</v>
      </c>
      <c r="X46" s="3" t="s">
        <v>28</v>
      </c>
      <c r="Y46" s="3" t="s">
        <v>29</v>
      </c>
      <c r="Z46" s="3" t="s">
        <v>30</v>
      </c>
      <c r="AA46" s="4" t="s">
        <v>31</v>
      </c>
    </row>
    <row r="47" spans="2:27" x14ac:dyDescent="0.2">
      <c r="Q47" s="1" t="s">
        <v>37</v>
      </c>
      <c r="R47" s="5" t="s">
        <v>38</v>
      </c>
      <c r="S47" s="23" t="s">
        <v>39</v>
      </c>
      <c r="T47" s="23" t="s">
        <v>40</v>
      </c>
      <c r="U47" s="23" t="s">
        <v>41</v>
      </c>
      <c r="V47" s="23" t="s">
        <v>42</v>
      </c>
      <c r="W47" s="1" t="s">
        <v>38</v>
      </c>
      <c r="X47" s="23" t="s">
        <v>39</v>
      </c>
      <c r="Y47" s="23" t="s">
        <v>40</v>
      </c>
      <c r="Z47" s="23" t="s">
        <v>41</v>
      </c>
      <c r="AA47" s="23" t="s">
        <v>42</v>
      </c>
    </row>
    <row r="48" spans="2:27" x14ac:dyDescent="0.2">
      <c r="Q48" s="18" t="s">
        <v>43</v>
      </c>
      <c r="R48" s="5"/>
      <c r="S48" s="5"/>
      <c r="T48" s="5"/>
      <c r="U48" s="5"/>
      <c r="V48" s="5">
        <v>1</v>
      </c>
      <c r="W48" s="1"/>
      <c r="X48" s="5"/>
      <c r="Y48" s="5"/>
      <c r="Z48" s="5"/>
      <c r="AA48" s="5">
        <v>2</v>
      </c>
    </row>
    <row r="49" spans="17:32" x14ac:dyDescent="0.2">
      <c r="Q49" s="18" t="s">
        <v>45</v>
      </c>
      <c r="R49" s="5"/>
      <c r="S49" s="5"/>
      <c r="T49" s="5"/>
      <c r="U49" s="5"/>
      <c r="V49" s="5">
        <v>1</v>
      </c>
      <c r="W49" s="1"/>
      <c r="X49" s="5"/>
      <c r="Y49" s="5"/>
      <c r="Z49" s="5"/>
      <c r="AA49" s="5">
        <v>2</v>
      </c>
    </row>
    <row r="50" spans="17:32" x14ac:dyDescent="0.2">
      <c r="Q50" s="18" t="s">
        <v>46</v>
      </c>
      <c r="R50" s="5"/>
      <c r="S50" s="5"/>
      <c r="T50" s="5"/>
      <c r="U50" s="5">
        <v>4</v>
      </c>
      <c r="V50" s="5"/>
      <c r="W50" s="1"/>
      <c r="X50" s="5"/>
      <c r="Y50" s="5"/>
      <c r="Z50" s="5">
        <v>5</v>
      </c>
      <c r="AA50" s="5"/>
    </row>
    <row r="51" spans="17:32" x14ac:dyDescent="0.2">
      <c r="Q51" s="18" t="s">
        <v>47</v>
      </c>
      <c r="R51" s="5"/>
      <c r="S51" s="5"/>
      <c r="T51" s="5"/>
      <c r="U51" s="5">
        <v>3</v>
      </c>
      <c r="V51" s="5"/>
      <c r="W51" s="1"/>
      <c r="X51" s="5"/>
      <c r="Y51" s="5"/>
      <c r="Z51" s="5">
        <v>5</v>
      </c>
      <c r="AA51" s="5"/>
    </row>
    <row r="52" spans="17:32" x14ac:dyDescent="0.2">
      <c r="Q52" s="18" t="s">
        <v>48</v>
      </c>
      <c r="R52" s="5"/>
      <c r="S52" s="5"/>
      <c r="T52" s="5">
        <v>4</v>
      </c>
      <c r="U52" s="5"/>
      <c r="V52" s="5"/>
      <c r="W52" s="1"/>
      <c r="X52" s="5"/>
      <c r="Y52" s="5">
        <v>5</v>
      </c>
      <c r="Z52" s="5"/>
      <c r="AA52" s="5"/>
    </row>
    <row r="53" spans="17:32" x14ac:dyDescent="0.2">
      <c r="Q53" s="19" t="s">
        <v>49</v>
      </c>
      <c r="R53" s="5">
        <v>1</v>
      </c>
      <c r="S53" s="5">
        <v>2</v>
      </c>
      <c r="T53" s="5"/>
      <c r="U53" s="5"/>
      <c r="V53" s="5"/>
      <c r="W53" s="20">
        <v>1</v>
      </c>
      <c r="X53" s="21">
        <v>3</v>
      </c>
      <c r="Y53" s="21"/>
      <c r="Z53" s="21"/>
      <c r="AA53" s="21"/>
      <c r="AB53" s="93">
        <v>39</v>
      </c>
      <c r="AC53" s="93"/>
      <c r="AD53" s="93"/>
    </row>
    <row r="54" spans="17:32" x14ac:dyDescent="0.2">
      <c r="Q54" s="3" t="s">
        <v>51</v>
      </c>
      <c r="R54" s="94">
        <v>16</v>
      </c>
      <c r="S54" s="95"/>
      <c r="T54" s="95"/>
      <c r="U54" s="95"/>
      <c r="V54" s="96"/>
      <c r="W54" s="93">
        <v>23</v>
      </c>
      <c r="X54" s="93"/>
      <c r="Y54" s="93"/>
      <c r="Z54" s="93"/>
      <c r="AA54" s="93"/>
      <c r="AB54" s="94">
        <v>1170</v>
      </c>
      <c r="AC54" s="95"/>
      <c r="AD54" s="96"/>
    </row>
    <row r="55" spans="17:32" x14ac:dyDescent="0.2">
      <c r="Q55" s="5" t="s">
        <v>52</v>
      </c>
      <c r="R55" s="94">
        <v>480</v>
      </c>
      <c r="S55" s="95"/>
      <c r="T55" s="95"/>
      <c r="U55" s="95"/>
      <c r="V55" s="96"/>
      <c r="W55" s="93">
        <v>690</v>
      </c>
      <c r="X55" s="93"/>
      <c r="Y55" s="93"/>
      <c r="Z55" s="93"/>
      <c r="AA55" s="93"/>
      <c r="AB55" s="94">
        <v>4</v>
      </c>
      <c r="AC55" s="95"/>
      <c r="AD55" s="96"/>
    </row>
    <row r="56" spans="17:32" x14ac:dyDescent="0.2">
      <c r="Q56" s="5" t="s">
        <v>53</v>
      </c>
      <c r="R56" s="94">
        <v>2</v>
      </c>
      <c r="S56" s="95"/>
      <c r="T56" s="95"/>
      <c r="U56" s="95"/>
      <c r="V56" s="96"/>
      <c r="W56" s="93">
        <v>2</v>
      </c>
      <c r="X56" s="93"/>
      <c r="Y56" s="93"/>
      <c r="Z56" s="93"/>
      <c r="AA56" s="93"/>
      <c r="AB56" s="94" t="e">
        <f>SUM(W56,R56,M56,#REF!,#REF!,#REF!)</f>
        <v>#REF!</v>
      </c>
      <c r="AC56" s="95"/>
      <c r="AD56" s="96"/>
    </row>
    <row r="61" spans="17:32" ht="16" thickBot="1" x14ac:dyDescent="0.25">
      <c r="AB61" s="108" t="s">
        <v>80</v>
      </c>
      <c r="AC61" s="108"/>
      <c r="AD61" s="108"/>
      <c r="AE61" s="108"/>
      <c r="AF61" s="108"/>
    </row>
    <row r="62" spans="17:32" ht="17" thickTop="1" thickBot="1" x14ac:dyDescent="0.25">
      <c r="AB62" s="112" t="s">
        <v>5</v>
      </c>
      <c r="AC62" s="113"/>
      <c r="AD62" s="113"/>
      <c r="AE62" s="113"/>
      <c r="AF62" s="114"/>
    </row>
    <row r="63" spans="17:32" ht="16" thickTop="1" x14ac:dyDescent="0.2">
      <c r="AA63" t="s">
        <v>6</v>
      </c>
      <c r="AB63" s="3" t="s">
        <v>32</v>
      </c>
      <c r="AC63" s="3" t="s">
        <v>33</v>
      </c>
      <c r="AD63" s="3" t="s">
        <v>34</v>
      </c>
      <c r="AE63" s="3" t="s">
        <v>35</v>
      </c>
      <c r="AF63" s="4" t="s">
        <v>36</v>
      </c>
    </row>
    <row r="64" spans="17:32" x14ac:dyDescent="0.2">
      <c r="AA64" s="1" t="s">
        <v>37</v>
      </c>
      <c r="AB64" s="5" t="s">
        <v>38</v>
      </c>
      <c r="AC64" s="23" t="s">
        <v>39</v>
      </c>
      <c r="AD64" s="23" t="s">
        <v>40</v>
      </c>
      <c r="AE64" s="23" t="s">
        <v>41</v>
      </c>
      <c r="AF64" s="23" t="s">
        <v>42</v>
      </c>
    </row>
    <row r="65" spans="3:35" x14ac:dyDescent="0.2">
      <c r="AA65" s="18" t="s">
        <v>43</v>
      </c>
      <c r="AB65" s="5"/>
      <c r="AC65" s="5"/>
      <c r="AD65" s="5"/>
      <c r="AE65" s="5"/>
      <c r="AF65" s="5"/>
    </row>
    <row r="66" spans="3:35" x14ac:dyDescent="0.2">
      <c r="AA66" s="18" t="s">
        <v>45</v>
      </c>
      <c r="AB66" s="5"/>
      <c r="AC66" s="5"/>
      <c r="AD66" s="5"/>
      <c r="AE66" s="5"/>
      <c r="AF66" s="5">
        <v>1</v>
      </c>
    </row>
    <row r="67" spans="3:35" x14ac:dyDescent="0.2">
      <c r="AA67" s="18" t="s">
        <v>46</v>
      </c>
      <c r="AB67" s="5"/>
      <c r="AC67" s="5"/>
      <c r="AD67" s="5"/>
      <c r="AE67" s="5">
        <v>2</v>
      </c>
      <c r="AF67" s="5"/>
    </row>
    <row r="68" spans="3:35" x14ac:dyDescent="0.2">
      <c r="AA68" s="18" t="s">
        <v>47</v>
      </c>
      <c r="AB68" s="5"/>
      <c r="AC68" s="5"/>
      <c r="AD68" s="5"/>
      <c r="AE68" s="5">
        <v>2</v>
      </c>
      <c r="AF68" s="5"/>
    </row>
    <row r="69" spans="3:35" x14ac:dyDescent="0.2">
      <c r="AA69" s="18" t="s">
        <v>48</v>
      </c>
      <c r="AB69" s="5"/>
      <c r="AC69" s="5"/>
      <c r="AD69" s="5">
        <v>2</v>
      </c>
      <c r="AE69" s="5"/>
      <c r="AF69" s="5"/>
    </row>
    <row r="70" spans="3:35" x14ac:dyDescent="0.2">
      <c r="AA70" s="19" t="s">
        <v>49</v>
      </c>
      <c r="AB70" s="21">
        <v>1</v>
      </c>
      <c r="AC70" s="21">
        <v>1</v>
      </c>
      <c r="AD70" s="21"/>
      <c r="AE70" s="21"/>
      <c r="AF70" s="21"/>
      <c r="AG70" s="93" t="s">
        <v>88</v>
      </c>
      <c r="AH70" s="93"/>
      <c r="AI70" s="93"/>
    </row>
    <row r="71" spans="3:35" x14ac:dyDescent="0.2">
      <c r="AA71" s="3" t="s">
        <v>51</v>
      </c>
      <c r="AB71" s="93">
        <v>9</v>
      </c>
      <c r="AC71" s="93"/>
      <c r="AD71" s="93"/>
      <c r="AE71" s="93"/>
      <c r="AF71" s="93"/>
      <c r="AG71" s="94">
        <v>9</v>
      </c>
      <c r="AH71" s="95"/>
      <c r="AI71" s="96"/>
    </row>
    <row r="72" spans="3:35" x14ac:dyDescent="0.2">
      <c r="AA72" s="5" t="s">
        <v>52</v>
      </c>
      <c r="AB72" s="93">
        <v>270</v>
      </c>
      <c r="AC72" s="93"/>
      <c r="AD72" s="93"/>
      <c r="AE72" s="93"/>
      <c r="AF72" s="93"/>
      <c r="AG72" s="94">
        <v>270</v>
      </c>
      <c r="AH72" s="95"/>
      <c r="AI72" s="96"/>
    </row>
    <row r="73" spans="3:35" x14ac:dyDescent="0.2">
      <c r="AA73" s="5" t="s">
        <v>53</v>
      </c>
      <c r="AB73" s="93">
        <v>2</v>
      </c>
      <c r="AC73" s="93"/>
      <c r="AD73" s="93"/>
      <c r="AE73" s="93"/>
      <c r="AF73" s="93"/>
      <c r="AG73" s="94">
        <v>2</v>
      </c>
      <c r="AH73" s="95"/>
      <c r="AI73" s="96"/>
    </row>
    <row r="75" spans="3:35" ht="16" thickBot="1" x14ac:dyDescent="0.25"/>
    <row r="76" spans="3:35" x14ac:dyDescent="0.2">
      <c r="R76" s="12" t="s">
        <v>58</v>
      </c>
      <c r="S76" s="13" t="s">
        <v>72</v>
      </c>
    </row>
    <row r="77" spans="3:35" ht="16" thickBot="1" x14ac:dyDescent="0.25">
      <c r="R77" s="9">
        <v>0</v>
      </c>
      <c r="S77" s="89"/>
    </row>
    <row r="78" spans="3:35" x14ac:dyDescent="0.2">
      <c r="C78" s="105" t="s">
        <v>64</v>
      </c>
      <c r="D78" s="106"/>
      <c r="E78" s="106"/>
      <c r="F78" s="106"/>
      <c r="G78" s="106"/>
      <c r="H78" s="106"/>
      <c r="I78" s="107"/>
      <c r="J78" s="105" t="s">
        <v>73</v>
      </c>
      <c r="K78" s="106"/>
      <c r="L78" s="106"/>
      <c r="M78" s="106"/>
      <c r="N78" s="106"/>
      <c r="O78" s="106"/>
      <c r="P78" s="107"/>
      <c r="R78" s="9">
        <v>1</v>
      </c>
      <c r="S78" s="14"/>
    </row>
    <row r="79" spans="3:35" x14ac:dyDescent="0.2">
      <c r="C79" s="9" t="s">
        <v>65</v>
      </c>
      <c r="D79" s="5" t="s">
        <v>66</v>
      </c>
      <c r="E79" s="5" t="s">
        <v>70</v>
      </c>
      <c r="F79" s="5" t="s">
        <v>67</v>
      </c>
      <c r="G79" s="5" t="s">
        <v>68</v>
      </c>
      <c r="H79" s="5" t="s">
        <v>71</v>
      </c>
      <c r="I79" s="26" t="s">
        <v>69</v>
      </c>
      <c r="J79" s="9" t="s">
        <v>65</v>
      </c>
      <c r="K79" s="5" t="s">
        <v>66</v>
      </c>
      <c r="L79" s="5" t="s">
        <v>70</v>
      </c>
      <c r="M79" s="5" t="s">
        <v>67</v>
      </c>
      <c r="N79" s="5" t="s">
        <v>68</v>
      </c>
      <c r="O79" s="5" t="s">
        <v>71</v>
      </c>
      <c r="P79" s="26" t="s">
        <v>69</v>
      </c>
      <c r="R79" s="9">
        <v>2</v>
      </c>
      <c r="S79" s="15"/>
    </row>
    <row r="80" spans="3:35" x14ac:dyDescent="0.2">
      <c r="C80" s="81"/>
      <c r="D80" s="82">
        <v>1</v>
      </c>
      <c r="E80" s="82">
        <v>2</v>
      </c>
      <c r="F80" s="80">
        <v>3</v>
      </c>
      <c r="G80" s="80">
        <v>4</v>
      </c>
      <c r="H80" s="5">
        <v>5</v>
      </c>
      <c r="I80" s="26">
        <v>6</v>
      </c>
      <c r="J80" s="9"/>
      <c r="K80" s="5"/>
      <c r="L80" s="5"/>
      <c r="M80" s="68">
        <v>1</v>
      </c>
      <c r="N80" s="68">
        <v>2</v>
      </c>
      <c r="O80" s="5">
        <v>3</v>
      </c>
      <c r="P80" s="26">
        <v>4</v>
      </c>
      <c r="R80" s="9">
        <v>3</v>
      </c>
      <c r="S80" s="16"/>
    </row>
    <row r="81" spans="3:19" x14ac:dyDescent="0.2">
      <c r="C81" s="79">
        <v>7</v>
      </c>
      <c r="D81" s="80">
        <v>8</v>
      </c>
      <c r="E81" s="80">
        <v>9</v>
      </c>
      <c r="F81" s="80">
        <v>10</v>
      </c>
      <c r="G81" s="80">
        <v>11</v>
      </c>
      <c r="H81" s="5">
        <v>12</v>
      </c>
      <c r="I81" s="26">
        <v>13</v>
      </c>
      <c r="J81" s="69">
        <v>5</v>
      </c>
      <c r="K81" s="70">
        <v>6</v>
      </c>
      <c r="L81" s="70">
        <v>7</v>
      </c>
      <c r="M81" s="71">
        <v>8</v>
      </c>
      <c r="N81" s="71">
        <v>9</v>
      </c>
      <c r="O81" s="5">
        <v>10</v>
      </c>
      <c r="P81" s="26">
        <v>11</v>
      </c>
      <c r="R81" s="9">
        <v>4</v>
      </c>
      <c r="S81" s="29"/>
    </row>
    <row r="82" spans="3:19" x14ac:dyDescent="0.2">
      <c r="C82" s="86">
        <v>14</v>
      </c>
      <c r="D82" s="87">
        <v>15</v>
      </c>
      <c r="E82" s="87">
        <v>16</v>
      </c>
      <c r="F82" s="87">
        <v>17</v>
      </c>
      <c r="G82" s="87">
        <v>18</v>
      </c>
      <c r="H82" s="5">
        <v>19</v>
      </c>
      <c r="I82" s="26">
        <v>20</v>
      </c>
      <c r="J82" s="72">
        <v>12</v>
      </c>
      <c r="K82" s="73">
        <v>13</v>
      </c>
      <c r="L82" s="73">
        <v>14</v>
      </c>
      <c r="M82" s="73">
        <v>15</v>
      </c>
      <c r="N82" s="75">
        <v>16</v>
      </c>
      <c r="O82" s="5">
        <v>17</v>
      </c>
      <c r="P82" s="26">
        <v>18</v>
      </c>
      <c r="R82" s="28">
        <v>5</v>
      </c>
      <c r="S82" s="74"/>
    </row>
    <row r="83" spans="3:19" x14ac:dyDescent="0.2">
      <c r="C83" s="88">
        <v>21</v>
      </c>
      <c r="D83" s="87">
        <v>22</v>
      </c>
      <c r="E83" s="25">
        <v>23</v>
      </c>
      <c r="F83" s="25">
        <v>24</v>
      </c>
      <c r="G83" s="25">
        <v>25</v>
      </c>
      <c r="H83" s="5">
        <v>26</v>
      </c>
      <c r="I83" s="26">
        <v>27</v>
      </c>
      <c r="J83" s="77">
        <v>19</v>
      </c>
      <c r="K83" s="78">
        <v>20</v>
      </c>
      <c r="L83" s="78">
        <v>21</v>
      </c>
      <c r="M83" s="78">
        <v>22</v>
      </c>
      <c r="N83" s="78">
        <v>23</v>
      </c>
      <c r="O83" s="5">
        <v>24</v>
      </c>
      <c r="P83" s="26">
        <v>25</v>
      </c>
      <c r="R83" s="28">
        <v>6</v>
      </c>
      <c r="S83" s="76"/>
    </row>
    <row r="84" spans="3:19" ht="16" thickBot="1" x14ac:dyDescent="0.25">
      <c r="C84" s="30">
        <v>28</v>
      </c>
      <c r="D84" s="24">
        <v>29</v>
      </c>
      <c r="E84" s="67">
        <v>30</v>
      </c>
      <c r="F84" s="31"/>
      <c r="G84" s="31"/>
      <c r="H84" s="10"/>
      <c r="I84" s="27"/>
      <c r="J84" s="84">
        <v>26</v>
      </c>
      <c r="K84" s="85">
        <v>27</v>
      </c>
      <c r="L84" s="85">
        <v>28</v>
      </c>
      <c r="M84" s="85">
        <v>29</v>
      </c>
      <c r="N84" s="85">
        <v>30</v>
      </c>
      <c r="O84" s="10">
        <v>31</v>
      </c>
      <c r="P84" s="27"/>
      <c r="R84" s="11" t="s">
        <v>62</v>
      </c>
      <c r="S84" s="17"/>
    </row>
    <row r="90" spans="3:19" x14ac:dyDescent="0.2">
      <c r="C90" s="93" t="s">
        <v>84</v>
      </c>
      <c r="D90" s="93"/>
      <c r="E90" s="93"/>
      <c r="G90" s="98"/>
      <c r="H90" s="98"/>
      <c r="I90" s="98"/>
    </row>
    <row r="91" spans="3:19" x14ac:dyDescent="0.2">
      <c r="C91" s="5" t="s">
        <v>58</v>
      </c>
      <c r="D91" s="5" t="s">
        <v>82</v>
      </c>
      <c r="E91" s="5" t="s">
        <v>83</v>
      </c>
      <c r="G91" s="90"/>
      <c r="H91" s="90"/>
      <c r="I91" s="90"/>
    </row>
    <row r="92" spans="3:19" x14ac:dyDescent="0.2">
      <c r="C92" s="5">
        <v>0</v>
      </c>
      <c r="D92" s="83">
        <v>44881</v>
      </c>
      <c r="E92" s="83">
        <v>44887</v>
      </c>
      <c r="G92" s="90"/>
      <c r="H92" s="91"/>
      <c r="I92" s="91"/>
    </row>
    <row r="93" spans="3:19" x14ac:dyDescent="0.2">
      <c r="C93" s="5">
        <v>1</v>
      </c>
      <c r="D93" s="83">
        <v>44890</v>
      </c>
      <c r="E93" s="83">
        <v>44894</v>
      </c>
      <c r="G93" s="90"/>
      <c r="H93" s="91"/>
      <c r="I93" s="91"/>
    </row>
    <row r="94" spans="3:19" x14ac:dyDescent="0.2">
      <c r="C94" s="5">
        <v>2</v>
      </c>
      <c r="D94" s="83">
        <v>44895</v>
      </c>
      <c r="E94" s="83">
        <v>44897</v>
      </c>
      <c r="G94" s="90"/>
      <c r="H94" s="91"/>
      <c r="I94" s="91"/>
    </row>
    <row r="95" spans="3:19" x14ac:dyDescent="0.2">
      <c r="C95" s="5">
        <v>3</v>
      </c>
      <c r="D95" s="83">
        <v>44900</v>
      </c>
      <c r="E95" s="83">
        <v>44902</v>
      </c>
      <c r="G95" s="90"/>
      <c r="H95" s="91"/>
      <c r="I95" s="91"/>
    </row>
    <row r="96" spans="3:19" x14ac:dyDescent="0.2">
      <c r="C96" s="5">
        <v>4</v>
      </c>
      <c r="D96" s="83">
        <v>44903</v>
      </c>
      <c r="E96" s="83">
        <v>44907</v>
      </c>
      <c r="G96" s="90"/>
      <c r="H96" s="91"/>
      <c r="I96" s="91"/>
    </row>
    <row r="97" spans="3:10" x14ac:dyDescent="0.2">
      <c r="C97" s="5">
        <v>5</v>
      </c>
      <c r="D97" s="83">
        <v>44908</v>
      </c>
      <c r="E97" s="83">
        <v>44910</v>
      </c>
      <c r="G97" s="90"/>
      <c r="H97" s="91"/>
      <c r="I97" s="91"/>
    </row>
    <row r="98" spans="3:10" x14ac:dyDescent="0.2">
      <c r="C98" s="5">
        <v>6</v>
      </c>
      <c r="D98" s="83">
        <v>44911</v>
      </c>
      <c r="E98" s="83">
        <v>44914</v>
      </c>
      <c r="G98" s="90"/>
      <c r="H98" s="91"/>
      <c r="I98" s="91"/>
    </row>
    <row r="99" spans="3:10" x14ac:dyDescent="0.2">
      <c r="C99" s="5" t="s">
        <v>62</v>
      </c>
      <c r="D99" s="83">
        <v>44915</v>
      </c>
      <c r="E99" s="83">
        <v>44918</v>
      </c>
      <c r="G99" s="90"/>
      <c r="H99" s="91"/>
      <c r="I99" s="91"/>
    </row>
    <row r="102" spans="3:10" x14ac:dyDescent="0.2">
      <c r="C102" s="93" t="s">
        <v>86</v>
      </c>
      <c r="D102" s="93"/>
      <c r="E102" s="93"/>
      <c r="F102" s="93"/>
      <c r="G102" s="93"/>
      <c r="H102" s="93"/>
    </row>
    <row r="103" spans="3:10" x14ac:dyDescent="0.2">
      <c r="C103" s="5" t="s">
        <v>58</v>
      </c>
      <c r="D103" s="5" t="s">
        <v>85</v>
      </c>
      <c r="E103" s="5" t="s">
        <v>39</v>
      </c>
      <c r="F103" s="5" t="s">
        <v>40</v>
      </c>
      <c r="G103" s="5" t="s">
        <v>41</v>
      </c>
      <c r="H103" s="5" t="s">
        <v>42</v>
      </c>
    </row>
    <row r="104" spans="3:10" x14ac:dyDescent="0.2">
      <c r="C104" s="5">
        <v>1</v>
      </c>
      <c r="D104" s="83">
        <v>44891</v>
      </c>
      <c r="E104" s="83">
        <v>44891</v>
      </c>
      <c r="F104" s="83">
        <v>44891</v>
      </c>
      <c r="G104" s="83">
        <v>44893</v>
      </c>
      <c r="H104" s="83">
        <v>44894</v>
      </c>
    </row>
    <row r="105" spans="3:10" x14ac:dyDescent="0.2">
      <c r="C105" s="5">
        <v>2</v>
      </c>
      <c r="D105" s="83">
        <v>44895</v>
      </c>
      <c r="E105" s="83">
        <v>44896</v>
      </c>
      <c r="F105" s="83">
        <v>44896</v>
      </c>
      <c r="G105" s="83">
        <v>44897</v>
      </c>
      <c r="H105" s="83">
        <v>44897</v>
      </c>
    </row>
    <row r="106" spans="3:10" x14ac:dyDescent="0.2">
      <c r="C106" s="5">
        <v>3</v>
      </c>
      <c r="D106" s="83">
        <v>44900</v>
      </c>
      <c r="E106" s="83">
        <v>44900</v>
      </c>
      <c r="F106" s="83">
        <v>44901</v>
      </c>
      <c r="G106" s="83">
        <v>44902</v>
      </c>
      <c r="H106" s="83">
        <v>44902</v>
      </c>
    </row>
    <row r="107" spans="3:10" x14ac:dyDescent="0.2">
      <c r="C107" s="5">
        <v>4</v>
      </c>
      <c r="D107" s="83">
        <v>44903</v>
      </c>
      <c r="E107" s="83">
        <v>44903</v>
      </c>
      <c r="F107" s="83">
        <v>44904</v>
      </c>
      <c r="G107" s="83">
        <v>44907</v>
      </c>
      <c r="H107" s="83">
        <v>44907</v>
      </c>
      <c r="I107" s="92"/>
      <c r="J107" s="90"/>
    </row>
    <row r="108" spans="3:10" x14ac:dyDescent="0.2">
      <c r="C108" s="5">
        <v>5</v>
      </c>
      <c r="D108" s="83">
        <v>44908</v>
      </c>
      <c r="E108" s="83">
        <v>44908</v>
      </c>
      <c r="F108" s="83">
        <v>44908</v>
      </c>
      <c r="G108" s="83">
        <v>44910</v>
      </c>
      <c r="H108" s="83">
        <v>44910</v>
      </c>
    </row>
    <row r="109" spans="3:10" x14ac:dyDescent="0.2">
      <c r="C109" s="5">
        <v>6</v>
      </c>
      <c r="D109" s="83">
        <v>44911</v>
      </c>
      <c r="E109" s="83">
        <v>44911</v>
      </c>
      <c r="F109" s="83">
        <v>44911</v>
      </c>
      <c r="G109" s="83">
        <v>44914</v>
      </c>
      <c r="H109" s="83">
        <v>44914</v>
      </c>
    </row>
  </sheetData>
  <mergeCells count="61">
    <mergeCell ref="AB72:AF72"/>
    <mergeCell ref="AB73:AF73"/>
    <mergeCell ref="R44:AA44"/>
    <mergeCell ref="AB61:AF61"/>
    <mergeCell ref="C28:G28"/>
    <mergeCell ref="H28:L28"/>
    <mergeCell ref="M28:Q28"/>
    <mergeCell ref="R45:V45"/>
    <mergeCell ref="W45:AA45"/>
    <mergeCell ref="AB62:AF62"/>
    <mergeCell ref="R56:V56"/>
    <mergeCell ref="W54:AA54"/>
    <mergeCell ref="W55:AA55"/>
    <mergeCell ref="W56:AA56"/>
    <mergeCell ref="AB71:AF71"/>
    <mergeCell ref="C102:H102"/>
    <mergeCell ref="C78:I78"/>
    <mergeCell ref="AG22:AI22"/>
    <mergeCell ref="AG23:AI23"/>
    <mergeCell ref="AG24:AI24"/>
    <mergeCell ref="J78:P78"/>
    <mergeCell ref="C27:Q27"/>
    <mergeCell ref="C37:G37"/>
    <mergeCell ref="C38:G38"/>
    <mergeCell ref="C39:G39"/>
    <mergeCell ref="H37:L37"/>
    <mergeCell ref="H38:L38"/>
    <mergeCell ref="H39:L39"/>
    <mergeCell ref="M37:Q37"/>
    <mergeCell ref="M38:Q38"/>
    <mergeCell ref="M39:Q39"/>
    <mergeCell ref="AB14:AF14"/>
    <mergeCell ref="C14:G14"/>
    <mergeCell ref="H14:L14"/>
    <mergeCell ref="M14:Q14"/>
    <mergeCell ref="R14:V14"/>
    <mergeCell ref="W14:AA14"/>
    <mergeCell ref="C90:E90"/>
    <mergeCell ref="R36:T36"/>
    <mergeCell ref="R37:T37"/>
    <mergeCell ref="R38:T38"/>
    <mergeCell ref="R39:T39"/>
    <mergeCell ref="R54:V54"/>
    <mergeCell ref="R55:V55"/>
    <mergeCell ref="G90:I90"/>
    <mergeCell ref="AG70:AI70"/>
    <mergeCell ref="AG71:AI71"/>
    <mergeCell ref="AG72:AI72"/>
    <mergeCell ref="AG73:AI73"/>
    <mergeCell ref="B13:AF13"/>
    <mergeCell ref="AB53:AD53"/>
    <mergeCell ref="AB54:AD54"/>
    <mergeCell ref="AB55:AD55"/>
    <mergeCell ref="AB56:AD56"/>
    <mergeCell ref="AG25:AI25"/>
    <mergeCell ref="AB24:AF24"/>
    <mergeCell ref="AB23:AF23"/>
    <mergeCell ref="W24:AA24"/>
    <mergeCell ref="W23:AA23"/>
    <mergeCell ref="AB25:AF25"/>
    <mergeCell ref="W25:AA25"/>
  </mergeCells>
  <phoneticPr fontId="3" type="noConversion"/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Enrique Reyes Gonzalez</dc:creator>
  <cp:keywords/>
  <dc:description/>
  <cp:lastModifiedBy>Microsoft Office User</cp:lastModifiedBy>
  <cp:revision/>
  <dcterms:created xsi:type="dcterms:W3CDTF">2022-11-13T12:54:38Z</dcterms:created>
  <dcterms:modified xsi:type="dcterms:W3CDTF">2022-11-26T19:15:48Z</dcterms:modified>
  <cp:category/>
  <cp:contentStatus/>
</cp:coreProperties>
</file>