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dreemurr/Papers/siberia/results/"/>
    </mc:Choice>
  </mc:AlternateContent>
  <xr:revisionPtr revIDLastSave="0" documentId="8_{41B1F7A7-CD61-3B44-A24B-3E9FA3105053}" xr6:coauthVersionLast="47" xr6:coauthVersionMax="47" xr10:uidLastSave="{00000000-0000-0000-0000-000000000000}"/>
  <bookViews>
    <workbookView xWindow="0" yWindow="0" windowWidth="14360" windowHeight="18000" tabRatio="500" activeTab="1" xr2:uid="{00000000-000D-0000-FFFF-FFFF00000000}"/>
  </bookViews>
  <sheets>
    <sheet name="Comparison with Gurobi" sheetId="1" r:id="rId1"/>
    <sheet name="Known algorithm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L42" i="1" l="1"/>
  <c r="H42" i="1"/>
  <c r="L41" i="1"/>
  <c r="H41" i="1"/>
  <c r="L40" i="1"/>
  <c r="H40" i="1"/>
  <c r="L39" i="1"/>
  <c r="H39" i="1"/>
  <c r="L38" i="1"/>
  <c r="H38" i="1"/>
  <c r="L37" i="1"/>
  <c r="H37" i="1"/>
  <c r="L36" i="1"/>
  <c r="H36" i="1"/>
  <c r="L35" i="1"/>
  <c r="H35" i="1"/>
  <c r="L34" i="1"/>
  <c r="H34" i="1"/>
  <c r="L33" i="1"/>
  <c r="H33" i="1"/>
  <c r="L32" i="1"/>
  <c r="H32" i="1"/>
  <c r="L31" i="1"/>
  <c r="H31" i="1"/>
  <c r="L30" i="1"/>
  <c r="H30" i="1"/>
  <c r="L29" i="1"/>
  <c r="H29" i="1"/>
  <c r="L28" i="1"/>
  <c r="H28" i="1"/>
  <c r="L27" i="1"/>
  <c r="H27" i="1"/>
  <c r="L26" i="1"/>
  <c r="H26" i="1"/>
  <c r="L25" i="1"/>
  <c r="H25" i="1"/>
  <c r="L24" i="1"/>
  <c r="H24" i="1"/>
  <c r="L23" i="1"/>
  <c r="H23" i="1"/>
  <c r="L22" i="1"/>
  <c r="H22" i="1"/>
  <c r="L21" i="1"/>
  <c r="H21" i="1"/>
  <c r="L20" i="1"/>
  <c r="H20" i="1"/>
  <c r="L19" i="1"/>
  <c r="H19" i="1"/>
  <c r="L18" i="1"/>
  <c r="H18" i="1"/>
  <c r="L17" i="1"/>
  <c r="H17" i="1"/>
  <c r="L16" i="1"/>
  <c r="H16" i="1"/>
  <c r="L15" i="1"/>
  <c r="H15" i="1"/>
  <c r="L14" i="1"/>
  <c r="H14" i="1"/>
  <c r="L13" i="1"/>
  <c r="H13" i="1"/>
  <c r="L12" i="1"/>
  <c r="H12" i="1"/>
  <c r="L11" i="1"/>
  <c r="H11" i="1"/>
  <c r="L10" i="1"/>
  <c r="H10" i="1"/>
  <c r="L9" i="1"/>
  <c r="H9" i="1"/>
  <c r="L8" i="1"/>
  <c r="H8" i="1"/>
  <c r="L7" i="1"/>
  <c r="H7" i="1"/>
  <c r="L6" i="1"/>
  <c r="H6" i="1"/>
  <c r="L5" i="1"/>
  <c r="H5" i="1"/>
  <c r="L4" i="1"/>
  <c r="H4" i="1"/>
  <c r="L3" i="1"/>
  <c r="H3" i="1"/>
</calcChain>
</file>

<file path=xl/sharedStrings.xml><?xml version="1.0" encoding="utf-8"?>
<sst xmlns="http://schemas.openxmlformats.org/spreadsheetml/2006/main" count="241" uniqueCount="143">
  <si>
    <t>Instance</t>
  </si>
  <si>
    <t># of nodes</t>
  </si>
  <si>
    <t># of clusters</t>
  </si>
  <si>
    <t>MIPS</t>
  </si>
  <si>
    <t>Gurobi (vanilla)</t>
  </si>
  <si>
    <t>UB</t>
  </si>
  <si>
    <t>LB</t>
  </si>
  <si>
    <t>gap</t>
  </si>
  <si>
    <t>Time (sec)</t>
  </si>
  <si>
    <t>ESC07</t>
  </si>
  <si>
    <t>ESC12</t>
  </si>
  <si>
    <t>ESC25</t>
  </si>
  <si>
    <t>ESC47</t>
  </si>
  <si>
    <t>ESC63</t>
  </si>
  <si>
    <t>ESC78</t>
  </si>
  <si>
    <t>Br17.10</t>
  </si>
  <si>
    <t>Br17.12</t>
  </si>
  <si>
    <t>Ft53.1</t>
  </si>
  <si>
    <t>Ft53.2</t>
  </si>
  <si>
    <t>Ft53.3</t>
  </si>
  <si>
    <t>Ft53.4</t>
  </si>
  <si>
    <t>Ft70.1</t>
  </si>
  <si>
    <t>Ft70.2</t>
  </si>
  <si>
    <t>Ft70.3</t>
  </si>
  <si>
    <t>Ft70.4</t>
  </si>
  <si>
    <t>Kro124p.1</t>
  </si>
  <si>
    <t>Kro124p.2</t>
  </si>
  <si>
    <t>Kro124p.3</t>
  </si>
  <si>
    <t>Kro124p.4</t>
  </si>
  <si>
    <t>P43.1</t>
  </si>
  <si>
    <t>P43.2</t>
  </si>
  <si>
    <t>P43.3</t>
  </si>
  <si>
    <t>P43.4</t>
  </si>
  <si>
    <t>Prob.100</t>
  </si>
  <si>
    <t>Prob.42</t>
  </si>
  <si>
    <t>rbg048a</t>
  </si>
  <si>
    <t>rbg050c</t>
  </si>
  <si>
    <t>rbg109a</t>
  </si>
  <si>
    <t>rbg150a</t>
  </si>
  <si>
    <t>rbg174a</t>
  </si>
  <si>
    <t>rbg253a</t>
  </si>
  <si>
    <t>rbg323a</t>
  </si>
  <si>
    <t>rbg341a</t>
  </si>
  <si>
    <t>rbg358a</t>
  </si>
  <si>
    <t>rbg378a</t>
  </si>
  <si>
    <t>Ry48p.1</t>
  </si>
  <si>
    <t>Ry48p.2</t>
  </si>
  <si>
    <t>Ry48p.3</t>
  </si>
  <si>
    <t>ry48.p4</t>
  </si>
  <si>
    <t>Salman's BnB</t>
  </si>
  <si>
    <t>PC Density</t>
  </si>
  <si>
    <t>Our Branch and Cut</t>
  </si>
  <si>
    <t>Held and Karp DP</t>
  </si>
  <si>
    <t>0,00 %</t>
  </si>
  <si>
    <t>0,23 %</t>
  </si>
  <si>
    <t>4,75 %</t>
  </si>
  <si>
    <t>0,36 %</t>
  </si>
  <si>
    <t>4,52 %</t>
  </si>
  <si>
    <t>4,94 %</t>
  </si>
  <si>
    <t>40,31 %</t>
  </si>
  <si>
    <t>40,16 %</t>
  </si>
  <si>
    <t>1,66 %</t>
  </si>
  <si>
    <t>1,90 %</t>
  </si>
  <si>
    <t>N/A</t>
  </si>
  <si>
    <t>4,82 %</t>
  </si>
  <si>
    <t>28,00 %</t>
  </si>
  <si>
    <t>6,21 %</t>
  </si>
  <si>
    <t>35,27 %</t>
  </si>
  <si>
    <t>35,10 %</t>
  </si>
  <si>
    <t>6,64 %</t>
  </si>
  <si>
    <t>54,55 %</t>
  </si>
  <si>
    <t>4,50 %</t>
  </si>
  <si>
    <t>4,86 %</t>
  </si>
  <si>
    <t>4,71 %</t>
  </si>
  <si>
    <t>4,47 %</t>
  </si>
  <si>
    <t>5,70 %</t>
  </si>
  <si>
    <t>5,62 %</t>
  </si>
  <si>
    <t>3,53 %</t>
  </si>
  <si>
    <t>7,36 %</t>
  </si>
  <si>
    <t>7,34 %</t>
  </si>
  <si>
    <t>4,98 %</t>
  </si>
  <si>
    <t>9,53 %</t>
  </si>
  <si>
    <t>4,45 %</t>
  </si>
  <si>
    <t>14,02 %</t>
  </si>
  <si>
    <t>6,76 %</t>
  </si>
  <si>
    <t>10,25 %</t>
  </si>
  <si>
    <t>18,15 %</t>
  </si>
  <si>
    <t>17,84 %</t>
  </si>
  <si>
    <t>13,73 %</t>
  </si>
  <si>
    <t>22,38 %</t>
  </si>
  <si>
    <t>30,57 %</t>
  </si>
  <si>
    <t>44,00 %</t>
  </si>
  <si>
    <t>20,05 %</t>
  </si>
  <si>
    <t>64,72 %</t>
  </si>
  <si>
    <t>63,12 %</t>
  </si>
  <si>
    <t>0,97 %</t>
  </si>
  <si>
    <t>2954,88 %</t>
  </si>
  <si>
    <t>2761,04 %</t>
  </si>
  <si>
    <t>1,85 %</t>
  </si>
  <si>
    <t>2949,53 %</t>
  </si>
  <si>
    <t>2504,45 %</t>
  </si>
  <si>
    <t>2,77 %</t>
  </si>
  <si>
    <t>2474,83 %</t>
  </si>
  <si>
    <t>2452,10 %</t>
  </si>
  <si>
    <t>0,37 %</t>
  </si>
  <si>
    <t>91,72 %</t>
  </si>
  <si>
    <t>133,23 %</t>
  </si>
  <si>
    <t>4,66 %</t>
  </si>
  <si>
    <t>55,03 %</t>
  </si>
  <si>
    <t>50,98 %</t>
  </si>
  <si>
    <t>3,30 %</t>
  </si>
  <si>
    <t>3,68 %</t>
  </si>
  <si>
    <t>0,27 %</t>
  </si>
  <si>
    <t>1,61 %</t>
  </si>
  <si>
    <t>3,16 %</t>
  </si>
  <si>
    <t>4,56 %</t>
  </si>
  <si>
    <t>2,46 %</t>
  </si>
  <si>
    <t>4,58 %</t>
  </si>
  <si>
    <t>2,49 %</t>
  </si>
  <si>
    <t>4,91 %</t>
  </si>
  <si>
    <t>2,95 %</t>
  </si>
  <si>
    <t>4,67 %</t>
  </si>
  <si>
    <t>3,86 %</t>
  </si>
  <si>
    <t>4,04 %</t>
  </si>
  <si>
    <t>6,11 %</t>
  </si>
  <si>
    <t>14,18 %</t>
  </si>
  <si>
    <t>9,35 %</t>
  </si>
  <si>
    <t>7,60 %</t>
  </si>
  <si>
    <t>11,21 %</t>
  </si>
  <si>
    <t>13,53 %</t>
  </si>
  <si>
    <t>13,59 %</t>
  </si>
  <si>
    <t>5,38 %</t>
  </si>
  <si>
    <t>22,31 %</t>
  </si>
  <si>
    <t>22,03 %</t>
  </si>
  <si>
    <t>10,93 %</t>
  </si>
  <si>
    <t>26,48 %</t>
  </si>
  <si>
    <t>25,47 %</t>
  </si>
  <si>
    <t>14,43 %</t>
  </si>
  <si>
    <t>40,98 %</t>
  </si>
  <si>
    <t>39,91 %</t>
  </si>
  <si>
    <t>4,76 %</t>
  </si>
  <si>
    <t>3,75 %</t>
  </si>
  <si>
    <t>3,73 %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</si>
</sst>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rgb="FFC00000"/>
      <name val="Arial"/>
      <family val="2"/>
    </font>
    <font>
      <sz val="10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64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5" borderId="0" xfId="0" applyNumberFormat="1" applyFill="1"/>
    <xf numFmtId="0" fontId="0" fillId="5" borderId="0" xfId="0" applyFill="1"/>
    <xf numFmtId="10" fontId="0" fillId="0" borderId="0" xfId="0" applyNumberFormat="1"/>
    <xf numFmtId="0" fontId="0" fillId="6" borderId="0" xfId="0" applyFill="1"/>
    <xf numFmtId="0" fontId="0" fillId="0" borderId="0" xfId="0" applyFill="1"/>
    <xf numFmtId="10" fontId="0" fillId="0" borderId="0" xfId="0" applyNumberFormat="1" applyFill="1"/>
    <xf numFmtId="10" fontId="2" fillId="0" borderId="0" xfId="0" applyNumberFormat="1" applyFont="1" applyFill="1"/>
    <xf numFmtId="0" fontId="0" fillId="0" borderId="0" xfId="0" applyFont="1" applyFill="1"/>
    <xf numFmtId="164" fontId="0" fillId="5" borderId="0" xfId="0" applyNumberFormat="1" applyFont="1" applyFill="1"/>
    <xf numFmtId="0" fontId="0" fillId="5" borderId="0" xfId="0" applyFont="1" applyFill="1"/>
    <xf numFmtId="10" fontId="0" fillId="0" borderId="0" xfId="0" applyNumberFormat="1" applyFont="1" applyFill="1"/>
    <xf numFmtId="0" fontId="2" fillId="0" borderId="0" xfId="0" applyFont="1" applyFill="1"/>
    <xf numFmtId="0" fontId="3" fillId="0" borderId="0" xfId="0" applyFont="1" applyFill="1"/>
    <xf numFmtId="0" fontId="0" fillId="7" borderId="0" xfId="0" applyFont="1" applyFill="1"/>
    <xf numFmtId="0" fontId="0" fillId="4" borderId="0" xfId="0" applyFont="1" applyFill="1"/>
    <xf numFmtId="164" fontId="0" fillId="0" borderId="0" xfId="0" applyNumberFormat="1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Fill="1" applyBorder="1"/>
    <xf numFmtId="0" fontId="4" fillId="0" borderId="0" xfId="0" applyFont="1"/>
    <xf numFmtId="0" fontId="4" fillId="8" borderId="0" xfId="0" applyFont="1" applyFill="1"/>
    <xf numFmtId="0" fontId="4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zoomScale="88" zoomScaleNormal="100" workbookViewId="0">
      <selection activeCell="A10" sqref="A10"/>
    </sheetView>
  </sheetViews>
  <sheetFormatPr baseColWidth="10" defaultColWidth="11.5" defaultRowHeight="13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50</v>
      </c>
      <c r="E1" t="s">
        <v>3</v>
      </c>
      <c r="F1" s="26" t="s">
        <v>4</v>
      </c>
      <c r="G1" s="27"/>
      <c r="H1" s="27"/>
      <c r="I1" s="28"/>
      <c r="J1" s="26" t="s">
        <v>51</v>
      </c>
      <c r="K1" s="27"/>
      <c r="L1" s="27"/>
      <c r="M1" s="27"/>
      <c r="N1" s="29"/>
      <c r="O1" s="30"/>
      <c r="P1" s="30"/>
      <c r="Q1" s="30"/>
    </row>
    <row r="2" spans="1:17" ht="14" thickBot="1" x14ac:dyDescent="0.2">
      <c r="F2" s="2" t="s">
        <v>5</v>
      </c>
      <c r="G2" s="3" t="s">
        <v>6</v>
      </c>
      <c r="H2" s="3" t="s">
        <v>7</v>
      </c>
      <c r="I2" s="4" t="s">
        <v>8</v>
      </c>
      <c r="J2" s="2" t="s">
        <v>5</v>
      </c>
      <c r="K2" s="3" t="s">
        <v>6</v>
      </c>
      <c r="L2" s="3" t="s">
        <v>7</v>
      </c>
      <c r="M2" s="3" t="s">
        <v>8</v>
      </c>
      <c r="N2" s="31"/>
      <c r="O2" s="31"/>
      <c r="P2" s="31"/>
      <c r="Q2" s="31"/>
    </row>
    <row r="3" spans="1:17" x14ac:dyDescent="0.15">
      <c r="A3" t="s">
        <v>9</v>
      </c>
      <c r="B3">
        <v>39</v>
      </c>
      <c r="C3">
        <v>8</v>
      </c>
      <c r="E3">
        <v>1730</v>
      </c>
      <c r="F3">
        <v>1730</v>
      </c>
      <c r="G3">
        <v>1730</v>
      </c>
      <c r="H3" s="1">
        <f t="shared" ref="H3:H42" si="0">(F3-G3)/G3</f>
        <v>0</v>
      </c>
      <c r="I3">
        <v>0.24</v>
      </c>
      <c r="J3">
        <v>1730</v>
      </c>
      <c r="K3">
        <v>1730</v>
      </c>
      <c r="L3" s="1">
        <f t="shared" ref="L3:L42" si="1">(J3-K3)/K3</f>
        <v>0</v>
      </c>
      <c r="M3">
        <v>0.24</v>
      </c>
    </row>
    <row r="4" spans="1:17" x14ac:dyDescent="0.15">
      <c r="A4" t="s">
        <v>10</v>
      </c>
      <c r="B4">
        <v>65</v>
      </c>
      <c r="C4">
        <v>13</v>
      </c>
      <c r="D4">
        <v>23</v>
      </c>
      <c r="E4">
        <v>1390</v>
      </c>
      <c r="F4">
        <v>1390</v>
      </c>
      <c r="G4">
        <v>1390</v>
      </c>
      <c r="H4" s="1">
        <f t="shared" si="0"/>
        <v>0</v>
      </c>
      <c r="I4">
        <v>3.35</v>
      </c>
      <c r="J4">
        <v>1390</v>
      </c>
      <c r="K4">
        <v>1390</v>
      </c>
      <c r="L4" s="1">
        <f t="shared" si="1"/>
        <v>0</v>
      </c>
      <c r="M4">
        <v>1.07</v>
      </c>
      <c r="P4" s="12"/>
    </row>
    <row r="5" spans="1:17" x14ac:dyDescent="0.15">
      <c r="A5" t="s">
        <v>11</v>
      </c>
      <c r="B5">
        <v>133</v>
      </c>
      <c r="C5">
        <v>26</v>
      </c>
      <c r="D5">
        <v>36</v>
      </c>
      <c r="E5">
        <v>1435</v>
      </c>
      <c r="F5">
        <v>1383</v>
      </c>
      <c r="G5">
        <v>1383</v>
      </c>
      <c r="H5" s="1">
        <f t="shared" si="0"/>
        <v>0</v>
      </c>
      <c r="I5">
        <v>10.61</v>
      </c>
      <c r="J5">
        <v>1383</v>
      </c>
      <c r="K5">
        <v>1383</v>
      </c>
      <c r="L5" s="1">
        <f t="shared" si="1"/>
        <v>0</v>
      </c>
      <c r="M5" s="13">
        <v>6.84</v>
      </c>
      <c r="P5" s="12"/>
    </row>
    <row r="6" spans="1:17" x14ac:dyDescent="0.15">
      <c r="A6" t="s">
        <v>12</v>
      </c>
      <c r="B6">
        <v>244</v>
      </c>
      <c r="C6">
        <v>48</v>
      </c>
      <c r="D6">
        <v>79</v>
      </c>
      <c r="E6">
        <v>1375</v>
      </c>
      <c r="F6">
        <v>1063</v>
      </c>
      <c r="G6">
        <v>1063</v>
      </c>
      <c r="H6" s="1">
        <f t="shared" si="0"/>
        <v>0</v>
      </c>
      <c r="I6">
        <v>13461.07</v>
      </c>
      <c r="J6">
        <v>1063</v>
      </c>
      <c r="K6">
        <v>1063</v>
      </c>
      <c r="L6" s="1">
        <f t="shared" si="1"/>
        <v>0</v>
      </c>
      <c r="M6" s="7">
        <v>188.66</v>
      </c>
      <c r="P6" s="12"/>
    </row>
    <row r="7" spans="1:17" x14ac:dyDescent="0.15">
      <c r="A7" t="s">
        <v>13</v>
      </c>
      <c r="B7">
        <v>349</v>
      </c>
      <c r="C7">
        <v>64</v>
      </c>
      <c r="D7">
        <v>296</v>
      </c>
      <c r="E7">
        <v>62</v>
      </c>
      <c r="F7">
        <v>62</v>
      </c>
      <c r="G7">
        <v>62</v>
      </c>
      <c r="H7" s="1">
        <f t="shared" si="0"/>
        <v>0</v>
      </c>
      <c r="I7">
        <v>25.35</v>
      </c>
      <c r="J7">
        <v>62</v>
      </c>
      <c r="K7">
        <v>62</v>
      </c>
      <c r="L7" s="1">
        <f t="shared" si="1"/>
        <v>0</v>
      </c>
      <c r="M7" s="13">
        <v>23.88</v>
      </c>
      <c r="P7" s="12"/>
    </row>
    <row r="8" spans="1:17" x14ac:dyDescent="0.15">
      <c r="A8" t="s">
        <v>14</v>
      </c>
      <c r="B8">
        <v>414</v>
      </c>
      <c r="C8">
        <v>79</v>
      </c>
      <c r="D8">
        <v>361</v>
      </c>
      <c r="E8">
        <v>14872</v>
      </c>
      <c r="F8">
        <v>14872</v>
      </c>
      <c r="G8">
        <v>14632</v>
      </c>
      <c r="H8" s="25">
        <f t="shared" si="0"/>
        <v>1.6402405686167305E-2</v>
      </c>
      <c r="I8" s="14">
        <v>35400.36</v>
      </c>
      <c r="J8" s="6">
        <v>14872</v>
      </c>
      <c r="K8" s="6">
        <v>14662</v>
      </c>
      <c r="L8" s="5">
        <f t="shared" si="1"/>
        <v>1.4322739053335152E-2</v>
      </c>
      <c r="M8" s="6">
        <v>35447.07</v>
      </c>
      <c r="N8" s="14"/>
      <c r="O8" s="14"/>
      <c r="P8" s="16"/>
    </row>
    <row r="9" spans="1:17" x14ac:dyDescent="0.15">
      <c r="A9" t="s">
        <v>15</v>
      </c>
      <c r="B9">
        <v>88</v>
      </c>
      <c r="C9">
        <v>17</v>
      </c>
      <c r="D9">
        <v>31</v>
      </c>
      <c r="E9">
        <v>43</v>
      </c>
      <c r="F9">
        <v>43</v>
      </c>
      <c r="G9">
        <v>43</v>
      </c>
      <c r="H9" s="1">
        <f t="shared" si="0"/>
        <v>0</v>
      </c>
      <c r="I9">
        <v>158.41</v>
      </c>
      <c r="J9">
        <v>43</v>
      </c>
      <c r="K9">
        <v>43</v>
      </c>
      <c r="L9" s="1">
        <f t="shared" si="1"/>
        <v>0</v>
      </c>
      <c r="M9">
        <v>26.62</v>
      </c>
      <c r="P9" s="12"/>
    </row>
    <row r="10" spans="1:17" x14ac:dyDescent="0.15">
      <c r="A10" t="s">
        <v>16</v>
      </c>
      <c r="B10">
        <v>92</v>
      </c>
      <c r="C10">
        <v>17</v>
      </c>
      <c r="D10">
        <v>38</v>
      </c>
      <c r="E10">
        <v>43</v>
      </c>
      <c r="F10">
        <v>43</v>
      </c>
      <c r="G10">
        <v>43</v>
      </c>
      <c r="H10" s="1">
        <f t="shared" si="0"/>
        <v>0</v>
      </c>
      <c r="I10">
        <v>82</v>
      </c>
      <c r="J10">
        <v>43</v>
      </c>
      <c r="K10">
        <v>43</v>
      </c>
      <c r="L10" s="1">
        <f t="shared" si="1"/>
        <v>0</v>
      </c>
      <c r="M10">
        <v>31.9</v>
      </c>
      <c r="P10" s="12"/>
    </row>
    <row r="11" spans="1:17" x14ac:dyDescent="0.15">
      <c r="A11" t="s">
        <v>17</v>
      </c>
      <c r="B11">
        <v>281</v>
      </c>
      <c r="C11">
        <v>53</v>
      </c>
      <c r="D11">
        <v>64</v>
      </c>
      <c r="E11">
        <v>6194</v>
      </c>
      <c r="F11">
        <v>6194</v>
      </c>
      <c r="G11">
        <v>5479</v>
      </c>
      <c r="H11" s="25">
        <f t="shared" si="0"/>
        <v>0.13049826610695384</v>
      </c>
      <c r="I11" s="14">
        <v>35400.1</v>
      </c>
      <c r="J11" s="6">
        <v>6194</v>
      </c>
      <c r="K11" s="6">
        <v>6095</v>
      </c>
      <c r="L11" s="5">
        <f t="shared" si="1"/>
        <v>1.6242821985233798E-2</v>
      </c>
      <c r="M11" s="6">
        <v>35401.03</v>
      </c>
      <c r="N11" s="14"/>
      <c r="O11" s="14"/>
      <c r="P11" s="15"/>
      <c r="Q11" s="14"/>
    </row>
    <row r="12" spans="1:17" x14ac:dyDescent="0.15">
      <c r="A12" t="s">
        <v>18</v>
      </c>
      <c r="B12">
        <v>274</v>
      </c>
      <c r="C12">
        <v>53</v>
      </c>
      <c r="D12">
        <v>82</v>
      </c>
      <c r="E12">
        <v>6674</v>
      </c>
      <c r="F12">
        <v>6674</v>
      </c>
      <c r="G12">
        <v>5511</v>
      </c>
      <c r="H12" s="25">
        <f t="shared" si="0"/>
        <v>0.21103248049355833</v>
      </c>
      <c r="I12" s="14">
        <v>35400.04</v>
      </c>
      <c r="J12" s="6">
        <v>6674</v>
      </c>
      <c r="K12" s="6">
        <v>6184</v>
      </c>
      <c r="L12" s="5">
        <f t="shared" si="1"/>
        <v>7.923673997412678E-2</v>
      </c>
      <c r="M12" s="6">
        <v>35555.56</v>
      </c>
      <c r="N12" s="14"/>
      <c r="O12" s="14"/>
      <c r="P12" s="16"/>
      <c r="Q12" s="14"/>
    </row>
    <row r="13" spans="1:17" x14ac:dyDescent="0.15">
      <c r="A13" t="s">
        <v>19</v>
      </c>
      <c r="B13">
        <v>281</v>
      </c>
      <c r="C13">
        <v>53</v>
      </c>
      <c r="D13">
        <v>269</v>
      </c>
      <c r="E13">
        <v>8446</v>
      </c>
      <c r="F13">
        <v>8446</v>
      </c>
      <c r="G13">
        <v>6354</v>
      </c>
      <c r="H13" s="25">
        <f t="shared" si="0"/>
        <v>0.329241422725842</v>
      </c>
      <c r="I13" s="14">
        <v>35400.050000000003</v>
      </c>
      <c r="J13" s="6">
        <v>8446</v>
      </c>
      <c r="K13" s="6">
        <v>7850</v>
      </c>
      <c r="L13" s="5">
        <f t="shared" si="1"/>
        <v>7.5923566878980886E-2</v>
      </c>
      <c r="M13" s="6">
        <v>35920</v>
      </c>
      <c r="N13" s="14"/>
      <c r="O13" s="14"/>
      <c r="P13" s="16"/>
      <c r="Q13" s="14"/>
    </row>
    <row r="14" spans="1:17" x14ac:dyDescent="0.15">
      <c r="A14" t="s">
        <v>20</v>
      </c>
      <c r="B14">
        <v>275</v>
      </c>
      <c r="C14">
        <v>53</v>
      </c>
      <c r="D14">
        <v>811</v>
      </c>
      <c r="E14">
        <v>11822</v>
      </c>
      <c r="F14">
        <v>11822</v>
      </c>
      <c r="G14">
        <v>11318</v>
      </c>
      <c r="H14" s="25">
        <f t="shared" si="0"/>
        <v>4.4530835836720267E-2</v>
      </c>
      <c r="I14" s="14">
        <v>35400.19</v>
      </c>
      <c r="J14" s="6">
        <v>11822</v>
      </c>
      <c r="K14" s="6">
        <v>11822</v>
      </c>
      <c r="L14" s="18">
        <f t="shared" si="1"/>
        <v>0</v>
      </c>
      <c r="M14" s="19">
        <v>388.05</v>
      </c>
      <c r="N14" s="17"/>
      <c r="O14" s="17"/>
      <c r="P14" s="20"/>
      <c r="Q14" s="21"/>
    </row>
    <row r="15" spans="1:17" x14ac:dyDescent="0.15">
      <c r="A15" t="s">
        <v>21</v>
      </c>
      <c r="B15">
        <v>346</v>
      </c>
      <c r="C15">
        <v>70</v>
      </c>
      <c r="D15">
        <v>86</v>
      </c>
      <c r="E15">
        <v>32928</v>
      </c>
      <c r="F15">
        <v>32928</v>
      </c>
      <c r="G15">
        <v>31625</v>
      </c>
      <c r="H15" s="25">
        <f t="shared" si="0"/>
        <v>4.1201581027667987E-2</v>
      </c>
      <c r="I15" s="14">
        <v>35400.03</v>
      </c>
      <c r="J15" s="6">
        <v>32928</v>
      </c>
      <c r="K15" s="6">
        <v>32393</v>
      </c>
      <c r="L15" s="5">
        <f t="shared" si="1"/>
        <v>1.6515913932022352E-2</v>
      </c>
      <c r="M15" s="6">
        <v>35629.42</v>
      </c>
      <c r="N15" s="17"/>
      <c r="O15" s="17"/>
      <c r="P15" s="15"/>
      <c r="Q15" s="14"/>
    </row>
    <row r="16" spans="1:17" x14ac:dyDescent="0.15">
      <c r="A16" t="s">
        <v>22</v>
      </c>
      <c r="B16">
        <v>351</v>
      </c>
      <c r="C16">
        <v>70</v>
      </c>
      <c r="D16">
        <v>117</v>
      </c>
      <c r="E16">
        <v>33570</v>
      </c>
      <c r="F16">
        <v>33570</v>
      </c>
      <c r="G16">
        <v>31787</v>
      </c>
      <c r="H16" s="25">
        <f t="shared" si="0"/>
        <v>5.6092113128008304E-2</v>
      </c>
      <c r="I16" s="14">
        <v>35400.31</v>
      </c>
      <c r="J16" s="6">
        <v>33570</v>
      </c>
      <c r="K16" s="6">
        <v>32616</v>
      </c>
      <c r="L16" s="5">
        <f t="shared" si="1"/>
        <v>2.9249448123620309E-2</v>
      </c>
      <c r="M16" s="6">
        <v>35448.269999999997</v>
      </c>
      <c r="N16" s="17"/>
      <c r="O16" s="17"/>
      <c r="P16" s="15"/>
      <c r="Q16" s="14"/>
    </row>
    <row r="17" spans="1:17" x14ac:dyDescent="0.15">
      <c r="A17" t="s">
        <v>23</v>
      </c>
      <c r="B17">
        <v>347</v>
      </c>
      <c r="C17">
        <v>70</v>
      </c>
      <c r="D17">
        <v>284</v>
      </c>
      <c r="E17">
        <v>35248</v>
      </c>
      <c r="F17">
        <v>35248</v>
      </c>
      <c r="G17">
        <v>32774</v>
      </c>
      <c r="H17" s="25">
        <f t="shared" si="0"/>
        <v>7.5486666259840116E-2</v>
      </c>
      <c r="I17" s="14">
        <v>35400.050000000003</v>
      </c>
      <c r="J17" s="6">
        <v>35234</v>
      </c>
      <c r="K17" s="6">
        <v>33748</v>
      </c>
      <c r="L17" s="5">
        <f t="shared" si="1"/>
        <v>4.4032238947493182E-2</v>
      </c>
      <c r="M17" s="6">
        <v>35607.39</v>
      </c>
      <c r="N17" s="17"/>
      <c r="O17" s="17"/>
      <c r="P17" s="15"/>
      <c r="Q17" s="14"/>
    </row>
    <row r="18" spans="1:17" x14ac:dyDescent="0.15">
      <c r="A18" t="s">
        <v>24</v>
      </c>
      <c r="B18">
        <v>353</v>
      </c>
      <c r="C18">
        <v>70</v>
      </c>
      <c r="D18">
        <v>1394</v>
      </c>
      <c r="E18">
        <v>44454</v>
      </c>
      <c r="F18">
        <v>44454</v>
      </c>
      <c r="G18">
        <v>41159</v>
      </c>
      <c r="H18" s="25">
        <f t="shared" si="0"/>
        <v>8.0055394931849655E-2</v>
      </c>
      <c r="I18" s="14">
        <v>35400.089999999997</v>
      </c>
      <c r="J18" s="6">
        <v>44449</v>
      </c>
      <c r="K18" s="6">
        <v>43783</v>
      </c>
      <c r="L18" s="5">
        <f t="shared" si="1"/>
        <v>1.5211383413653702E-2</v>
      </c>
      <c r="M18" s="6">
        <v>35973.32</v>
      </c>
      <c r="N18" s="17"/>
      <c r="O18" s="17"/>
      <c r="P18" s="16"/>
      <c r="Q18" s="14"/>
    </row>
    <row r="19" spans="1:17" x14ac:dyDescent="0.15">
      <c r="A19" t="s">
        <v>25</v>
      </c>
      <c r="B19">
        <v>514</v>
      </c>
      <c r="C19">
        <v>100</v>
      </c>
      <c r="E19">
        <v>32927</v>
      </c>
      <c r="F19">
        <v>32927</v>
      </c>
      <c r="G19">
        <v>29541</v>
      </c>
      <c r="H19" s="25">
        <f t="shared" si="0"/>
        <v>0.11462035814630514</v>
      </c>
      <c r="I19" s="14">
        <v>35400.21</v>
      </c>
      <c r="J19" s="6">
        <v>32927</v>
      </c>
      <c r="K19" s="6">
        <v>29867</v>
      </c>
      <c r="L19" s="5">
        <f t="shared" si="1"/>
        <v>0.10245421368065089</v>
      </c>
      <c r="M19" s="6">
        <v>35405.360000000001</v>
      </c>
      <c r="N19" s="14"/>
      <c r="O19" s="14"/>
      <c r="P19" s="16"/>
      <c r="Q19" s="14"/>
    </row>
    <row r="20" spans="1:17" x14ac:dyDescent="0.15">
      <c r="A20" t="s">
        <v>26</v>
      </c>
      <c r="B20">
        <v>524</v>
      </c>
      <c r="C20">
        <v>100</v>
      </c>
      <c r="E20">
        <v>34456</v>
      </c>
      <c r="F20">
        <v>34456</v>
      </c>
      <c r="G20">
        <v>29983</v>
      </c>
      <c r="H20" s="25">
        <f t="shared" si="0"/>
        <v>0.14918453790481273</v>
      </c>
      <c r="I20" s="14">
        <v>35400.04</v>
      </c>
      <c r="J20" s="6">
        <v>34456</v>
      </c>
      <c r="K20" s="6">
        <v>30297</v>
      </c>
      <c r="L20" s="5">
        <f t="shared" si="1"/>
        <v>0.13727431758920025</v>
      </c>
      <c r="M20" s="6">
        <v>35400.080000000002</v>
      </c>
      <c r="N20" s="14"/>
      <c r="O20" s="14"/>
      <c r="P20" s="16"/>
      <c r="Q20" s="14"/>
    </row>
    <row r="21" spans="1:17" x14ac:dyDescent="0.15">
      <c r="A21" t="s">
        <v>27</v>
      </c>
      <c r="B21">
        <v>534</v>
      </c>
      <c r="C21">
        <v>100</v>
      </c>
      <c r="E21">
        <v>40906</v>
      </c>
      <c r="F21">
        <v>40906</v>
      </c>
      <c r="G21">
        <v>30669</v>
      </c>
      <c r="H21" s="25">
        <f t="shared" si="0"/>
        <v>0.33378982033975674</v>
      </c>
      <c r="I21" s="14">
        <v>35400.17</v>
      </c>
      <c r="J21" s="6">
        <v>40906</v>
      </c>
      <c r="K21" s="6">
        <v>31677</v>
      </c>
      <c r="L21" s="5">
        <f t="shared" si="1"/>
        <v>0.29134703412570634</v>
      </c>
      <c r="M21" s="6">
        <v>35418.29</v>
      </c>
      <c r="N21" s="14"/>
      <c r="O21" s="14"/>
      <c r="P21" s="16"/>
      <c r="Q21" s="14"/>
    </row>
    <row r="22" spans="1:17" x14ac:dyDescent="0.15">
      <c r="A22" t="s">
        <v>28</v>
      </c>
      <c r="B22">
        <v>526</v>
      </c>
      <c r="C22">
        <v>100</v>
      </c>
      <c r="E22">
        <v>62818</v>
      </c>
      <c r="F22">
        <v>62818</v>
      </c>
      <c r="G22">
        <v>46033</v>
      </c>
      <c r="H22" s="25">
        <f t="shared" si="0"/>
        <v>0.36462972215584472</v>
      </c>
      <c r="I22" s="14">
        <v>35400.129999999997</v>
      </c>
      <c r="J22" s="6">
        <v>62818</v>
      </c>
      <c r="K22" s="6">
        <v>52328</v>
      </c>
      <c r="L22" s="5">
        <f t="shared" si="1"/>
        <v>0.20046628955817153</v>
      </c>
      <c r="M22" s="6">
        <v>35504.82</v>
      </c>
      <c r="N22" s="14"/>
      <c r="O22" s="14"/>
      <c r="P22" s="16"/>
      <c r="Q22" s="14"/>
    </row>
    <row r="23" spans="1:17" x14ac:dyDescent="0.15">
      <c r="A23" t="s">
        <v>29</v>
      </c>
      <c r="B23">
        <v>203</v>
      </c>
      <c r="C23">
        <v>43</v>
      </c>
      <c r="D23">
        <v>53</v>
      </c>
      <c r="E23">
        <v>22545</v>
      </c>
      <c r="F23">
        <v>22545</v>
      </c>
      <c r="G23">
        <v>22449</v>
      </c>
      <c r="H23" s="25">
        <f t="shared" si="0"/>
        <v>4.2763597487638647E-3</v>
      </c>
      <c r="I23" s="14">
        <v>35400.089999999997</v>
      </c>
      <c r="J23" s="6">
        <v>22545</v>
      </c>
      <c r="K23" s="6">
        <v>22545</v>
      </c>
      <c r="L23" s="5">
        <f t="shared" si="1"/>
        <v>0</v>
      </c>
      <c r="M23" s="6">
        <v>502.91</v>
      </c>
      <c r="N23" s="14"/>
      <c r="O23" s="14"/>
      <c r="P23" s="16"/>
      <c r="Q23" s="14"/>
    </row>
    <row r="24" spans="1:17" x14ac:dyDescent="0.15">
      <c r="A24" t="s">
        <v>30</v>
      </c>
      <c r="B24">
        <v>198</v>
      </c>
      <c r="C24">
        <v>43</v>
      </c>
      <c r="D24">
        <v>76</v>
      </c>
      <c r="E24">
        <v>22851</v>
      </c>
      <c r="F24">
        <v>22851</v>
      </c>
      <c r="G24">
        <v>21357</v>
      </c>
      <c r="H24" s="25">
        <f t="shared" si="0"/>
        <v>6.9953645174884116E-2</v>
      </c>
      <c r="I24" s="14">
        <v>35400.06</v>
      </c>
      <c r="J24" s="6">
        <v>22851</v>
      </c>
      <c r="K24" s="6">
        <v>22708</v>
      </c>
      <c r="L24" s="5">
        <f t="shared" si="1"/>
        <v>6.2973401444424868E-3</v>
      </c>
      <c r="M24" s="6">
        <v>35758</v>
      </c>
      <c r="N24" s="14"/>
      <c r="O24" s="14"/>
      <c r="P24" s="16"/>
      <c r="Q24" s="14"/>
    </row>
    <row r="25" spans="1:17" x14ac:dyDescent="0.15">
      <c r="A25" t="s">
        <v>31</v>
      </c>
      <c r="B25">
        <v>211</v>
      </c>
      <c r="C25">
        <v>43</v>
      </c>
      <c r="D25">
        <v>138</v>
      </c>
      <c r="E25">
        <v>23130</v>
      </c>
      <c r="F25">
        <v>23119</v>
      </c>
      <c r="G25">
        <v>15884</v>
      </c>
      <c r="H25" s="25">
        <f t="shared" si="0"/>
        <v>0.45548980105766812</v>
      </c>
      <c r="I25" s="14">
        <v>35400.04</v>
      </c>
      <c r="J25" s="6">
        <v>23119</v>
      </c>
      <c r="K25" s="6">
        <v>22930</v>
      </c>
      <c r="L25" s="5">
        <f t="shared" si="1"/>
        <v>8.2424771042302666E-3</v>
      </c>
      <c r="M25" s="6">
        <v>35255</v>
      </c>
      <c r="N25" s="14"/>
      <c r="O25" s="14"/>
      <c r="P25" s="16"/>
      <c r="Q25" s="14"/>
    </row>
    <row r="26" spans="1:17" x14ac:dyDescent="0.15">
      <c r="A26" t="s">
        <v>32</v>
      </c>
      <c r="B26">
        <v>204</v>
      </c>
      <c r="C26">
        <v>43</v>
      </c>
      <c r="D26">
        <v>538</v>
      </c>
      <c r="E26">
        <v>66848</v>
      </c>
      <c r="F26">
        <v>66848</v>
      </c>
      <c r="G26">
        <v>45198</v>
      </c>
      <c r="H26" s="25">
        <f t="shared" si="0"/>
        <v>0.47900349572989953</v>
      </c>
      <c r="I26" s="14">
        <v>35400.230000000003</v>
      </c>
      <c r="J26" s="6">
        <v>66848</v>
      </c>
      <c r="K26" s="6">
        <v>66844</v>
      </c>
      <c r="L26" s="5">
        <f t="shared" si="1"/>
        <v>5.9840823409730119E-5</v>
      </c>
      <c r="M26" s="23">
        <v>177.14</v>
      </c>
      <c r="N26" s="14"/>
      <c r="O26" s="14"/>
      <c r="P26" s="20"/>
      <c r="Q26" s="22"/>
    </row>
    <row r="27" spans="1:17" x14ac:dyDescent="0.15">
      <c r="A27" t="s">
        <v>33</v>
      </c>
      <c r="B27">
        <v>510</v>
      </c>
      <c r="C27">
        <v>99</v>
      </c>
      <c r="E27">
        <v>1574</v>
      </c>
      <c r="F27">
        <v>1574</v>
      </c>
      <c r="G27">
        <v>805</v>
      </c>
      <c r="H27" s="25">
        <f t="shared" si="0"/>
        <v>0.95527950310559007</v>
      </c>
      <c r="I27" s="14">
        <v>35400.04</v>
      </c>
      <c r="J27" s="6">
        <v>1574</v>
      </c>
      <c r="K27" s="6">
        <v>815</v>
      </c>
      <c r="L27" s="5">
        <f t="shared" si="1"/>
        <v>0.93128834355828216</v>
      </c>
      <c r="M27" s="6">
        <v>35400.089999999997</v>
      </c>
      <c r="N27" s="14"/>
      <c r="O27" s="14"/>
      <c r="P27" s="20"/>
      <c r="Q27" s="14"/>
    </row>
    <row r="28" spans="1:17" x14ac:dyDescent="0.15">
      <c r="A28" t="s">
        <v>34</v>
      </c>
      <c r="B28">
        <v>208</v>
      </c>
      <c r="C28">
        <v>41</v>
      </c>
      <c r="E28">
        <v>231</v>
      </c>
      <c r="F28">
        <v>202</v>
      </c>
      <c r="G28">
        <v>202</v>
      </c>
      <c r="H28" s="1">
        <f t="shared" si="0"/>
        <v>0</v>
      </c>
      <c r="I28">
        <v>22507.22</v>
      </c>
      <c r="J28">
        <v>202</v>
      </c>
      <c r="K28">
        <v>202</v>
      </c>
      <c r="L28" s="1">
        <f t="shared" si="1"/>
        <v>0</v>
      </c>
      <c r="M28" s="7">
        <v>5897.83</v>
      </c>
      <c r="P28" s="20"/>
    </row>
    <row r="29" spans="1:17" x14ac:dyDescent="0.15">
      <c r="A29" t="s">
        <v>35</v>
      </c>
      <c r="B29">
        <v>255</v>
      </c>
      <c r="C29">
        <v>49</v>
      </c>
      <c r="E29">
        <v>282</v>
      </c>
      <c r="F29">
        <v>282</v>
      </c>
      <c r="G29">
        <v>282</v>
      </c>
      <c r="H29" s="1">
        <f t="shared" si="0"/>
        <v>0</v>
      </c>
      <c r="I29">
        <v>24.22</v>
      </c>
      <c r="J29">
        <v>282</v>
      </c>
      <c r="K29">
        <v>282</v>
      </c>
      <c r="L29" s="1">
        <f t="shared" si="1"/>
        <v>0</v>
      </c>
      <c r="M29">
        <v>38.07</v>
      </c>
      <c r="P29" s="20"/>
    </row>
    <row r="30" spans="1:17" x14ac:dyDescent="0.15">
      <c r="A30" t="s">
        <v>36</v>
      </c>
      <c r="B30">
        <v>259</v>
      </c>
      <c r="C30">
        <v>51</v>
      </c>
      <c r="E30">
        <v>378</v>
      </c>
      <c r="F30">
        <v>378</v>
      </c>
      <c r="G30">
        <v>378</v>
      </c>
      <c r="H30" s="1">
        <f t="shared" si="0"/>
        <v>0</v>
      </c>
      <c r="I30">
        <v>13.83</v>
      </c>
      <c r="J30">
        <v>378</v>
      </c>
      <c r="K30">
        <v>378</v>
      </c>
      <c r="L30" s="1">
        <f t="shared" si="1"/>
        <v>0</v>
      </c>
      <c r="M30">
        <v>21.02</v>
      </c>
      <c r="P30" s="20"/>
    </row>
    <row r="31" spans="1:17" x14ac:dyDescent="0.15">
      <c r="A31" t="s">
        <v>37</v>
      </c>
      <c r="B31">
        <v>573</v>
      </c>
      <c r="C31">
        <v>110</v>
      </c>
      <c r="E31">
        <v>849</v>
      </c>
      <c r="F31">
        <v>848</v>
      </c>
      <c r="G31">
        <v>848</v>
      </c>
      <c r="H31" s="1">
        <f t="shared" si="0"/>
        <v>0</v>
      </c>
      <c r="I31" s="8">
        <v>107.63</v>
      </c>
      <c r="J31" s="8">
        <v>848</v>
      </c>
      <c r="K31" s="8">
        <v>848</v>
      </c>
      <c r="L31" s="9">
        <f t="shared" si="1"/>
        <v>0</v>
      </c>
      <c r="M31" s="8">
        <v>252.97</v>
      </c>
      <c r="P31" s="20"/>
    </row>
    <row r="32" spans="1:17" x14ac:dyDescent="0.15">
      <c r="A32" t="s">
        <v>38</v>
      </c>
      <c r="B32">
        <v>871</v>
      </c>
      <c r="C32">
        <v>151</v>
      </c>
      <c r="E32">
        <v>1415</v>
      </c>
      <c r="F32">
        <v>1414</v>
      </c>
      <c r="G32">
        <v>1414</v>
      </c>
      <c r="H32" s="1">
        <f t="shared" si="0"/>
        <v>0</v>
      </c>
      <c r="I32">
        <v>7240.5</v>
      </c>
      <c r="J32">
        <v>1415</v>
      </c>
      <c r="K32">
        <v>1415</v>
      </c>
      <c r="L32" s="1">
        <f t="shared" si="1"/>
        <v>0</v>
      </c>
      <c r="M32">
        <v>5295.84</v>
      </c>
      <c r="P32" s="20"/>
    </row>
    <row r="33" spans="1:17" x14ac:dyDescent="0.15">
      <c r="A33" t="s">
        <v>39</v>
      </c>
      <c r="B33">
        <v>962</v>
      </c>
      <c r="C33">
        <v>175</v>
      </c>
      <c r="E33">
        <v>1645</v>
      </c>
      <c r="F33">
        <v>1641</v>
      </c>
      <c r="G33">
        <v>1640</v>
      </c>
      <c r="H33" s="1">
        <f t="shared" si="0"/>
        <v>6.0975609756097561E-4</v>
      </c>
      <c r="I33" s="8">
        <v>20743.349999999999</v>
      </c>
      <c r="J33" s="8">
        <v>1641</v>
      </c>
      <c r="K33" s="8">
        <v>1638</v>
      </c>
      <c r="L33" s="9">
        <f t="shared" si="1"/>
        <v>1.8315018315018315E-3</v>
      </c>
      <c r="M33" s="8">
        <v>35618.300000000003</v>
      </c>
      <c r="P33" s="20"/>
    </row>
    <row r="34" spans="1:17" x14ac:dyDescent="0.15">
      <c r="A34" t="s">
        <v>40</v>
      </c>
      <c r="B34">
        <v>1389</v>
      </c>
      <c r="C34">
        <v>254</v>
      </c>
      <c r="E34">
        <v>2375</v>
      </c>
      <c r="F34">
        <v>2372</v>
      </c>
      <c r="G34">
        <v>2370</v>
      </c>
      <c r="H34" s="9">
        <f t="shared" si="0"/>
        <v>8.438818565400844E-4</v>
      </c>
      <c r="I34" s="8">
        <v>35404.99</v>
      </c>
      <c r="J34" s="8">
        <v>2373</v>
      </c>
      <c r="K34" s="8">
        <v>2362</v>
      </c>
      <c r="L34" s="9">
        <f t="shared" si="1"/>
        <v>4.6570702794242165E-3</v>
      </c>
      <c r="M34" s="8">
        <v>35580</v>
      </c>
      <c r="P34" s="20"/>
    </row>
    <row r="35" spans="1:17" x14ac:dyDescent="0.15">
      <c r="A35" t="s">
        <v>41</v>
      </c>
      <c r="B35">
        <v>1825</v>
      </c>
      <c r="C35">
        <v>324</v>
      </c>
      <c r="E35">
        <v>2585</v>
      </c>
      <c r="F35">
        <v>2535</v>
      </c>
      <c r="G35">
        <v>2527</v>
      </c>
      <c r="H35" s="1">
        <f t="shared" si="0"/>
        <v>3.1658092599920855E-3</v>
      </c>
      <c r="I35">
        <v>35400.82</v>
      </c>
      <c r="J35">
        <v>2533</v>
      </c>
      <c r="K35">
        <v>2529</v>
      </c>
      <c r="L35" s="1">
        <f t="shared" si="1"/>
        <v>1.5816528272044287E-3</v>
      </c>
      <c r="M35">
        <v>25213</v>
      </c>
      <c r="P35" s="20"/>
    </row>
    <row r="36" spans="1:17" x14ac:dyDescent="0.15">
      <c r="A36" t="s">
        <v>42</v>
      </c>
      <c r="B36">
        <v>1822</v>
      </c>
      <c r="C36">
        <v>342</v>
      </c>
      <c r="E36">
        <v>2221</v>
      </c>
      <c r="F36">
        <v>2105</v>
      </c>
      <c r="G36">
        <v>2043</v>
      </c>
      <c r="H36" s="9">
        <f t="shared" si="0"/>
        <v>3.0347528144884974E-2</v>
      </c>
      <c r="I36" s="8">
        <v>35401.11</v>
      </c>
      <c r="J36" s="8">
        <v>2172</v>
      </c>
      <c r="K36" s="8">
        <v>2047</v>
      </c>
      <c r="L36" s="9">
        <f t="shared" si="1"/>
        <v>6.106497313141182E-2</v>
      </c>
      <c r="M36" s="8">
        <v>34655</v>
      </c>
      <c r="P36" s="20"/>
    </row>
    <row r="37" spans="1:17" x14ac:dyDescent="0.15">
      <c r="A37" t="s">
        <v>43</v>
      </c>
      <c r="B37">
        <v>1967</v>
      </c>
      <c r="C37">
        <v>359</v>
      </c>
      <c r="E37">
        <v>2228</v>
      </c>
      <c r="F37">
        <v>2227</v>
      </c>
      <c r="G37">
        <v>1995</v>
      </c>
      <c r="H37" s="10">
        <f t="shared" si="0"/>
        <v>0.11629072681704261</v>
      </c>
      <c r="I37" s="11">
        <v>35401.15</v>
      </c>
      <c r="J37" s="11">
        <v>2211</v>
      </c>
      <c r="K37" s="11">
        <v>2015</v>
      </c>
      <c r="L37" s="10">
        <f t="shared" si="1"/>
        <v>9.7270471464019848E-2</v>
      </c>
      <c r="M37" s="11">
        <v>35401.14</v>
      </c>
      <c r="P37" s="20"/>
    </row>
    <row r="38" spans="1:17" x14ac:dyDescent="0.15">
      <c r="A38" t="s">
        <v>44</v>
      </c>
      <c r="B38">
        <v>1973</v>
      </c>
      <c r="C38">
        <v>379</v>
      </c>
      <c r="E38">
        <v>2451</v>
      </c>
      <c r="F38">
        <v>2432</v>
      </c>
      <c r="G38">
        <v>2201</v>
      </c>
      <c r="H38" s="1">
        <f t="shared" si="0"/>
        <v>0.10495229441163108</v>
      </c>
      <c r="I38">
        <v>35402.1</v>
      </c>
      <c r="J38">
        <v>2451</v>
      </c>
      <c r="K38">
        <v>2210</v>
      </c>
      <c r="L38" s="1">
        <f t="shared" si="1"/>
        <v>0.10904977375565611</v>
      </c>
      <c r="M38">
        <v>35680</v>
      </c>
      <c r="P38" s="20"/>
    </row>
    <row r="39" spans="1:17" x14ac:dyDescent="0.15">
      <c r="A39" t="s">
        <v>45</v>
      </c>
      <c r="B39">
        <v>256</v>
      </c>
      <c r="C39">
        <v>48</v>
      </c>
      <c r="D39">
        <v>59</v>
      </c>
      <c r="E39">
        <v>13135</v>
      </c>
      <c r="F39">
        <v>13135</v>
      </c>
      <c r="G39">
        <v>11965</v>
      </c>
      <c r="H39" s="1">
        <f t="shared" si="0"/>
        <v>9.778520685332219E-2</v>
      </c>
      <c r="I39">
        <v>35400.11</v>
      </c>
      <c r="J39">
        <v>13135</v>
      </c>
      <c r="K39">
        <v>12442</v>
      </c>
      <c r="L39" s="1">
        <f t="shared" si="1"/>
        <v>5.5698440765150299E-2</v>
      </c>
      <c r="M39">
        <v>35534.93</v>
      </c>
      <c r="P39" s="20"/>
      <c r="Q39" s="14"/>
    </row>
    <row r="40" spans="1:17" x14ac:dyDescent="0.15">
      <c r="A40" t="s">
        <v>46</v>
      </c>
      <c r="B40">
        <v>250</v>
      </c>
      <c r="C40">
        <v>48</v>
      </c>
      <c r="D40">
        <v>73</v>
      </c>
      <c r="E40">
        <v>13802</v>
      </c>
      <c r="F40">
        <v>13802</v>
      </c>
      <c r="G40">
        <v>12065</v>
      </c>
      <c r="H40" s="1">
        <f t="shared" si="0"/>
        <v>0.14397016162453377</v>
      </c>
      <c r="I40">
        <v>35400.25</v>
      </c>
      <c r="J40">
        <v>13802</v>
      </c>
      <c r="K40">
        <v>12498</v>
      </c>
      <c r="L40" s="1">
        <f t="shared" si="1"/>
        <v>0.10433669387101936</v>
      </c>
      <c r="M40">
        <v>35885.61</v>
      </c>
      <c r="P40" s="20"/>
      <c r="Q40" s="14"/>
    </row>
    <row r="41" spans="1:17" x14ac:dyDescent="0.15">
      <c r="A41" t="s">
        <v>47</v>
      </c>
      <c r="B41">
        <v>254</v>
      </c>
      <c r="C41">
        <v>48</v>
      </c>
      <c r="D41">
        <v>179</v>
      </c>
      <c r="E41">
        <v>16540</v>
      </c>
      <c r="F41">
        <v>16540</v>
      </c>
      <c r="G41">
        <v>13085</v>
      </c>
      <c r="H41" s="1">
        <f t="shared" si="0"/>
        <v>0.26404279709591133</v>
      </c>
      <c r="I41">
        <v>35400.120000000003</v>
      </c>
      <c r="J41">
        <v>16540</v>
      </c>
      <c r="K41">
        <v>14833</v>
      </c>
      <c r="L41" s="1">
        <f t="shared" si="1"/>
        <v>0.11508123778062429</v>
      </c>
      <c r="M41">
        <v>35542.129999999997</v>
      </c>
      <c r="P41" s="16"/>
      <c r="Q41" s="14"/>
    </row>
    <row r="42" spans="1:17" x14ac:dyDescent="0.15">
      <c r="A42" t="s">
        <v>48</v>
      </c>
      <c r="B42">
        <v>249</v>
      </c>
      <c r="C42">
        <v>48</v>
      </c>
      <c r="D42">
        <v>643</v>
      </c>
      <c r="E42">
        <v>25977</v>
      </c>
      <c r="F42">
        <v>25977</v>
      </c>
      <c r="G42">
        <v>22084</v>
      </c>
      <c r="H42" s="10">
        <f t="shared" si="0"/>
        <v>0.17628147074805289</v>
      </c>
      <c r="I42" s="11">
        <v>35400.129999999997</v>
      </c>
      <c r="J42" s="11">
        <v>25977</v>
      </c>
      <c r="K42" s="11">
        <v>25977</v>
      </c>
      <c r="L42" s="10">
        <f t="shared" si="1"/>
        <v>0</v>
      </c>
      <c r="M42" s="24">
        <v>29206</v>
      </c>
      <c r="N42" s="14"/>
      <c r="O42" s="14"/>
      <c r="P42" s="20"/>
      <c r="Q42" s="17"/>
    </row>
  </sheetData>
  <mergeCells count="3">
    <mergeCell ref="F1:I1"/>
    <mergeCell ref="J1:M1"/>
    <mergeCell ref="N1:Q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9779-BDDA-BD48-A67A-938DE9456757}">
  <dimension ref="A1:Q42"/>
  <sheetViews>
    <sheetView tabSelected="1" zoomScale="81" workbookViewId="0">
      <selection activeCell="K54" sqref="K54"/>
    </sheetView>
  </sheetViews>
  <sheetFormatPr baseColWidth="10" defaultRowHeight="13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50</v>
      </c>
      <c r="E1" t="s">
        <v>3</v>
      </c>
      <c r="F1" s="26" t="s">
        <v>51</v>
      </c>
      <c r="G1" s="27"/>
      <c r="H1" s="27"/>
      <c r="I1" s="27"/>
      <c r="J1" s="26" t="s">
        <v>49</v>
      </c>
      <c r="K1" s="27"/>
      <c r="L1" s="27"/>
      <c r="M1" s="27"/>
      <c r="N1" s="26" t="s">
        <v>52</v>
      </c>
      <c r="O1" s="27"/>
      <c r="P1" s="27"/>
      <c r="Q1" s="27"/>
    </row>
    <row r="2" spans="1:17" ht="14" thickBot="1" x14ac:dyDescent="0.2">
      <c r="F2" s="2" t="s">
        <v>5</v>
      </c>
      <c r="G2" s="3" t="s">
        <v>6</v>
      </c>
      <c r="H2" s="3" t="s">
        <v>7</v>
      </c>
      <c r="I2" s="3" t="s">
        <v>8</v>
      </c>
      <c r="J2" s="2" t="s">
        <v>5</v>
      </c>
      <c r="K2" s="3" t="s">
        <v>6</v>
      </c>
      <c r="L2" s="3" t="s">
        <v>7</v>
      </c>
      <c r="M2" s="3" t="s">
        <v>8</v>
      </c>
      <c r="N2" s="2" t="s">
        <v>5</v>
      </c>
      <c r="O2" s="3" t="s">
        <v>6</v>
      </c>
      <c r="P2" s="3" t="s">
        <v>7</v>
      </c>
      <c r="Q2" s="3" t="s">
        <v>8</v>
      </c>
    </row>
    <row r="3" spans="1:17" x14ac:dyDescent="0.15">
      <c r="A3" t="s">
        <v>9</v>
      </c>
      <c r="B3">
        <v>39</v>
      </c>
      <c r="C3">
        <v>8</v>
      </c>
      <c r="E3">
        <v>1730</v>
      </c>
      <c r="F3" s="32">
        <v>1730</v>
      </c>
      <c r="G3" s="32">
        <v>1730</v>
      </c>
      <c r="H3" s="33" t="s">
        <v>53</v>
      </c>
      <c r="I3" s="33">
        <v>0.04</v>
      </c>
      <c r="J3" s="32">
        <v>1730</v>
      </c>
      <c r="K3" s="32">
        <v>1726</v>
      </c>
      <c r="L3" s="32" t="s">
        <v>54</v>
      </c>
      <c r="M3" s="32">
        <v>1.3</v>
      </c>
      <c r="N3" s="32">
        <v>1730</v>
      </c>
      <c r="O3" s="32">
        <v>1730</v>
      </c>
      <c r="P3" s="32" t="s">
        <v>53</v>
      </c>
      <c r="Q3" s="32">
        <v>8.3699999999999992</v>
      </c>
    </row>
    <row r="4" spans="1:17" x14ac:dyDescent="0.15">
      <c r="A4" t="s">
        <v>10</v>
      </c>
      <c r="B4">
        <v>65</v>
      </c>
      <c r="C4">
        <v>13</v>
      </c>
      <c r="D4">
        <v>23</v>
      </c>
      <c r="E4">
        <v>1390</v>
      </c>
      <c r="F4" s="32">
        <v>1390</v>
      </c>
      <c r="G4" s="32">
        <v>1327</v>
      </c>
      <c r="H4" s="32" t="s">
        <v>55</v>
      </c>
      <c r="I4" s="33">
        <v>0.01</v>
      </c>
      <c r="J4" s="32">
        <v>1390</v>
      </c>
      <c r="K4" s="32">
        <v>1385</v>
      </c>
      <c r="L4" s="32" t="s">
        <v>56</v>
      </c>
      <c r="M4" s="32">
        <v>4.3</v>
      </c>
      <c r="N4" s="32">
        <v>1390</v>
      </c>
      <c r="O4" s="32">
        <v>1390</v>
      </c>
      <c r="P4" s="32" t="s">
        <v>53</v>
      </c>
      <c r="Q4" s="32">
        <v>14.99</v>
      </c>
    </row>
    <row r="5" spans="1:17" x14ac:dyDescent="0.15">
      <c r="A5" t="s">
        <v>11</v>
      </c>
      <c r="B5">
        <v>133</v>
      </c>
      <c r="C5">
        <v>26</v>
      </c>
      <c r="D5">
        <v>36</v>
      </c>
      <c r="E5">
        <v>1435</v>
      </c>
      <c r="F5" s="32">
        <v>1435</v>
      </c>
      <c r="G5" s="32">
        <v>1373</v>
      </c>
      <c r="H5" s="32" t="s">
        <v>57</v>
      </c>
      <c r="I5" s="33">
        <v>4</v>
      </c>
      <c r="J5" s="32">
        <v>1435</v>
      </c>
      <c r="K5" s="32">
        <v>1383</v>
      </c>
      <c r="L5" s="32" t="s">
        <v>53</v>
      </c>
      <c r="M5" s="32">
        <v>32</v>
      </c>
      <c r="N5" s="32">
        <v>1435</v>
      </c>
      <c r="O5" s="32">
        <v>1383</v>
      </c>
      <c r="P5" s="32" t="s">
        <v>53</v>
      </c>
      <c r="Q5" s="32">
        <v>60.69</v>
      </c>
    </row>
    <row r="6" spans="1:17" x14ac:dyDescent="0.15">
      <c r="A6" t="s">
        <v>12</v>
      </c>
      <c r="B6">
        <v>244</v>
      </c>
      <c r="C6">
        <v>48</v>
      </c>
      <c r="D6">
        <v>79</v>
      </c>
      <c r="E6">
        <v>1375</v>
      </c>
      <c r="F6" s="32">
        <v>1083</v>
      </c>
      <c r="G6" s="32">
        <v>1032</v>
      </c>
      <c r="H6" s="33" t="s">
        <v>58</v>
      </c>
      <c r="I6" s="33">
        <v>108</v>
      </c>
      <c r="J6" s="32">
        <v>1375</v>
      </c>
      <c r="K6" s="32">
        <v>980</v>
      </c>
      <c r="L6" s="32" t="s">
        <v>59</v>
      </c>
      <c r="M6" s="32">
        <v>36000</v>
      </c>
      <c r="N6" s="32">
        <v>1375</v>
      </c>
      <c r="O6" s="32">
        <v>981</v>
      </c>
      <c r="P6" s="32" t="s">
        <v>60</v>
      </c>
      <c r="Q6" s="32">
        <v>36000</v>
      </c>
    </row>
    <row r="7" spans="1:17" x14ac:dyDescent="0.15">
      <c r="A7" t="s">
        <v>13</v>
      </c>
      <c r="B7">
        <v>349</v>
      </c>
      <c r="C7">
        <v>64</v>
      </c>
      <c r="D7">
        <v>296</v>
      </c>
      <c r="E7">
        <v>62</v>
      </c>
      <c r="F7" s="32">
        <v>62</v>
      </c>
      <c r="G7" s="32">
        <v>62</v>
      </c>
      <c r="H7" s="32" t="s">
        <v>53</v>
      </c>
      <c r="I7" s="32">
        <v>21.44</v>
      </c>
      <c r="J7" s="32">
        <v>62</v>
      </c>
      <c r="K7" s="32">
        <v>62</v>
      </c>
      <c r="L7" s="32" t="s">
        <v>53</v>
      </c>
      <c r="M7" s="32">
        <v>1.3</v>
      </c>
      <c r="N7" s="32">
        <v>62</v>
      </c>
      <c r="O7" s="32">
        <v>62</v>
      </c>
      <c r="P7" s="32" t="s">
        <v>53</v>
      </c>
      <c r="Q7" s="34">
        <v>0.52</v>
      </c>
    </row>
    <row r="8" spans="1:17" x14ac:dyDescent="0.15">
      <c r="A8" t="s">
        <v>14</v>
      </c>
      <c r="B8">
        <v>414</v>
      </c>
      <c r="C8">
        <v>79</v>
      </c>
      <c r="D8">
        <v>361</v>
      </c>
      <c r="E8">
        <v>14872</v>
      </c>
      <c r="F8" s="32">
        <v>14872</v>
      </c>
      <c r="G8" s="32">
        <v>14629</v>
      </c>
      <c r="H8" s="32" t="s">
        <v>61</v>
      </c>
      <c r="I8" s="32">
        <v>1649</v>
      </c>
      <c r="J8" s="32">
        <v>14872</v>
      </c>
      <c r="K8" s="32">
        <v>14594</v>
      </c>
      <c r="L8" s="32" t="s">
        <v>62</v>
      </c>
      <c r="M8" s="32">
        <v>1.3</v>
      </c>
      <c r="N8" s="32">
        <v>14872</v>
      </c>
      <c r="O8" s="32">
        <v>14594</v>
      </c>
      <c r="P8" s="32" t="s">
        <v>62</v>
      </c>
      <c r="Q8" s="34">
        <v>0.68</v>
      </c>
    </row>
    <row r="9" spans="1:17" x14ac:dyDescent="0.15">
      <c r="A9" t="s">
        <v>15</v>
      </c>
      <c r="B9">
        <v>88</v>
      </c>
      <c r="C9">
        <v>17</v>
      </c>
      <c r="D9">
        <v>31</v>
      </c>
      <c r="E9">
        <v>43</v>
      </c>
      <c r="F9" s="32">
        <v>43</v>
      </c>
      <c r="G9" s="32">
        <v>43</v>
      </c>
      <c r="H9" s="32" t="s">
        <v>53</v>
      </c>
      <c r="I9" s="32">
        <v>21.74</v>
      </c>
      <c r="J9" s="32" t="s">
        <v>63</v>
      </c>
      <c r="K9" s="32" t="s">
        <v>63</v>
      </c>
      <c r="L9" s="32" t="s">
        <v>63</v>
      </c>
      <c r="M9" s="32" t="s">
        <v>63</v>
      </c>
      <c r="N9" s="32" t="s">
        <v>63</v>
      </c>
      <c r="O9" s="32" t="s">
        <v>63</v>
      </c>
      <c r="P9" s="32" t="s">
        <v>63</v>
      </c>
      <c r="Q9" s="32" t="s">
        <v>63</v>
      </c>
    </row>
    <row r="10" spans="1:17" x14ac:dyDescent="0.15">
      <c r="A10" t="s">
        <v>16</v>
      </c>
      <c r="B10">
        <v>92</v>
      </c>
      <c r="C10">
        <v>17</v>
      </c>
      <c r="D10">
        <v>38</v>
      </c>
      <c r="E10">
        <v>43</v>
      </c>
      <c r="F10" s="32">
        <v>43</v>
      </c>
      <c r="G10" s="32">
        <v>43</v>
      </c>
      <c r="H10" s="32" t="s">
        <v>53</v>
      </c>
      <c r="I10" s="32">
        <v>23.39</v>
      </c>
      <c r="J10" s="32">
        <v>43</v>
      </c>
      <c r="K10" s="32">
        <v>43</v>
      </c>
      <c r="L10" s="32" t="s">
        <v>53</v>
      </c>
      <c r="M10" s="34">
        <v>11.2</v>
      </c>
      <c r="N10" s="32">
        <v>43</v>
      </c>
      <c r="O10" s="32">
        <v>43</v>
      </c>
      <c r="P10" s="32" t="s">
        <v>53</v>
      </c>
      <c r="Q10" s="32">
        <v>27.3</v>
      </c>
    </row>
    <row r="11" spans="1:17" x14ac:dyDescent="0.15">
      <c r="A11" t="s">
        <v>17</v>
      </c>
      <c r="B11">
        <v>281</v>
      </c>
      <c r="C11">
        <v>53</v>
      </c>
      <c r="D11">
        <v>64</v>
      </c>
      <c r="E11">
        <v>6194</v>
      </c>
      <c r="F11" s="32">
        <v>6194</v>
      </c>
      <c r="G11" s="32">
        <v>5909</v>
      </c>
      <c r="H11" s="33" t="s">
        <v>64</v>
      </c>
      <c r="I11" s="33">
        <v>1933</v>
      </c>
      <c r="J11" s="32">
        <v>6194</v>
      </c>
      <c r="K11" s="32">
        <v>4839</v>
      </c>
      <c r="L11" s="32" t="s">
        <v>65</v>
      </c>
      <c r="M11" s="32">
        <v>36000</v>
      </c>
      <c r="N11" s="32">
        <v>6194</v>
      </c>
      <c r="O11" s="32">
        <v>4839</v>
      </c>
      <c r="P11" s="32" t="s">
        <v>65</v>
      </c>
      <c r="Q11" s="32">
        <v>36000</v>
      </c>
    </row>
    <row r="12" spans="1:17" x14ac:dyDescent="0.15">
      <c r="A12" t="s">
        <v>18</v>
      </c>
      <c r="B12">
        <v>274</v>
      </c>
      <c r="C12">
        <v>53</v>
      </c>
      <c r="D12">
        <v>82</v>
      </c>
      <c r="E12">
        <v>6674</v>
      </c>
      <c r="F12" s="32">
        <v>6674</v>
      </c>
      <c r="G12" s="32">
        <v>6284</v>
      </c>
      <c r="H12" s="33" t="s">
        <v>66</v>
      </c>
      <c r="I12" s="32">
        <v>36000</v>
      </c>
      <c r="J12" s="32">
        <v>6674</v>
      </c>
      <c r="K12" s="32">
        <v>4934</v>
      </c>
      <c r="L12" s="32" t="s">
        <v>67</v>
      </c>
      <c r="M12" s="32">
        <v>36000</v>
      </c>
      <c r="N12" s="32">
        <v>6674</v>
      </c>
      <c r="O12" s="32">
        <v>4940</v>
      </c>
      <c r="P12" s="32" t="s">
        <v>68</v>
      </c>
      <c r="Q12" s="32">
        <v>36000</v>
      </c>
    </row>
    <row r="13" spans="1:17" x14ac:dyDescent="0.15">
      <c r="A13" t="s">
        <v>19</v>
      </c>
      <c r="B13">
        <v>281</v>
      </c>
      <c r="C13">
        <v>53</v>
      </c>
      <c r="D13">
        <v>269</v>
      </c>
      <c r="E13">
        <v>8446</v>
      </c>
      <c r="F13" s="32">
        <v>8446</v>
      </c>
      <c r="G13" s="32">
        <v>7920</v>
      </c>
      <c r="H13" s="33" t="s">
        <v>69</v>
      </c>
      <c r="I13" s="32">
        <v>36000</v>
      </c>
      <c r="J13" s="32">
        <v>8446</v>
      </c>
      <c r="K13" s="32">
        <v>5465</v>
      </c>
      <c r="L13" s="32" t="s">
        <v>70</v>
      </c>
      <c r="M13" s="32">
        <v>36000</v>
      </c>
      <c r="N13" s="32">
        <v>8446</v>
      </c>
      <c r="O13" s="32">
        <v>5465</v>
      </c>
      <c r="P13" s="32" t="s">
        <v>70</v>
      </c>
      <c r="Q13" s="32">
        <v>36000</v>
      </c>
    </row>
    <row r="14" spans="1:17" x14ac:dyDescent="0.15">
      <c r="A14" t="s">
        <v>20</v>
      </c>
      <c r="B14">
        <v>275</v>
      </c>
      <c r="C14">
        <v>53</v>
      </c>
      <c r="D14">
        <v>811</v>
      </c>
      <c r="E14">
        <v>11822</v>
      </c>
      <c r="F14" s="32">
        <v>11822</v>
      </c>
      <c r="G14" s="32">
        <v>11312.5</v>
      </c>
      <c r="H14" s="32" t="s">
        <v>71</v>
      </c>
      <c r="I14" s="32">
        <v>121</v>
      </c>
      <c r="J14" s="32">
        <v>11822</v>
      </c>
      <c r="K14" s="32">
        <v>11274</v>
      </c>
      <c r="L14" s="32" t="s">
        <v>72</v>
      </c>
      <c r="M14" s="32">
        <v>35865</v>
      </c>
      <c r="N14" s="32">
        <v>11822</v>
      </c>
      <c r="O14" s="32">
        <v>11290</v>
      </c>
      <c r="P14" s="34" t="s">
        <v>73</v>
      </c>
      <c r="Q14" s="34">
        <v>2225</v>
      </c>
    </row>
    <row r="15" spans="1:17" x14ac:dyDescent="0.15">
      <c r="A15" t="s">
        <v>21</v>
      </c>
      <c r="B15">
        <v>346</v>
      </c>
      <c r="C15">
        <v>70</v>
      </c>
      <c r="D15">
        <v>86</v>
      </c>
      <c r="E15">
        <v>32928</v>
      </c>
      <c r="F15" s="32">
        <v>32928</v>
      </c>
      <c r="G15" s="32">
        <v>31520.5</v>
      </c>
      <c r="H15" s="32" t="s">
        <v>74</v>
      </c>
      <c r="I15" s="33">
        <v>113</v>
      </c>
      <c r="J15" s="32">
        <v>32928</v>
      </c>
      <c r="K15" s="32">
        <v>31153</v>
      </c>
      <c r="L15" s="32" t="s">
        <v>75</v>
      </c>
      <c r="M15" s="32">
        <v>36000</v>
      </c>
      <c r="N15" s="32">
        <v>32928</v>
      </c>
      <c r="O15" s="32">
        <v>31177</v>
      </c>
      <c r="P15" s="32" t="s">
        <v>76</v>
      </c>
      <c r="Q15" s="32">
        <v>36000</v>
      </c>
    </row>
    <row r="16" spans="1:17" x14ac:dyDescent="0.15">
      <c r="A16" t="s">
        <v>22</v>
      </c>
      <c r="B16">
        <v>351</v>
      </c>
      <c r="C16">
        <v>70</v>
      </c>
      <c r="D16">
        <v>117</v>
      </c>
      <c r="E16">
        <v>33570</v>
      </c>
      <c r="F16" s="32">
        <v>33570</v>
      </c>
      <c r="G16" s="32">
        <v>32425</v>
      </c>
      <c r="H16" s="33" t="s">
        <v>77</v>
      </c>
      <c r="I16" s="33">
        <v>589</v>
      </c>
      <c r="J16" s="32">
        <v>33570</v>
      </c>
      <c r="K16" s="32">
        <v>31268</v>
      </c>
      <c r="L16" s="32" t="s">
        <v>78</v>
      </c>
      <c r="M16" s="32">
        <v>36000</v>
      </c>
      <c r="N16" s="32">
        <v>33570</v>
      </c>
      <c r="O16" s="32">
        <v>31273</v>
      </c>
      <c r="P16" s="32" t="s">
        <v>79</v>
      </c>
      <c r="Q16" s="32">
        <v>36000</v>
      </c>
    </row>
    <row r="17" spans="1:17" x14ac:dyDescent="0.15">
      <c r="A17" t="s">
        <v>23</v>
      </c>
      <c r="B17">
        <v>347</v>
      </c>
      <c r="C17">
        <v>70</v>
      </c>
      <c r="D17">
        <v>284</v>
      </c>
      <c r="E17">
        <v>35248</v>
      </c>
      <c r="F17" s="32">
        <v>35248</v>
      </c>
      <c r="G17" s="32">
        <v>33577</v>
      </c>
      <c r="H17" s="33" t="s">
        <v>80</v>
      </c>
      <c r="I17" s="33">
        <v>570</v>
      </c>
      <c r="J17" s="32">
        <v>35248</v>
      </c>
      <c r="K17" s="32">
        <v>32180</v>
      </c>
      <c r="L17" s="32" t="s">
        <v>81</v>
      </c>
      <c r="M17" s="32">
        <v>36000</v>
      </c>
      <c r="N17" s="32">
        <v>35248</v>
      </c>
      <c r="O17" s="32">
        <v>32180</v>
      </c>
      <c r="P17" s="32" t="s">
        <v>81</v>
      </c>
      <c r="Q17" s="32">
        <v>36000</v>
      </c>
    </row>
    <row r="18" spans="1:17" x14ac:dyDescent="0.15">
      <c r="A18" t="s">
        <v>24</v>
      </c>
      <c r="B18">
        <v>353</v>
      </c>
      <c r="C18">
        <v>70</v>
      </c>
      <c r="D18">
        <v>1394</v>
      </c>
      <c r="E18">
        <v>44454</v>
      </c>
      <c r="F18" s="32">
        <v>44454</v>
      </c>
      <c r="G18" s="32">
        <v>42561</v>
      </c>
      <c r="H18" s="33" t="s">
        <v>82</v>
      </c>
      <c r="I18" s="33">
        <v>267</v>
      </c>
      <c r="J18" s="32">
        <v>44454</v>
      </c>
      <c r="K18" s="32">
        <v>38989</v>
      </c>
      <c r="L18" s="32" t="s">
        <v>83</v>
      </c>
      <c r="M18" s="32">
        <v>36000</v>
      </c>
      <c r="N18" s="32">
        <v>44454</v>
      </c>
      <c r="O18" s="32">
        <v>41640</v>
      </c>
      <c r="P18" s="32" t="s">
        <v>84</v>
      </c>
      <c r="Q18" s="32">
        <v>36000</v>
      </c>
    </row>
    <row r="19" spans="1:17" x14ac:dyDescent="0.15">
      <c r="A19" t="s">
        <v>25</v>
      </c>
      <c r="B19">
        <v>514</v>
      </c>
      <c r="C19">
        <v>100</v>
      </c>
      <c r="E19">
        <v>32927</v>
      </c>
      <c r="F19" s="32">
        <v>32927</v>
      </c>
      <c r="G19" s="32">
        <v>29867</v>
      </c>
      <c r="H19" s="33" t="s">
        <v>85</v>
      </c>
      <c r="I19" s="32">
        <v>36000</v>
      </c>
      <c r="J19" s="32">
        <v>32927</v>
      </c>
      <c r="K19" s="32">
        <v>27869</v>
      </c>
      <c r="L19" s="32" t="s">
        <v>86</v>
      </c>
      <c r="M19" s="32">
        <v>36000</v>
      </c>
      <c r="N19" s="32">
        <v>32927</v>
      </c>
      <c r="O19" s="32">
        <v>27943</v>
      </c>
      <c r="P19" s="32" t="s">
        <v>87</v>
      </c>
      <c r="Q19" s="32">
        <v>36000</v>
      </c>
    </row>
    <row r="20" spans="1:17" x14ac:dyDescent="0.15">
      <c r="A20" t="s">
        <v>26</v>
      </c>
      <c r="B20">
        <v>524</v>
      </c>
      <c r="C20">
        <v>100</v>
      </c>
      <c r="E20">
        <v>34456</v>
      </c>
      <c r="F20" s="32">
        <v>34456</v>
      </c>
      <c r="G20" s="32">
        <v>30297</v>
      </c>
      <c r="H20" s="33" t="s">
        <v>88</v>
      </c>
      <c r="I20" s="32">
        <v>36000</v>
      </c>
      <c r="J20" s="32">
        <v>34456</v>
      </c>
      <c r="K20" s="32">
        <v>28155</v>
      </c>
      <c r="L20" s="32" t="s">
        <v>89</v>
      </c>
      <c r="M20" s="32">
        <v>36000</v>
      </c>
      <c r="N20" s="32">
        <v>34456</v>
      </c>
      <c r="O20" s="32">
        <v>28155</v>
      </c>
      <c r="P20" s="32" t="s">
        <v>89</v>
      </c>
      <c r="Q20" s="32">
        <v>36000</v>
      </c>
    </row>
    <row r="21" spans="1:17" x14ac:dyDescent="0.15">
      <c r="A21" t="s">
        <v>27</v>
      </c>
      <c r="B21">
        <v>534</v>
      </c>
      <c r="C21">
        <v>100</v>
      </c>
      <c r="E21">
        <v>40906</v>
      </c>
      <c r="F21" s="32">
        <v>40906</v>
      </c>
      <c r="G21" s="32">
        <v>31328</v>
      </c>
      <c r="H21" s="33" t="s">
        <v>90</v>
      </c>
      <c r="I21" s="32">
        <v>36000</v>
      </c>
      <c r="J21" s="32">
        <v>40906</v>
      </c>
      <c r="K21" s="32">
        <v>28406</v>
      </c>
      <c r="L21" s="32" t="s">
        <v>91</v>
      </c>
      <c r="M21" s="32">
        <v>36000</v>
      </c>
      <c r="N21" s="32">
        <v>40906</v>
      </c>
      <c r="O21" s="32">
        <v>28406</v>
      </c>
      <c r="P21" s="32" t="s">
        <v>91</v>
      </c>
      <c r="Q21" s="32">
        <v>36000</v>
      </c>
    </row>
    <row r="22" spans="1:17" x14ac:dyDescent="0.15">
      <c r="A22" t="s">
        <v>28</v>
      </c>
      <c r="B22">
        <v>526</v>
      </c>
      <c r="C22">
        <v>100</v>
      </c>
      <c r="E22">
        <v>62818</v>
      </c>
      <c r="F22" s="32">
        <v>62818</v>
      </c>
      <c r="G22" s="32">
        <v>52327</v>
      </c>
      <c r="H22" s="33" t="s">
        <v>92</v>
      </c>
      <c r="I22" s="32">
        <v>36000</v>
      </c>
      <c r="J22" s="32">
        <v>62818</v>
      </c>
      <c r="K22" s="32">
        <v>38137</v>
      </c>
      <c r="L22" s="32" t="s">
        <v>93</v>
      </c>
      <c r="M22" s="32">
        <v>36000</v>
      </c>
      <c r="N22" s="32">
        <v>62818</v>
      </c>
      <c r="O22" s="32">
        <v>38511</v>
      </c>
      <c r="P22" s="32" t="s">
        <v>94</v>
      </c>
      <c r="Q22" s="32">
        <v>36000</v>
      </c>
    </row>
    <row r="23" spans="1:17" x14ac:dyDescent="0.15">
      <c r="A23" t="s">
        <v>29</v>
      </c>
      <c r="B23">
        <v>203</v>
      </c>
      <c r="C23">
        <v>43</v>
      </c>
      <c r="D23">
        <v>53</v>
      </c>
      <c r="E23">
        <v>22545</v>
      </c>
      <c r="F23" s="32">
        <v>22545</v>
      </c>
      <c r="G23" s="32">
        <v>22328</v>
      </c>
      <c r="H23" s="33" t="s">
        <v>95</v>
      </c>
      <c r="I23" s="33">
        <v>538</v>
      </c>
      <c r="J23" s="32">
        <v>22545</v>
      </c>
      <c r="K23" s="32">
        <v>738</v>
      </c>
      <c r="L23" s="32" t="s">
        <v>96</v>
      </c>
      <c r="M23" s="32">
        <v>36000</v>
      </c>
      <c r="N23" s="32">
        <v>22545</v>
      </c>
      <c r="O23" s="32">
        <v>788</v>
      </c>
      <c r="P23" s="32" t="s">
        <v>97</v>
      </c>
      <c r="Q23" s="32">
        <v>36000</v>
      </c>
    </row>
    <row r="24" spans="1:17" x14ac:dyDescent="0.15">
      <c r="A24" t="s">
        <v>30</v>
      </c>
      <c r="B24">
        <v>198</v>
      </c>
      <c r="C24">
        <v>43</v>
      </c>
      <c r="D24">
        <v>76</v>
      </c>
      <c r="E24">
        <v>22851</v>
      </c>
      <c r="F24" s="32">
        <v>22851</v>
      </c>
      <c r="G24" s="32">
        <v>22436</v>
      </c>
      <c r="H24" s="33" t="s">
        <v>98</v>
      </c>
      <c r="I24" s="33">
        <v>29</v>
      </c>
      <c r="J24" s="32">
        <v>22841</v>
      </c>
      <c r="K24" s="32">
        <v>749</v>
      </c>
      <c r="L24" s="32" t="s">
        <v>99</v>
      </c>
      <c r="M24" s="32">
        <v>36000</v>
      </c>
      <c r="N24" s="32">
        <v>22841</v>
      </c>
      <c r="O24" s="32">
        <v>877</v>
      </c>
      <c r="P24" s="32" t="s">
        <v>100</v>
      </c>
      <c r="Q24" s="32">
        <v>36000</v>
      </c>
    </row>
    <row r="25" spans="1:17" x14ac:dyDescent="0.15">
      <c r="A25" t="s">
        <v>31</v>
      </c>
      <c r="B25">
        <v>211</v>
      </c>
      <c r="C25">
        <v>43</v>
      </c>
      <c r="D25">
        <v>138</v>
      </c>
      <c r="E25">
        <v>23130</v>
      </c>
      <c r="F25" s="32">
        <v>23130</v>
      </c>
      <c r="G25" s="32">
        <v>22505.5</v>
      </c>
      <c r="H25" s="33" t="s">
        <v>101</v>
      </c>
      <c r="I25" s="33">
        <v>21</v>
      </c>
      <c r="J25" s="32">
        <v>23122</v>
      </c>
      <c r="K25" s="32">
        <v>898</v>
      </c>
      <c r="L25" s="32" t="s">
        <v>102</v>
      </c>
      <c r="M25" s="32">
        <v>36000</v>
      </c>
      <c r="N25" s="32">
        <v>23122</v>
      </c>
      <c r="O25" s="32">
        <v>906</v>
      </c>
      <c r="P25" s="32" t="s">
        <v>103</v>
      </c>
      <c r="Q25" s="32">
        <v>36000</v>
      </c>
    </row>
    <row r="26" spans="1:17" x14ac:dyDescent="0.15">
      <c r="A26" t="s">
        <v>32</v>
      </c>
      <c r="B26">
        <v>204</v>
      </c>
      <c r="C26">
        <v>43</v>
      </c>
      <c r="D26">
        <v>538</v>
      </c>
      <c r="E26">
        <v>66848</v>
      </c>
      <c r="F26" s="32">
        <v>66848</v>
      </c>
      <c r="G26" s="32">
        <v>66602</v>
      </c>
      <c r="H26" s="33" t="s">
        <v>104</v>
      </c>
      <c r="I26" s="33">
        <v>83</v>
      </c>
      <c r="J26" s="32">
        <v>66848</v>
      </c>
      <c r="K26" s="32">
        <v>66846</v>
      </c>
      <c r="L26" s="32" t="s">
        <v>53</v>
      </c>
      <c r="M26" s="32">
        <v>4470</v>
      </c>
      <c r="N26" s="32">
        <v>66848</v>
      </c>
      <c r="O26" s="32">
        <v>66846</v>
      </c>
      <c r="P26" s="32" t="s">
        <v>53</v>
      </c>
      <c r="Q26" s="32">
        <v>333.02</v>
      </c>
    </row>
    <row r="27" spans="1:17" x14ac:dyDescent="0.15">
      <c r="A27" t="s">
        <v>33</v>
      </c>
      <c r="B27">
        <v>510</v>
      </c>
      <c r="C27">
        <v>99</v>
      </c>
      <c r="E27">
        <v>1574</v>
      </c>
      <c r="F27" s="32">
        <v>1574</v>
      </c>
      <c r="G27" s="32">
        <v>821</v>
      </c>
      <c r="H27" s="33" t="s">
        <v>105</v>
      </c>
      <c r="I27" s="32">
        <v>36000</v>
      </c>
      <c r="J27" s="32">
        <v>1474</v>
      </c>
      <c r="K27" s="32">
        <v>632</v>
      </c>
      <c r="L27" s="32" t="s">
        <v>106</v>
      </c>
      <c r="M27" s="32">
        <v>36000</v>
      </c>
      <c r="N27" s="32">
        <v>1474</v>
      </c>
      <c r="O27" s="32">
        <v>632</v>
      </c>
      <c r="P27" s="32" t="s">
        <v>106</v>
      </c>
      <c r="Q27" s="32">
        <v>36000</v>
      </c>
    </row>
    <row r="28" spans="1:17" x14ac:dyDescent="0.15">
      <c r="A28" t="s">
        <v>34</v>
      </c>
      <c r="B28">
        <v>208</v>
      </c>
      <c r="C28">
        <v>41</v>
      </c>
      <c r="E28">
        <v>231</v>
      </c>
      <c r="F28" s="32">
        <v>202</v>
      </c>
      <c r="G28" s="32">
        <v>193</v>
      </c>
      <c r="H28" s="33" t="s">
        <v>107</v>
      </c>
      <c r="I28" s="33">
        <v>5257</v>
      </c>
      <c r="J28" s="32">
        <v>231</v>
      </c>
      <c r="K28" s="32">
        <v>149</v>
      </c>
      <c r="L28" s="32" t="s">
        <v>108</v>
      </c>
      <c r="M28" s="32">
        <v>36000</v>
      </c>
      <c r="N28" s="32">
        <v>231</v>
      </c>
      <c r="O28" s="32">
        <v>153</v>
      </c>
      <c r="P28" s="32" t="s">
        <v>109</v>
      </c>
      <c r="Q28" s="32">
        <v>36000</v>
      </c>
    </row>
    <row r="29" spans="1:17" x14ac:dyDescent="0.15">
      <c r="A29" t="s">
        <v>35</v>
      </c>
      <c r="B29">
        <v>255</v>
      </c>
      <c r="C29">
        <v>49</v>
      </c>
      <c r="E29">
        <v>282</v>
      </c>
      <c r="F29" s="32">
        <v>282</v>
      </c>
      <c r="G29" s="32">
        <v>273</v>
      </c>
      <c r="H29" s="32" t="s">
        <v>110</v>
      </c>
      <c r="I29" s="32">
        <v>7</v>
      </c>
      <c r="J29" s="32">
        <v>282</v>
      </c>
      <c r="K29" s="32">
        <v>272</v>
      </c>
      <c r="L29" s="32" t="s">
        <v>111</v>
      </c>
      <c r="M29" s="32">
        <v>0.9</v>
      </c>
      <c r="N29" s="32">
        <v>282</v>
      </c>
      <c r="O29" s="32">
        <v>272</v>
      </c>
      <c r="P29" s="32" t="s">
        <v>111</v>
      </c>
      <c r="Q29" s="34">
        <v>0.25</v>
      </c>
    </row>
    <row r="30" spans="1:17" x14ac:dyDescent="0.15">
      <c r="A30" t="s">
        <v>36</v>
      </c>
      <c r="B30">
        <v>259</v>
      </c>
      <c r="C30">
        <v>51</v>
      </c>
      <c r="E30">
        <v>378</v>
      </c>
      <c r="F30" s="32">
        <v>378</v>
      </c>
      <c r="G30" s="32">
        <v>377</v>
      </c>
      <c r="H30" s="32" t="s">
        <v>112</v>
      </c>
      <c r="I30" s="32">
        <v>9</v>
      </c>
      <c r="J30" s="32">
        <v>378</v>
      </c>
      <c r="K30" s="32">
        <v>372</v>
      </c>
      <c r="L30" s="32" t="s">
        <v>113</v>
      </c>
      <c r="M30" s="32">
        <v>0.2</v>
      </c>
      <c r="N30" s="32">
        <v>378</v>
      </c>
      <c r="O30" s="32">
        <v>372</v>
      </c>
      <c r="P30" s="32" t="s">
        <v>113</v>
      </c>
      <c r="Q30" s="34">
        <v>0.25</v>
      </c>
    </row>
    <row r="31" spans="1:17" x14ac:dyDescent="0.15">
      <c r="A31" t="s">
        <v>37</v>
      </c>
      <c r="B31">
        <v>573</v>
      </c>
      <c r="C31">
        <v>110</v>
      </c>
      <c r="E31">
        <v>849</v>
      </c>
      <c r="F31" s="32">
        <v>849</v>
      </c>
      <c r="G31" s="32">
        <v>823</v>
      </c>
      <c r="H31" s="33" t="s">
        <v>114</v>
      </c>
      <c r="I31" s="32">
        <v>11</v>
      </c>
      <c r="J31" s="32">
        <v>849</v>
      </c>
      <c r="K31" s="32">
        <v>812</v>
      </c>
      <c r="L31" s="32" t="s">
        <v>115</v>
      </c>
      <c r="M31" s="32">
        <v>2407</v>
      </c>
      <c r="N31" s="32">
        <v>849</v>
      </c>
      <c r="O31" s="32">
        <v>809</v>
      </c>
      <c r="P31" s="32" t="s">
        <v>58</v>
      </c>
      <c r="Q31" s="32">
        <v>682</v>
      </c>
    </row>
    <row r="32" spans="1:17" x14ac:dyDescent="0.15">
      <c r="A32" t="s">
        <v>38</v>
      </c>
      <c r="B32">
        <v>871</v>
      </c>
      <c r="C32">
        <v>151</v>
      </c>
      <c r="E32">
        <v>1415</v>
      </c>
      <c r="F32" s="32">
        <v>1415</v>
      </c>
      <c r="G32" s="32">
        <v>1381</v>
      </c>
      <c r="H32" s="32" t="s">
        <v>116</v>
      </c>
      <c r="I32" s="32">
        <v>16</v>
      </c>
      <c r="J32" s="32">
        <v>1415</v>
      </c>
      <c r="K32" s="32">
        <v>1353</v>
      </c>
      <c r="L32" s="32" t="s">
        <v>117</v>
      </c>
      <c r="M32" s="34">
        <v>0.4</v>
      </c>
      <c r="N32" s="32">
        <v>1415</v>
      </c>
      <c r="O32" s="32">
        <v>1353</v>
      </c>
      <c r="P32" s="32" t="s">
        <v>117</v>
      </c>
      <c r="Q32" s="32">
        <v>0.53</v>
      </c>
    </row>
    <row r="33" spans="1:17" x14ac:dyDescent="0.15">
      <c r="A33" t="s">
        <v>39</v>
      </c>
      <c r="B33">
        <v>962</v>
      </c>
      <c r="C33">
        <v>175</v>
      </c>
      <c r="E33">
        <v>1645</v>
      </c>
      <c r="F33" s="32">
        <v>1645</v>
      </c>
      <c r="G33" s="32">
        <v>1605</v>
      </c>
      <c r="H33" s="32" t="s">
        <v>118</v>
      </c>
      <c r="I33" s="32">
        <v>21</v>
      </c>
      <c r="J33" s="32">
        <v>1645</v>
      </c>
      <c r="K33" s="32">
        <v>1568</v>
      </c>
      <c r="L33" s="32" t="s">
        <v>119</v>
      </c>
      <c r="M33" s="34">
        <v>0.4</v>
      </c>
      <c r="N33" s="32">
        <v>1645</v>
      </c>
      <c r="O33" s="32">
        <v>1568</v>
      </c>
      <c r="P33" s="32" t="s">
        <v>119</v>
      </c>
      <c r="Q33" s="32">
        <v>0.67</v>
      </c>
    </row>
    <row r="34" spans="1:17" x14ac:dyDescent="0.15">
      <c r="A34" t="s">
        <v>40</v>
      </c>
      <c r="B34">
        <v>1389</v>
      </c>
      <c r="C34">
        <v>254</v>
      </c>
      <c r="E34">
        <v>2375</v>
      </c>
      <c r="F34" s="32">
        <v>2375</v>
      </c>
      <c r="G34" s="32">
        <v>2307</v>
      </c>
      <c r="H34" s="32" t="s">
        <v>120</v>
      </c>
      <c r="I34" s="32">
        <v>55</v>
      </c>
      <c r="J34" s="32">
        <v>2375</v>
      </c>
      <c r="K34" s="32">
        <v>2269</v>
      </c>
      <c r="L34" s="32" t="s">
        <v>121</v>
      </c>
      <c r="M34" s="34">
        <v>0.8</v>
      </c>
      <c r="N34" s="32">
        <v>2375</v>
      </c>
      <c r="O34" s="32">
        <v>2269</v>
      </c>
      <c r="P34" s="32" t="s">
        <v>121</v>
      </c>
      <c r="Q34" s="32">
        <v>1.42</v>
      </c>
    </row>
    <row r="35" spans="1:17" x14ac:dyDescent="0.15">
      <c r="A35" t="s">
        <v>41</v>
      </c>
      <c r="B35">
        <v>1825</v>
      </c>
      <c r="C35">
        <v>324</v>
      </c>
      <c r="E35">
        <v>2585</v>
      </c>
      <c r="F35" s="32">
        <v>2585</v>
      </c>
      <c r="G35" s="32">
        <v>2489</v>
      </c>
      <c r="H35" s="32" t="s">
        <v>122</v>
      </c>
      <c r="I35" s="32">
        <v>401</v>
      </c>
      <c r="J35" s="32">
        <v>2547</v>
      </c>
      <c r="K35" s="32">
        <v>2448</v>
      </c>
      <c r="L35" s="32" t="s">
        <v>123</v>
      </c>
      <c r="M35" s="34">
        <v>2</v>
      </c>
      <c r="N35" s="32">
        <v>2547</v>
      </c>
      <c r="O35" s="32">
        <v>2448</v>
      </c>
      <c r="P35" s="32" t="s">
        <v>123</v>
      </c>
      <c r="Q35" s="32">
        <v>3.59</v>
      </c>
    </row>
    <row r="36" spans="1:17" x14ac:dyDescent="0.15">
      <c r="A36" t="s">
        <v>42</v>
      </c>
      <c r="B36">
        <v>1822</v>
      </c>
      <c r="C36">
        <v>342</v>
      </c>
      <c r="E36">
        <v>2221</v>
      </c>
      <c r="F36" s="32">
        <v>2172</v>
      </c>
      <c r="G36" s="32">
        <v>2047</v>
      </c>
      <c r="H36" s="33" t="s">
        <v>124</v>
      </c>
      <c r="I36" s="32">
        <v>36000</v>
      </c>
      <c r="J36" s="32">
        <v>2101</v>
      </c>
      <c r="K36" s="32">
        <v>1840</v>
      </c>
      <c r="L36" s="32" t="s">
        <v>125</v>
      </c>
      <c r="M36" s="32">
        <v>36000</v>
      </c>
      <c r="N36" s="32">
        <v>2101</v>
      </c>
      <c r="O36" s="32">
        <v>1840</v>
      </c>
      <c r="P36" s="32" t="s">
        <v>125</v>
      </c>
      <c r="Q36" s="32">
        <v>36000</v>
      </c>
    </row>
    <row r="37" spans="1:17" x14ac:dyDescent="0.15">
      <c r="A37" t="s">
        <v>43</v>
      </c>
      <c r="B37">
        <v>1967</v>
      </c>
      <c r="C37">
        <v>359</v>
      </c>
      <c r="E37">
        <v>2228</v>
      </c>
      <c r="F37" s="32">
        <v>2211</v>
      </c>
      <c r="G37" s="32">
        <v>2022</v>
      </c>
      <c r="H37" s="32" t="s">
        <v>126</v>
      </c>
      <c r="I37" s="32">
        <v>36000</v>
      </c>
      <c r="J37" s="32">
        <v>2080</v>
      </c>
      <c r="K37" s="32">
        <v>1933</v>
      </c>
      <c r="L37" s="34" t="s">
        <v>127</v>
      </c>
      <c r="M37" s="32">
        <v>36000</v>
      </c>
      <c r="N37" s="32">
        <v>2080</v>
      </c>
      <c r="O37" s="32">
        <v>1933</v>
      </c>
      <c r="P37" s="34" t="s">
        <v>127</v>
      </c>
      <c r="Q37" s="32">
        <v>36000</v>
      </c>
    </row>
    <row r="38" spans="1:17" x14ac:dyDescent="0.15">
      <c r="A38" t="s">
        <v>44</v>
      </c>
      <c r="B38">
        <v>1973</v>
      </c>
      <c r="C38">
        <v>379</v>
      </c>
      <c r="E38">
        <v>2451</v>
      </c>
      <c r="F38" s="32">
        <v>2451</v>
      </c>
      <c r="G38" s="32">
        <v>2204</v>
      </c>
      <c r="H38" s="33" t="s">
        <v>128</v>
      </c>
      <c r="I38" s="32">
        <v>36000</v>
      </c>
      <c r="J38" s="32">
        <v>2307</v>
      </c>
      <c r="K38" s="32">
        <v>2032</v>
      </c>
      <c r="L38" s="32" t="s">
        <v>129</v>
      </c>
      <c r="M38" s="32">
        <v>36000</v>
      </c>
      <c r="N38" s="32">
        <v>2307</v>
      </c>
      <c r="O38" s="32">
        <v>2031</v>
      </c>
      <c r="P38" s="32" t="s">
        <v>130</v>
      </c>
      <c r="Q38" s="32">
        <v>36000</v>
      </c>
    </row>
    <row r="39" spans="1:17" x14ac:dyDescent="0.15">
      <c r="A39" t="s">
        <v>45</v>
      </c>
      <c r="B39">
        <v>256</v>
      </c>
      <c r="C39">
        <v>48</v>
      </c>
      <c r="D39">
        <v>59</v>
      </c>
      <c r="E39">
        <v>13135</v>
      </c>
      <c r="F39" s="32">
        <v>13135</v>
      </c>
      <c r="G39" s="32">
        <v>12465</v>
      </c>
      <c r="H39" s="33" t="s">
        <v>131</v>
      </c>
      <c r="I39" s="32">
        <v>36000</v>
      </c>
      <c r="J39" s="32">
        <v>13135</v>
      </c>
      <c r="K39" s="32">
        <v>10739</v>
      </c>
      <c r="L39" s="32" t="s">
        <v>132</v>
      </c>
      <c r="M39" s="32">
        <v>36000</v>
      </c>
      <c r="N39" s="32">
        <v>13135</v>
      </c>
      <c r="O39" s="32">
        <v>10764</v>
      </c>
      <c r="P39" s="32" t="s">
        <v>133</v>
      </c>
      <c r="Q39" s="32">
        <v>36000</v>
      </c>
    </row>
    <row r="40" spans="1:17" x14ac:dyDescent="0.15">
      <c r="A40" t="s">
        <v>46</v>
      </c>
      <c r="B40">
        <v>250</v>
      </c>
      <c r="C40">
        <v>48</v>
      </c>
      <c r="D40">
        <v>73</v>
      </c>
      <c r="E40">
        <v>13802</v>
      </c>
      <c r="F40" s="32">
        <v>13802</v>
      </c>
      <c r="G40" s="32">
        <v>12442</v>
      </c>
      <c r="H40" s="33" t="s">
        <v>134</v>
      </c>
      <c r="I40" s="32">
        <v>36000</v>
      </c>
      <c r="J40" s="32">
        <v>13802</v>
      </c>
      <c r="K40" s="32">
        <v>10912</v>
      </c>
      <c r="L40" s="32" t="s">
        <v>135</v>
      </c>
      <c r="M40" s="32">
        <v>36000</v>
      </c>
      <c r="N40" s="32">
        <v>13802</v>
      </c>
      <c r="O40" s="32">
        <v>11000</v>
      </c>
      <c r="P40" s="32" t="s">
        <v>136</v>
      </c>
      <c r="Q40" s="32">
        <v>36000</v>
      </c>
    </row>
    <row r="41" spans="1:17" x14ac:dyDescent="0.15">
      <c r="A41" t="s">
        <v>47</v>
      </c>
      <c r="B41">
        <v>254</v>
      </c>
      <c r="C41">
        <v>48</v>
      </c>
      <c r="D41">
        <v>179</v>
      </c>
      <c r="E41">
        <v>16540</v>
      </c>
      <c r="F41" s="32">
        <v>16540</v>
      </c>
      <c r="G41" s="32">
        <v>14454</v>
      </c>
      <c r="H41" s="33" t="s">
        <v>137</v>
      </c>
      <c r="I41" s="32">
        <v>36000</v>
      </c>
      <c r="J41" s="32">
        <v>16540</v>
      </c>
      <c r="K41" s="32">
        <v>11732</v>
      </c>
      <c r="L41" s="32" t="s">
        <v>138</v>
      </c>
      <c r="M41" s="32">
        <v>36000</v>
      </c>
      <c r="N41" s="32">
        <v>16540</v>
      </c>
      <c r="O41" s="32">
        <v>11822</v>
      </c>
      <c r="P41" s="32" t="s">
        <v>139</v>
      </c>
      <c r="Q41" s="32">
        <v>36000</v>
      </c>
    </row>
    <row r="42" spans="1:17" x14ac:dyDescent="0.15">
      <c r="A42" t="s">
        <v>48</v>
      </c>
      <c r="B42">
        <v>249</v>
      </c>
      <c r="C42">
        <v>48</v>
      </c>
      <c r="D42">
        <v>643</v>
      </c>
      <c r="E42">
        <v>25977</v>
      </c>
      <c r="F42" s="32">
        <v>25977</v>
      </c>
      <c r="G42" s="32">
        <v>24797</v>
      </c>
      <c r="H42" s="32" t="s">
        <v>140</v>
      </c>
      <c r="I42" s="32">
        <v>6021</v>
      </c>
      <c r="J42" s="32">
        <v>25977</v>
      </c>
      <c r="K42" s="32">
        <v>25037</v>
      </c>
      <c r="L42" s="32" t="s">
        <v>141</v>
      </c>
      <c r="M42" s="32">
        <v>18677</v>
      </c>
      <c r="N42" s="32">
        <v>25977</v>
      </c>
      <c r="O42" s="32">
        <v>25043</v>
      </c>
      <c r="P42" s="34" t="s">
        <v>142</v>
      </c>
      <c r="Q42" s="34">
        <v>1401</v>
      </c>
    </row>
  </sheetData>
  <mergeCells count="3"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 with Gurobi</vt:lpstr>
      <vt:lpstr>Known algorithms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2021-09-04T16:29:05Z</dcterms:created>
  <dcterms:modified xsi:type="dcterms:W3CDTF">2022-03-28T12:18:29Z</dcterms:modified>
  <dc:language>ru-RU</dc:language>
</cp:coreProperties>
</file>