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icha\OneDrive\Desktop\Portfel 2 składnikowy\"/>
    </mc:Choice>
  </mc:AlternateContent>
  <xr:revisionPtr revIDLastSave="0" documentId="13_ncr:1_{828D65AF-C7BE-407F-93F0-E955B87DD8C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dr_w" sheetId="4" r:id="rId1"/>
    <sheet name="blo_w" sheetId="3" r:id="rId2"/>
    <sheet name="11b_w" sheetId="2" r:id="rId3"/>
    <sheet name="Portfel" sheetId="1" r:id="rId4"/>
  </sheets>
  <definedNames>
    <definedName name="ExternalData_1" localSheetId="2" hidden="1">'11b_w'!$A$1:$B$523</definedName>
    <definedName name="ExternalData_2" localSheetId="1" hidden="1">blo_w!$A$1:$B$523</definedName>
    <definedName name="ExternalData_3" localSheetId="0" hidden="1">'cdr_w'!$A$1:$B$523</definedName>
    <definedName name="solver_adj" localSheetId="3" hidden="1">Portfel!$V$3:$V$4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Portfel!$V$3:$V$4</definedName>
    <definedName name="solver_lhs2" localSheetId="3" hidden="1">Portfel!$V$8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Portfel!$V$7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2</definedName>
    <definedName name="solver_rhs1" localSheetId="3" hidden="1">0</definedName>
    <definedName name="solver_rhs2" localSheetId="3" hidden="1">1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1" l="1"/>
  <c r="U4" i="1"/>
  <c r="U3" i="1"/>
  <c r="G4" i="1" l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H3" i="1"/>
  <c r="I3" i="1"/>
  <c r="G3" i="1"/>
  <c r="N3" i="1" l="1"/>
  <c r="N4" i="1" s="1"/>
  <c r="M3" i="1"/>
  <c r="M2" i="1"/>
  <c r="O3" i="1"/>
  <c r="O4" i="1" s="1"/>
  <c r="O2" i="1"/>
  <c r="N2" i="1"/>
  <c r="X15" i="1" l="1"/>
  <c r="Y15" i="1"/>
  <c r="V5" i="1"/>
  <c r="Z15" i="1"/>
  <c r="AA15" i="1"/>
  <c r="AB15" i="1"/>
  <c r="AC15" i="1"/>
  <c r="N15" i="1"/>
  <c r="AD15" i="1"/>
  <c r="O15" i="1"/>
  <c r="AE15" i="1"/>
  <c r="P15" i="1"/>
  <c r="AF15" i="1"/>
  <c r="AF17" i="1" s="1"/>
  <c r="AG15" i="1"/>
  <c r="AG17" i="1" s="1"/>
  <c r="S15" i="1"/>
  <c r="T15" i="1"/>
  <c r="U15" i="1"/>
  <c r="V15" i="1"/>
  <c r="W15" i="1"/>
  <c r="Q15" i="1"/>
  <c r="R15" i="1"/>
  <c r="M15" i="1"/>
  <c r="M4" i="1"/>
  <c r="N16" i="1" s="1"/>
  <c r="R16" i="1"/>
  <c r="R17" i="1" s="1"/>
  <c r="AG16" i="1"/>
  <c r="Q16" i="1"/>
  <c r="AF16" i="1"/>
  <c r="P16" i="1"/>
  <c r="AE16" i="1"/>
  <c r="O16" i="1"/>
  <c r="O17" i="1" s="1"/>
  <c r="AD16" i="1"/>
  <c r="AD17" i="1" s="1"/>
  <c r="X16" i="1" l="1"/>
  <c r="X17" i="1" s="1"/>
  <c r="T16" i="1"/>
  <c r="W16" i="1"/>
  <c r="W17" i="1" s="1"/>
  <c r="Y16" i="1"/>
  <c r="S16" i="1"/>
  <c r="M16" i="1"/>
  <c r="M17" i="1" s="1"/>
  <c r="V6" i="1"/>
  <c r="V7" i="1" s="1"/>
  <c r="AA16" i="1"/>
  <c r="AA17" i="1" s="1"/>
  <c r="T17" i="1"/>
  <c r="P17" i="1"/>
  <c r="S17" i="1"/>
  <c r="V16" i="1"/>
  <c r="V17" i="1" s="1"/>
  <c r="Z16" i="1"/>
  <c r="Z17" i="1" s="1"/>
  <c r="Q17" i="1"/>
  <c r="Y17" i="1"/>
  <c r="AE17" i="1"/>
  <c r="N17" i="1"/>
  <c r="U16" i="1"/>
  <c r="U17" i="1" s="1"/>
  <c r="AB16" i="1"/>
  <c r="AB17" i="1" s="1"/>
  <c r="AC16" i="1"/>
  <c r="AC1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AFA2FF-8E8D-4721-9076-ABAF438D017C}" keepAlive="1" name="Zapytanie — 11b_w" description="Połączenie z zapytaniem „11b_w” w skoroszycie." type="5" refreshedVersion="8" background="1" saveData="1">
    <dbPr connection="Provider=Microsoft.Mashup.OleDb.1;Data Source=$Workbook$;Location=11b_w;Extended Properties=&quot;&quot;" command="SELECT * FROM [11b_w]"/>
  </connection>
  <connection id="2" xr16:uid="{6CE3CB26-F08F-461F-AB46-AA49C61E5825}" keepAlive="1" name="Zapytanie — blo_w" description="Połączenie z zapytaniem „blo_w” w skoroszycie." type="5" refreshedVersion="8" background="1" saveData="1">
    <dbPr connection="Provider=Microsoft.Mashup.OleDb.1;Data Source=$Workbook$;Location=blo_w;Extended Properties=&quot;&quot;" command="SELECT * FROM [blo_w]"/>
  </connection>
  <connection id="3" xr16:uid="{717DCB8C-BF33-4587-91F5-16DC599E867A}" keepAlive="1" name="Zapytanie — cdr_w" description="Połączenie z zapytaniem „cdr_w” w skoroszycie." type="5" refreshedVersion="8" background="1" saveData="1">
    <dbPr connection="Provider=Microsoft.Mashup.OleDb.1;Data Source=$Workbook$;Location=cdr_w;Extended Properties=&quot;&quot;" command="SELECT * FROM [cdr_w]"/>
  </connection>
</connections>
</file>

<file path=xl/sharedStrings.xml><?xml version="1.0" encoding="utf-8"?>
<sst xmlns="http://schemas.openxmlformats.org/spreadsheetml/2006/main" count="42" uniqueCount="22">
  <si>
    <t>Data</t>
  </si>
  <si>
    <t>Zamkniecie</t>
  </si>
  <si>
    <t>CDR</t>
  </si>
  <si>
    <t>BLO</t>
  </si>
  <si>
    <t>11B</t>
  </si>
  <si>
    <t>Tygodniowe stopy zwrotu</t>
  </si>
  <si>
    <t>Wariancja stóp zwrotu</t>
  </si>
  <si>
    <t>Średnia tygodniowa stóp zwrotu</t>
  </si>
  <si>
    <t>Odchylenie standardowe stóp zwrotu</t>
  </si>
  <si>
    <t>Macierz Korelacji</t>
  </si>
  <si>
    <t>Udział w portfelu</t>
  </si>
  <si>
    <t>Oczekiwana stopa zwrotu (oś Y)</t>
  </si>
  <si>
    <r>
      <rPr>
        <b/>
        <sz val="11"/>
        <color theme="1"/>
        <rFont val="Calibri"/>
        <family val="2"/>
        <charset val="238"/>
        <scheme val="minor"/>
      </rPr>
      <t>R_p</t>
    </r>
    <r>
      <rPr>
        <sz val="11"/>
        <color theme="1"/>
        <rFont val="Calibri"/>
        <family val="2"/>
        <scheme val="minor"/>
      </rPr>
      <t xml:space="preserve"> (portfolio return)</t>
    </r>
  </si>
  <si>
    <t>Ryzyko (oś X)</t>
  </si>
  <si>
    <r>
      <rPr>
        <b/>
        <sz val="11"/>
        <color theme="1"/>
        <rFont val="Calibri"/>
        <family val="2"/>
        <charset val="238"/>
        <scheme val="minor"/>
      </rPr>
      <t>Sigma_p</t>
    </r>
    <r>
      <rPr>
        <sz val="11"/>
        <color theme="1"/>
        <rFont val="Calibri"/>
        <family val="2"/>
        <scheme val="minor"/>
      </rPr>
      <t xml:space="preserve"> (odchylenie standardowe stóp zwrotu z portfela)</t>
    </r>
  </si>
  <si>
    <t>Wskaźnik Sharpe'a</t>
  </si>
  <si>
    <t>SR</t>
  </si>
  <si>
    <t>Solver</t>
  </si>
  <si>
    <t>R_p</t>
  </si>
  <si>
    <t>Sigma_p</t>
  </si>
  <si>
    <t>Sharpe ratio</t>
  </si>
  <si>
    <t>Suma udziałów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</si>
</sst>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%"/>
    <numFmt numFmtId="170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9" fontId="0" fillId="0" borderId="0" xfId="1" applyFont="1"/>
    <xf numFmtId="166" fontId="0" fillId="0" borderId="0" xfId="1" applyNumberFormat="1" applyFont="1"/>
    <xf numFmtId="166" fontId="0" fillId="0" borderId="0" xfId="0" applyNumberFormat="1"/>
    <xf numFmtId="0" fontId="3" fillId="2" borderId="3" xfId="0" applyFont="1" applyFill="1" applyBorder="1" applyAlignment="1">
      <alignment horizontal="center"/>
    </xf>
    <xf numFmtId="0" fontId="3" fillId="3" borderId="4" xfId="0" applyFont="1" applyFill="1" applyBorder="1"/>
    <xf numFmtId="0" fontId="3" fillId="4" borderId="5" xfId="0" applyFont="1" applyFill="1" applyBorder="1"/>
    <xf numFmtId="0" fontId="0" fillId="5" borderId="6" xfId="0" applyFill="1" applyBorder="1"/>
    <xf numFmtId="0" fontId="0" fillId="6" borderId="6" xfId="0" applyFill="1" applyBorder="1"/>
    <xf numFmtId="0" fontId="0" fillId="6" borderId="5" xfId="0" applyFill="1" applyBorder="1"/>
    <xf numFmtId="0" fontId="3" fillId="2" borderId="7" xfId="0" applyFont="1" applyFill="1" applyBorder="1" applyAlignment="1">
      <alignment horizontal="center"/>
    </xf>
    <xf numFmtId="10" fontId="3" fillId="3" borderId="8" xfId="1" applyNumberFormat="1" applyFont="1" applyFill="1" applyBorder="1"/>
    <xf numFmtId="10" fontId="3" fillId="4" borderId="9" xfId="1" applyNumberFormat="1" applyFont="1" applyFill="1" applyBorder="1"/>
    <xf numFmtId="10" fontId="0" fillId="5" borderId="10" xfId="0" applyNumberFormat="1" applyFill="1" applyBorder="1"/>
    <xf numFmtId="10" fontId="0" fillId="6" borderId="10" xfId="1" applyNumberFormat="1" applyFont="1" applyFill="1" applyBorder="1"/>
    <xf numFmtId="9" fontId="0" fillId="6" borderId="9" xfId="0" applyNumberFormat="1" applyFill="1" applyBorder="1"/>
    <xf numFmtId="170" fontId="0" fillId="5" borderId="10" xfId="0" applyNumberFormat="1" applyFill="1" applyBorder="1"/>
  </cellXfs>
  <cellStyles count="2">
    <cellStyle name="Normalny" xfId="0" builtinId="0"/>
    <cellStyle name="Procentowy" xfId="1" builtinId="5"/>
  </cellStyles>
  <dxfs count="6">
    <dxf>
      <font>
        <color rgb="FFFFFF00"/>
      </font>
      <fill>
        <patternFill>
          <bgColor rgb="FFFFC000"/>
        </patternFill>
      </fill>
    </dxf>
    <dxf>
      <font>
        <color rgb="FFFFFF00"/>
      </font>
      <fill>
        <patternFill>
          <bgColor rgb="FFFFC000"/>
        </patternFill>
      </fill>
    </dxf>
    <dxf>
      <font>
        <color rgb="FFFFFF00"/>
      </font>
      <fill>
        <patternFill>
          <bgColor rgb="FFFFC000"/>
        </patternFill>
      </fill>
    </dxf>
    <dxf>
      <numFmt numFmtId="19" formatCode="d/mm/yyyy"/>
    </dxf>
    <dxf>
      <numFmt numFmtId="19" formatCode="d/mm/yyyy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Portfel akcji (CD Project &amp; Bloober Team)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CD Project &amp; Bloober Team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12"/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numFmt formatCode="#,##0.0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Portfel!$M$16:$AG$16</c:f>
              <c:numCache>
                <c:formatCode>General</c:formatCode>
                <c:ptCount val="21"/>
                <c:pt idx="0">
                  <c:v>7.5918424546992158E-2</c:v>
                </c:pt>
                <c:pt idx="1">
                  <c:v>7.2594008538715546E-2</c:v>
                </c:pt>
                <c:pt idx="2">
                  <c:v>6.9401672574870552E-2</c:v>
                </c:pt>
                <c:pt idx="3">
                  <c:v>6.6360480913783618E-2</c:v>
                </c:pt>
                <c:pt idx="4">
                  <c:v>6.3492156117715901E-2</c:v>
                </c:pt>
                <c:pt idx="5">
                  <c:v>6.0821160300448443E-2</c:v>
                </c:pt>
                <c:pt idx="6">
                  <c:v>5.8374586787042444E-2</c:v>
                </c:pt>
                <c:pt idx="7">
                  <c:v>5.6181762301228358E-2</c:v>
                </c:pt>
                <c:pt idx="8">
                  <c:v>5.4273452427813784E-2</c:v>
                </c:pt>
                <c:pt idx="9">
                  <c:v>5.2680585152836676E-2</c:v>
                </c:pt>
                <c:pt idx="10">
                  <c:v>5.143247666703455E-2</c:v>
                </c:pt>
                <c:pt idx="11">
                  <c:v>5.0554667940888504E-2</c:v>
                </c:pt>
                <c:pt idx="12">
                  <c:v>5.0066639946880882E-2</c:v>
                </c:pt>
                <c:pt idx="13">
                  <c:v>4.9979812034224295E-2</c:v>
                </c:pt>
                <c:pt idx="14">
                  <c:v>5.0296262056248701E-2</c:v>
                </c:pt>
                <c:pt idx="15">
                  <c:v>5.1008484913139328E-2</c:v>
                </c:pt>
                <c:pt idx="16">
                  <c:v>5.2100252205586783E-2</c:v>
                </c:pt>
                <c:pt idx="17">
                  <c:v>5.3548354009121564E-2</c:v>
                </c:pt>
                <c:pt idx="18">
                  <c:v>5.5324816716689901E-2</c:v>
                </c:pt>
                <c:pt idx="19">
                  <c:v>5.7399160819938143E-2</c:v>
                </c:pt>
                <c:pt idx="20">
                  <c:v>5.9740364673975532E-2</c:v>
                </c:pt>
              </c:numCache>
            </c:numRef>
          </c:xVal>
          <c:yVal>
            <c:numRef>
              <c:f>Portfel!$M$15:$AG$15</c:f>
              <c:numCache>
                <c:formatCode>0.000%</c:formatCode>
                <c:ptCount val="21"/>
                <c:pt idx="0">
                  <c:v>7.0986725541799366E-3</c:v>
                </c:pt>
                <c:pt idx="1">
                  <c:v>7.0527938370120655E-3</c:v>
                </c:pt>
                <c:pt idx="2">
                  <c:v>7.0069151198441943E-3</c:v>
                </c:pt>
                <c:pt idx="3">
                  <c:v>6.9610364026763231E-3</c:v>
                </c:pt>
                <c:pt idx="4">
                  <c:v>6.915157685508452E-3</c:v>
                </c:pt>
                <c:pt idx="5">
                  <c:v>6.8692789683405808E-3</c:v>
                </c:pt>
                <c:pt idx="6">
                  <c:v>6.8234002511727097E-3</c:v>
                </c:pt>
                <c:pt idx="7">
                  <c:v>6.7775215340048385E-3</c:v>
                </c:pt>
                <c:pt idx="8">
                  <c:v>6.7316428168369673E-3</c:v>
                </c:pt>
                <c:pt idx="9">
                  <c:v>6.6857640996690962E-3</c:v>
                </c:pt>
                <c:pt idx="10">
                  <c:v>6.639885382501225E-3</c:v>
                </c:pt>
                <c:pt idx="11">
                  <c:v>6.5940066653333539E-3</c:v>
                </c:pt>
                <c:pt idx="12">
                  <c:v>6.5481279481654758E-3</c:v>
                </c:pt>
                <c:pt idx="13">
                  <c:v>6.5022492309976046E-3</c:v>
                </c:pt>
                <c:pt idx="14">
                  <c:v>6.4563705138297334E-3</c:v>
                </c:pt>
                <c:pt idx="15">
                  <c:v>6.4104917966618614E-3</c:v>
                </c:pt>
                <c:pt idx="16">
                  <c:v>6.3646130794939911E-3</c:v>
                </c:pt>
                <c:pt idx="17">
                  <c:v>6.31873436232612E-3</c:v>
                </c:pt>
                <c:pt idx="18">
                  <c:v>6.2728556451582488E-3</c:v>
                </c:pt>
                <c:pt idx="19">
                  <c:v>6.2269769279903776E-3</c:v>
                </c:pt>
                <c:pt idx="20">
                  <c:v>6.1810982108225134E-3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BF-43C3-ACF7-198A07F8C243}"/>
            </c:ext>
          </c:extLst>
        </c:ser>
        <c:ser>
          <c:idx val="1"/>
          <c:order val="1"/>
          <c:tx>
            <c:v>Granica efektywna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Portfel!$Z$16</c:f>
              <c:numCache>
                <c:formatCode>General</c:formatCode>
                <c:ptCount val="1"/>
                <c:pt idx="0">
                  <c:v>4.9979812034224295E-2</c:v>
                </c:pt>
              </c:numCache>
            </c:numRef>
          </c:xVal>
          <c:yVal>
            <c:numRef>
              <c:f>Portfel!$Z$15</c:f>
              <c:numCache>
                <c:formatCode>0.000%</c:formatCode>
                <c:ptCount val="1"/>
                <c:pt idx="0">
                  <c:v>6.5022492309976046E-3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38BF-43C3-ACF7-198A07F8C24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523767264"/>
        <c:axId val="1067833200"/>
      </c:scatterChart>
      <c:valAx>
        <c:axId val="523767264"/>
        <c:scaling>
          <c:orientation val="minMax"/>
          <c:min val="4.5000000000000012E-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Ryzyko (sigma_p)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7833200"/>
        <c:crosses val="autoZero"/>
        <c:crossBetween val="midCat"/>
      </c:valAx>
      <c:valAx>
        <c:axId val="1067833200"/>
        <c:scaling>
          <c:orientation val="minMax"/>
          <c:max val="7.2000000000000015E-3"/>
          <c:min val="6.1000000000000021E-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Stopy zwrotu (R_p)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3767264"/>
        <c:crosses val="autoZero"/>
        <c:crossBetween val="midCat"/>
        <c:majorUnit val="1.0000000000000003E-4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18</xdr:row>
      <xdr:rowOff>87630</xdr:rowOff>
    </xdr:from>
    <xdr:to>
      <xdr:col>19</xdr:col>
      <xdr:colOff>15240</xdr:colOff>
      <xdr:row>44</xdr:row>
      <xdr:rowOff>22860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2E5D74F-DE43-50D9-C0E5-D1FBA34B8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2CE4074-661B-49DD-B585-A2CE76514B12}" autoFormatId="16" applyNumberFormats="0" applyBorderFormats="0" applyFontFormats="0" applyPatternFormats="0" applyAlignmentFormats="0" applyWidthHeightFormats="0">
  <queryTableRefresh nextId="3">
    <queryTableFields count="2">
      <queryTableField id="1" name="Data" tableColumnId="1"/>
      <queryTableField id="2" name="Zamknieci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10366B8-99CE-4528-B702-6358B130EAC4}" autoFormatId="16" applyNumberFormats="0" applyBorderFormats="0" applyFontFormats="0" applyPatternFormats="0" applyAlignmentFormats="0" applyWidthHeightFormats="0">
  <queryTableRefresh nextId="3">
    <queryTableFields count="2">
      <queryTableField id="1" name="Data" tableColumnId="1"/>
      <queryTableField id="2" name="Zamknieci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FC09DE3-D934-483D-A874-7182DA867193}" autoFormatId="16" applyNumberFormats="0" applyBorderFormats="0" applyFontFormats="0" applyPatternFormats="0" applyAlignmentFormats="0" applyWidthHeightFormats="0">
  <queryTableRefresh nextId="3">
    <queryTableFields count="2">
      <queryTableField id="1" name="Data" tableColumnId="1"/>
      <queryTableField id="2" name="Zamknieci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2180E6-4CA1-47CE-AB1E-917790EA689D}" name="cdr_w" displayName="cdr_w" ref="A1:B523" tableType="queryTable" totalsRowShown="0">
  <autoFilter ref="A1:B523" xr:uid="{A82180E6-4CA1-47CE-AB1E-917790EA689D}"/>
  <tableColumns count="2">
    <tableColumn id="1" xr3:uid="{44FEC7B4-920A-4265-A4D1-58217EC4D58E}" uniqueName="1" name="Data" queryTableFieldId="1" dataDxfId="3"/>
    <tableColumn id="2" xr3:uid="{11F8F9C7-8E94-405F-B5A5-35FC94312838}" uniqueName="2" name="Zamknieci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C7B7EB-4D60-4759-88C3-B7C9E5575A15}" name="blo_w" displayName="blo_w" ref="A1:B523" tableType="queryTable" totalsRowShown="0">
  <autoFilter ref="A1:B523" xr:uid="{A4C7B7EB-4D60-4759-88C3-B7C9E5575A15}"/>
  <tableColumns count="2">
    <tableColumn id="1" xr3:uid="{357A2BCF-FA28-4583-ACBA-E3101F689093}" uniqueName="1" name="Data" queryTableFieldId="1" dataDxfId="4"/>
    <tableColumn id="2" xr3:uid="{46B491F1-3B09-4D14-88D5-20A996238B57}" uniqueName="2" name="Zamknieci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EDE7CD-0DCC-4F94-BF2F-DD86B064022E}" name="_11b_w" displayName="_11b_w" ref="A1:B523" tableType="queryTable" totalsRowShown="0">
  <autoFilter ref="A1:B523" xr:uid="{C2EDE7CD-0DCC-4F94-BF2F-DD86B064022E}"/>
  <tableColumns count="2">
    <tableColumn id="1" xr3:uid="{882B0F1A-9033-4978-BC7E-8AEF4C48CA6C}" uniqueName="1" name="Data" queryTableFieldId="1" dataDxfId="5"/>
    <tableColumn id="2" xr3:uid="{75207975-6183-498E-A0C1-84313DD45F0C}" uniqueName="2" name="Zamknieci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2C19-8D25-4840-8368-19820A2A969C}">
  <dimension ref="A1:B523"/>
  <sheetViews>
    <sheetView workbookViewId="0">
      <selection activeCell="B1" sqref="B1:B1048576"/>
    </sheetView>
  </sheetViews>
  <sheetFormatPr defaultRowHeight="14.4" x14ac:dyDescent="0.3"/>
  <cols>
    <col min="1" max="1" width="10.109375" bestFit="1" customWidth="1"/>
    <col min="2" max="2" width="12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42239</v>
      </c>
      <c r="B2">
        <v>25.000499999999999</v>
      </c>
    </row>
    <row r="3" spans="1:2" x14ac:dyDescent="0.3">
      <c r="A3" s="1">
        <v>42246</v>
      </c>
      <c r="B3">
        <v>21.6371</v>
      </c>
    </row>
    <row r="4" spans="1:2" x14ac:dyDescent="0.3">
      <c r="A4" s="1">
        <v>42253</v>
      </c>
      <c r="B4">
        <v>23.787099999999999</v>
      </c>
    </row>
    <row r="5" spans="1:2" x14ac:dyDescent="0.3">
      <c r="A5" s="1">
        <v>42260</v>
      </c>
      <c r="B5">
        <v>22.916599999999999</v>
      </c>
    </row>
    <row r="6" spans="1:2" x14ac:dyDescent="0.3">
      <c r="A6" s="1">
        <v>42267</v>
      </c>
      <c r="B6">
        <v>23.953199999999999</v>
      </c>
    </row>
    <row r="7" spans="1:2" x14ac:dyDescent="0.3">
      <c r="A7" s="1">
        <v>42274</v>
      </c>
      <c r="B7">
        <v>24.8246</v>
      </c>
    </row>
    <row r="8" spans="1:2" x14ac:dyDescent="0.3">
      <c r="A8" s="1">
        <v>42281</v>
      </c>
      <c r="B8">
        <v>24.638100000000001</v>
      </c>
    </row>
    <row r="9" spans="1:2" x14ac:dyDescent="0.3">
      <c r="A9" s="1">
        <v>42288</v>
      </c>
      <c r="B9">
        <v>24.833400000000001</v>
      </c>
    </row>
    <row r="10" spans="1:2" x14ac:dyDescent="0.3">
      <c r="A10" s="1">
        <v>42295</v>
      </c>
      <c r="B10">
        <v>25.046099999999999</v>
      </c>
    </row>
    <row r="11" spans="1:2" x14ac:dyDescent="0.3">
      <c r="A11" s="1">
        <v>42302</v>
      </c>
      <c r="B11">
        <v>24.592400000000001</v>
      </c>
    </row>
    <row r="12" spans="1:2" x14ac:dyDescent="0.3">
      <c r="A12" s="1">
        <v>42309</v>
      </c>
      <c r="B12">
        <v>24.638100000000001</v>
      </c>
    </row>
    <row r="13" spans="1:2" x14ac:dyDescent="0.3">
      <c r="A13" s="1">
        <v>42316</v>
      </c>
      <c r="B13">
        <v>24.592400000000001</v>
      </c>
    </row>
    <row r="14" spans="1:2" x14ac:dyDescent="0.3">
      <c r="A14" s="1">
        <v>42323</v>
      </c>
      <c r="B14">
        <v>20.8231</v>
      </c>
    </row>
    <row r="15" spans="1:2" x14ac:dyDescent="0.3">
      <c r="A15" s="1">
        <v>42330</v>
      </c>
      <c r="B15">
        <v>20.840399999999999</v>
      </c>
    </row>
    <row r="16" spans="1:2" x14ac:dyDescent="0.3">
      <c r="A16" s="1">
        <v>42337</v>
      </c>
      <c r="B16">
        <v>21.536200000000001</v>
      </c>
    </row>
    <row r="17" spans="1:2" x14ac:dyDescent="0.3">
      <c r="A17" s="1">
        <v>42344</v>
      </c>
      <c r="B17">
        <v>21.129100000000001</v>
      </c>
    </row>
    <row r="18" spans="1:2" x14ac:dyDescent="0.3">
      <c r="A18" s="1">
        <v>42351</v>
      </c>
      <c r="B18">
        <v>20.749199999999998</v>
      </c>
    </row>
    <row r="19" spans="1:2" x14ac:dyDescent="0.3">
      <c r="A19" s="1">
        <v>42358</v>
      </c>
      <c r="B19">
        <v>20.933800000000002</v>
      </c>
    </row>
    <row r="20" spans="1:2" x14ac:dyDescent="0.3">
      <c r="A20" s="1">
        <v>42365</v>
      </c>
      <c r="B20">
        <v>21.442799999999998</v>
      </c>
    </row>
    <row r="21" spans="1:2" x14ac:dyDescent="0.3">
      <c r="A21" s="1">
        <v>42372</v>
      </c>
      <c r="B21">
        <v>20.516999999999999</v>
      </c>
    </row>
    <row r="22" spans="1:2" x14ac:dyDescent="0.3">
      <c r="A22" s="1">
        <v>42379</v>
      </c>
      <c r="B22">
        <v>19.127700000000001</v>
      </c>
    </row>
    <row r="23" spans="1:2" x14ac:dyDescent="0.3">
      <c r="A23" s="1">
        <v>42386</v>
      </c>
      <c r="B23">
        <v>20.053599999999999</v>
      </c>
    </row>
    <row r="24" spans="1:2" x14ac:dyDescent="0.3">
      <c r="A24" s="1">
        <v>42393</v>
      </c>
      <c r="B24">
        <v>19.682500000000001</v>
      </c>
    </row>
    <row r="25" spans="1:2" x14ac:dyDescent="0.3">
      <c r="A25" s="1">
        <v>42400</v>
      </c>
      <c r="B25">
        <v>21.3874</v>
      </c>
    </row>
    <row r="26" spans="1:2" x14ac:dyDescent="0.3">
      <c r="A26" s="1">
        <v>42407</v>
      </c>
      <c r="B26">
        <v>20.850300000000001</v>
      </c>
    </row>
    <row r="27" spans="1:2" x14ac:dyDescent="0.3">
      <c r="A27" s="1">
        <v>42414</v>
      </c>
      <c r="B27">
        <v>19.924299999999999</v>
      </c>
    </row>
    <row r="28" spans="1:2" x14ac:dyDescent="0.3">
      <c r="A28" s="1">
        <v>42421</v>
      </c>
      <c r="B28">
        <v>20.655999999999999</v>
      </c>
    </row>
    <row r="29" spans="1:2" x14ac:dyDescent="0.3">
      <c r="A29" s="1">
        <v>42428</v>
      </c>
      <c r="B29">
        <v>21.303899999999999</v>
      </c>
    </row>
    <row r="30" spans="1:2" x14ac:dyDescent="0.3">
      <c r="A30" s="1">
        <v>42435</v>
      </c>
      <c r="B30">
        <v>22.935099999999998</v>
      </c>
    </row>
    <row r="31" spans="1:2" x14ac:dyDescent="0.3">
      <c r="A31" s="1">
        <v>42442</v>
      </c>
      <c r="B31">
        <v>23.018599999999999</v>
      </c>
    </row>
    <row r="32" spans="1:2" x14ac:dyDescent="0.3">
      <c r="A32" s="1">
        <v>42449</v>
      </c>
      <c r="B32">
        <v>23.138999999999999</v>
      </c>
    </row>
    <row r="33" spans="1:2" x14ac:dyDescent="0.3">
      <c r="A33" s="1">
        <v>42456</v>
      </c>
      <c r="B33">
        <v>23.138999999999999</v>
      </c>
    </row>
    <row r="34" spans="1:2" x14ac:dyDescent="0.3">
      <c r="A34" s="1">
        <v>42463</v>
      </c>
      <c r="B34">
        <v>23.481000000000002</v>
      </c>
    </row>
    <row r="35" spans="1:2" x14ac:dyDescent="0.3">
      <c r="A35" s="1">
        <v>42470</v>
      </c>
      <c r="B35">
        <v>24.083300000000001</v>
      </c>
    </row>
    <row r="36" spans="1:2" x14ac:dyDescent="0.3">
      <c r="A36" s="1">
        <v>42477</v>
      </c>
      <c r="B36">
        <v>23.944400000000002</v>
      </c>
    </row>
    <row r="37" spans="1:2" x14ac:dyDescent="0.3">
      <c r="A37" s="1">
        <v>42484</v>
      </c>
      <c r="B37">
        <v>24.027899999999999</v>
      </c>
    </row>
    <row r="38" spans="1:2" x14ac:dyDescent="0.3">
      <c r="A38" s="1">
        <v>42491</v>
      </c>
      <c r="B38">
        <v>23.573399999999999</v>
      </c>
    </row>
    <row r="39" spans="1:2" x14ac:dyDescent="0.3">
      <c r="A39" s="1">
        <v>42498</v>
      </c>
      <c r="B39">
        <v>22.555199999999999</v>
      </c>
    </row>
    <row r="40" spans="1:2" x14ac:dyDescent="0.3">
      <c r="A40" s="1">
        <v>42505</v>
      </c>
      <c r="B40">
        <v>23.794799999999999</v>
      </c>
    </row>
    <row r="41" spans="1:2" x14ac:dyDescent="0.3">
      <c r="A41" s="1">
        <v>42512</v>
      </c>
      <c r="B41">
        <v>24.572900000000001</v>
      </c>
    </row>
    <row r="42" spans="1:2" x14ac:dyDescent="0.3">
      <c r="A42" s="1">
        <v>42519</v>
      </c>
      <c r="B42">
        <v>25.704799999999999</v>
      </c>
    </row>
    <row r="43" spans="1:2" x14ac:dyDescent="0.3">
      <c r="A43" s="1">
        <v>42526</v>
      </c>
      <c r="B43">
        <v>24.592400000000001</v>
      </c>
    </row>
    <row r="44" spans="1:2" x14ac:dyDescent="0.3">
      <c r="A44" s="1">
        <v>42533</v>
      </c>
      <c r="B44">
        <v>25.286999999999999</v>
      </c>
    </row>
    <row r="45" spans="1:2" x14ac:dyDescent="0.3">
      <c r="A45" s="1">
        <v>42540</v>
      </c>
      <c r="B45">
        <v>24.732299999999999</v>
      </c>
    </row>
    <row r="46" spans="1:2" x14ac:dyDescent="0.3">
      <c r="A46" s="1">
        <v>42547</v>
      </c>
      <c r="B46">
        <v>24.935400000000001</v>
      </c>
    </row>
    <row r="47" spans="1:2" x14ac:dyDescent="0.3">
      <c r="A47" s="1">
        <v>42554</v>
      </c>
      <c r="B47">
        <v>25.425899999999999</v>
      </c>
    </row>
    <row r="48" spans="1:2" x14ac:dyDescent="0.3">
      <c r="A48" s="1">
        <v>42561</v>
      </c>
      <c r="B48">
        <v>26.314900000000002</v>
      </c>
    </row>
    <row r="49" spans="1:2" x14ac:dyDescent="0.3">
      <c r="A49" s="1">
        <v>42568</v>
      </c>
      <c r="B49">
        <v>28.714400000000001</v>
      </c>
    </row>
    <row r="50" spans="1:2" x14ac:dyDescent="0.3">
      <c r="A50" s="1">
        <v>42575</v>
      </c>
      <c r="B50">
        <v>30.585599999999999</v>
      </c>
    </row>
    <row r="51" spans="1:2" x14ac:dyDescent="0.3">
      <c r="A51" s="1">
        <v>42582</v>
      </c>
      <c r="B51">
        <v>32.233199999999997</v>
      </c>
    </row>
    <row r="52" spans="1:2" x14ac:dyDescent="0.3">
      <c r="A52" s="1">
        <v>42589</v>
      </c>
      <c r="B52">
        <v>30.150300000000001</v>
      </c>
    </row>
    <row r="53" spans="1:2" x14ac:dyDescent="0.3">
      <c r="A53" s="1">
        <v>42596</v>
      </c>
      <c r="B53">
        <v>32.8093</v>
      </c>
    </row>
    <row r="54" spans="1:2" x14ac:dyDescent="0.3">
      <c r="A54" s="1">
        <v>42603</v>
      </c>
      <c r="B54">
        <v>33.6419</v>
      </c>
    </row>
    <row r="55" spans="1:2" x14ac:dyDescent="0.3">
      <c r="A55" s="1">
        <v>42610</v>
      </c>
      <c r="B55">
        <v>37.885399999999997</v>
      </c>
    </row>
    <row r="56" spans="1:2" x14ac:dyDescent="0.3">
      <c r="A56" s="1">
        <v>42617</v>
      </c>
      <c r="B56">
        <v>39.636099999999999</v>
      </c>
    </row>
    <row r="57" spans="1:2" x14ac:dyDescent="0.3">
      <c r="A57" s="1">
        <v>42624</v>
      </c>
      <c r="B57">
        <v>39.366799999999998</v>
      </c>
    </row>
    <row r="58" spans="1:2" x14ac:dyDescent="0.3">
      <c r="A58" s="1">
        <v>42631</v>
      </c>
      <c r="B58">
        <v>38.440100000000001</v>
      </c>
    </row>
    <row r="59" spans="1:2" x14ac:dyDescent="0.3">
      <c r="A59" s="1">
        <v>42638</v>
      </c>
      <c r="B59">
        <v>36.309699999999999</v>
      </c>
    </row>
    <row r="60" spans="1:2" x14ac:dyDescent="0.3">
      <c r="A60" s="1">
        <v>42645</v>
      </c>
      <c r="B60">
        <v>36.921599999999998</v>
      </c>
    </row>
    <row r="61" spans="1:2" x14ac:dyDescent="0.3">
      <c r="A61" s="1">
        <v>42652</v>
      </c>
      <c r="B61">
        <v>36.125</v>
      </c>
    </row>
    <row r="62" spans="1:2" x14ac:dyDescent="0.3">
      <c r="A62" s="1">
        <v>42659</v>
      </c>
      <c r="B62">
        <v>36.689500000000002</v>
      </c>
    </row>
    <row r="63" spans="1:2" x14ac:dyDescent="0.3">
      <c r="A63" s="1">
        <v>42666</v>
      </c>
      <c r="B63">
        <v>37.014000000000003</v>
      </c>
    </row>
    <row r="64" spans="1:2" x14ac:dyDescent="0.3">
      <c r="A64" s="1">
        <v>42673</v>
      </c>
      <c r="B64">
        <v>36.634099999999997</v>
      </c>
    </row>
    <row r="65" spans="1:2" x14ac:dyDescent="0.3">
      <c r="A65" s="1">
        <v>42680</v>
      </c>
      <c r="B65">
        <v>36.634099999999997</v>
      </c>
    </row>
    <row r="66" spans="1:2" x14ac:dyDescent="0.3">
      <c r="A66" s="1">
        <v>42687</v>
      </c>
      <c r="B66">
        <v>36.634099999999997</v>
      </c>
    </row>
    <row r="67" spans="1:2" x14ac:dyDescent="0.3">
      <c r="A67" s="1">
        <v>42694</v>
      </c>
      <c r="B67">
        <v>37.051000000000002</v>
      </c>
    </row>
    <row r="68" spans="1:2" x14ac:dyDescent="0.3">
      <c r="A68" s="1">
        <v>42701</v>
      </c>
      <c r="B68">
        <v>45.378500000000003</v>
      </c>
    </row>
    <row r="69" spans="1:2" x14ac:dyDescent="0.3">
      <c r="A69" s="1">
        <v>42708</v>
      </c>
      <c r="B69">
        <v>47.850999999999999</v>
      </c>
    </row>
    <row r="70" spans="1:2" x14ac:dyDescent="0.3">
      <c r="A70" s="1">
        <v>42715</v>
      </c>
      <c r="B70">
        <v>47.7121</v>
      </c>
    </row>
    <row r="71" spans="1:2" x14ac:dyDescent="0.3">
      <c r="A71" s="1">
        <v>42722</v>
      </c>
      <c r="B71">
        <v>47.850999999999999</v>
      </c>
    </row>
    <row r="72" spans="1:2" x14ac:dyDescent="0.3">
      <c r="A72" s="1">
        <v>42729</v>
      </c>
      <c r="B72">
        <v>48.453400000000002</v>
      </c>
    </row>
    <row r="73" spans="1:2" x14ac:dyDescent="0.3">
      <c r="A73" s="1">
        <v>42736</v>
      </c>
      <c r="B73">
        <v>48.351300000000002</v>
      </c>
    </row>
    <row r="74" spans="1:2" x14ac:dyDescent="0.3">
      <c r="A74" s="1">
        <v>42743</v>
      </c>
      <c r="B74">
        <v>48.351300000000002</v>
      </c>
    </row>
    <row r="75" spans="1:2" x14ac:dyDescent="0.3">
      <c r="A75" s="1">
        <v>42750</v>
      </c>
      <c r="B75">
        <v>49.935899999999997</v>
      </c>
    </row>
    <row r="76" spans="1:2" x14ac:dyDescent="0.3">
      <c r="A76" s="1">
        <v>42757</v>
      </c>
      <c r="B76">
        <v>54.130699999999997</v>
      </c>
    </row>
    <row r="77" spans="1:2" x14ac:dyDescent="0.3">
      <c r="A77" s="1">
        <v>42764</v>
      </c>
      <c r="B77">
        <v>54.882599999999996</v>
      </c>
    </row>
    <row r="78" spans="1:2" x14ac:dyDescent="0.3">
      <c r="A78" s="1">
        <v>42771</v>
      </c>
      <c r="B78">
        <v>54.437800000000003</v>
      </c>
    </row>
    <row r="79" spans="1:2" x14ac:dyDescent="0.3">
      <c r="A79" s="1">
        <v>42778</v>
      </c>
      <c r="B79">
        <v>61.7453</v>
      </c>
    </row>
    <row r="80" spans="1:2" x14ac:dyDescent="0.3">
      <c r="A80" s="1">
        <v>42785</v>
      </c>
      <c r="B80">
        <v>64.098299999999995</v>
      </c>
    </row>
    <row r="81" spans="1:2" x14ac:dyDescent="0.3">
      <c r="A81" s="1">
        <v>42792</v>
      </c>
      <c r="B81">
        <v>65.7654</v>
      </c>
    </row>
    <row r="82" spans="1:2" x14ac:dyDescent="0.3">
      <c r="A82" s="1">
        <v>42799</v>
      </c>
      <c r="B82">
        <v>67.618099999999998</v>
      </c>
    </row>
    <row r="83" spans="1:2" x14ac:dyDescent="0.3">
      <c r="A83" s="1">
        <v>42806</v>
      </c>
      <c r="B83">
        <v>67.784099999999995</v>
      </c>
    </row>
    <row r="84" spans="1:2" x14ac:dyDescent="0.3">
      <c r="A84" s="1">
        <v>42813</v>
      </c>
      <c r="B84">
        <v>71.322400000000002</v>
      </c>
    </row>
    <row r="85" spans="1:2" x14ac:dyDescent="0.3">
      <c r="A85" s="1">
        <v>42820</v>
      </c>
      <c r="B85">
        <v>70.118700000000004</v>
      </c>
    </row>
    <row r="86" spans="1:2" x14ac:dyDescent="0.3">
      <c r="A86" s="1">
        <v>42827</v>
      </c>
      <c r="B86">
        <v>68.729299999999995</v>
      </c>
    </row>
    <row r="87" spans="1:2" x14ac:dyDescent="0.3">
      <c r="A87" s="1">
        <v>42834</v>
      </c>
      <c r="B87">
        <v>66.692099999999996</v>
      </c>
    </row>
    <row r="88" spans="1:2" x14ac:dyDescent="0.3">
      <c r="A88" s="1">
        <v>42841</v>
      </c>
      <c r="B88">
        <v>60.021799999999999</v>
      </c>
    </row>
    <row r="89" spans="1:2" x14ac:dyDescent="0.3">
      <c r="A89" s="1">
        <v>42848</v>
      </c>
      <c r="B89">
        <v>61.790999999999997</v>
      </c>
    </row>
    <row r="90" spans="1:2" x14ac:dyDescent="0.3">
      <c r="A90" s="1">
        <v>42855</v>
      </c>
      <c r="B90">
        <v>62.791600000000003</v>
      </c>
    </row>
    <row r="91" spans="1:2" x14ac:dyDescent="0.3">
      <c r="A91" s="1">
        <v>42862</v>
      </c>
      <c r="B91">
        <v>62.439900000000002</v>
      </c>
    </row>
    <row r="92" spans="1:2" x14ac:dyDescent="0.3">
      <c r="A92" s="1">
        <v>42869</v>
      </c>
      <c r="B92">
        <v>62.338999999999999</v>
      </c>
    </row>
    <row r="93" spans="1:2" x14ac:dyDescent="0.3">
      <c r="A93" s="1">
        <v>42876</v>
      </c>
      <c r="B93">
        <v>61.310099999999998</v>
      </c>
    </row>
    <row r="94" spans="1:2" x14ac:dyDescent="0.3">
      <c r="A94" s="1">
        <v>42883</v>
      </c>
      <c r="B94">
        <v>67.618099999999998</v>
      </c>
    </row>
    <row r="95" spans="1:2" x14ac:dyDescent="0.3">
      <c r="A95" s="1">
        <v>42890</v>
      </c>
      <c r="B95">
        <v>77.062899999999999</v>
      </c>
    </row>
    <row r="96" spans="1:2" x14ac:dyDescent="0.3">
      <c r="A96" s="1">
        <v>42897</v>
      </c>
      <c r="B96">
        <v>77.269900000000007</v>
      </c>
    </row>
    <row r="97" spans="1:2" x14ac:dyDescent="0.3">
      <c r="A97" s="1">
        <v>42904</v>
      </c>
      <c r="B97">
        <v>77.626300000000001</v>
      </c>
    </row>
    <row r="98" spans="1:2" x14ac:dyDescent="0.3">
      <c r="A98" s="1">
        <v>42911</v>
      </c>
      <c r="B98">
        <v>78.585099999999997</v>
      </c>
    </row>
    <row r="99" spans="1:2" x14ac:dyDescent="0.3">
      <c r="A99" s="1">
        <v>42918</v>
      </c>
      <c r="B99">
        <v>80.859399999999994</v>
      </c>
    </row>
    <row r="100" spans="1:2" x14ac:dyDescent="0.3">
      <c r="A100" s="1">
        <v>42925</v>
      </c>
      <c r="B100">
        <v>74.901300000000006</v>
      </c>
    </row>
    <row r="101" spans="1:2" x14ac:dyDescent="0.3">
      <c r="A101" s="1">
        <v>42932</v>
      </c>
      <c r="B101">
        <v>76.921999999999997</v>
      </c>
    </row>
    <row r="102" spans="1:2" x14ac:dyDescent="0.3">
      <c r="A102" s="1">
        <v>42939</v>
      </c>
      <c r="B102">
        <v>81.762100000000004</v>
      </c>
    </row>
    <row r="103" spans="1:2" x14ac:dyDescent="0.3">
      <c r="A103" s="1">
        <v>42946</v>
      </c>
      <c r="B103">
        <v>81.555000000000007</v>
      </c>
    </row>
    <row r="104" spans="1:2" x14ac:dyDescent="0.3">
      <c r="A104" s="1">
        <v>42953</v>
      </c>
      <c r="B104">
        <v>80.183300000000003</v>
      </c>
    </row>
    <row r="105" spans="1:2" x14ac:dyDescent="0.3">
      <c r="A105" s="1">
        <v>42960</v>
      </c>
      <c r="B105">
        <v>78.941699999999997</v>
      </c>
    </row>
    <row r="106" spans="1:2" x14ac:dyDescent="0.3">
      <c r="A106" s="1">
        <v>42967</v>
      </c>
      <c r="B106">
        <v>81.2928</v>
      </c>
    </row>
    <row r="107" spans="1:2" x14ac:dyDescent="0.3">
      <c r="A107" s="1">
        <v>42974</v>
      </c>
      <c r="B107">
        <v>79.787800000000004</v>
      </c>
    </row>
    <row r="108" spans="1:2" x14ac:dyDescent="0.3">
      <c r="A108" s="1">
        <v>42981</v>
      </c>
      <c r="B108">
        <v>79.130099999999999</v>
      </c>
    </row>
    <row r="109" spans="1:2" x14ac:dyDescent="0.3">
      <c r="A109" s="1">
        <v>42988</v>
      </c>
      <c r="B109">
        <v>88.952100000000002</v>
      </c>
    </row>
    <row r="110" spans="1:2" x14ac:dyDescent="0.3">
      <c r="A110" s="1">
        <v>42995</v>
      </c>
      <c r="B110">
        <v>97.635300000000001</v>
      </c>
    </row>
    <row r="111" spans="1:2" x14ac:dyDescent="0.3">
      <c r="A111" s="1">
        <v>43002</v>
      </c>
      <c r="B111">
        <v>107.136</v>
      </c>
    </row>
    <row r="112" spans="1:2" x14ac:dyDescent="0.3">
      <c r="A112" s="1">
        <v>43009</v>
      </c>
      <c r="B112">
        <v>109.254</v>
      </c>
    </row>
    <row r="113" spans="1:2" x14ac:dyDescent="0.3">
      <c r="A113" s="1">
        <v>43016</v>
      </c>
      <c r="B113">
        <v>108.74</v>
      </c>
    </row>
    <row r="114" spans="1:2" x14ac:dyDescent="0.3">
      <c r="A114" s="1">
        <v>43023</v>
      </c>
      <c r="B114">
        <v>110.712</v>
      </c>
    </row>
    <row r="115" spans="1:2" x14ac:dyDescent="0.3">
      <c r="A115" s="1">
        <v>43030</v>
      </c>
      <c r="B115">
        <v>105.72799999999999</v>
      </c>
    </row>
    <row r="116" spans="1:2" x14ac:dyDescent="0.3">
      <c r="A116" s="1">
        <v>43037</v>
      </c>
      <c r="B116">
        <v>111.36199999999999</v>
      </c>
    </row>
    <row r="117" spans="1:2" x14ac:dyDescent="0.3">
      <c r="A117" s="1">
        <v>43044</v>
      </c>
      <c r="B117">
        <v>112.024</v>
      </c>
    </row>
    <row r="118" spans="1:2" x14ac:dyDescent="0.3">
      <c r="A118" s="1">
        <v>43051</v>
      </c>
      <c r="B118">
        <v>117.376</v>
      </c>
    </row>
    <row r="119" spans="1:2" x14ac:dyDescent="0.3">
      <c r="A119" s="1">
        <v>43058</v>
      </c>
      <c r="B119">
        <v>104.601</v>
      </c>
    </row>
    <row r="120" spans="1:2" x14ac:dyDescent="0.3">
      <c r="A120" s="1">
        <v>43065</v>
      </c>
      <c r="B120">
        <v>98.674700000000001</v>
      </c>
    </row>
    <row r="121" spans="1:2" x14ac:dyDescent="0.3">
      <c r="A121" s="1">
        <v>43072</v>
      </c>
      <c r="B121">
        <v>90.971800000000002</v>
      </c>
    </row>
    <row r="122" spans="1:2" x14ac:dyDescent="0.3">
      <c r="A122" s="1">
        <v>43079</v>
      </c>
      <c r="B122">
        <v>88.340999999999994</v>
      </c>
    </row>
    <row r="123" spans="1:2" x14ac:dyDescent="0.3">
      <c r="A123" s="1">
        <v>43086</v>
      </c>
      <c r="B123">
        <v>90.69</v>
      </c>
    </row>
    <row r="124" spans="1:2" x14ac:dyDescent="0.3">
      <c r="A124" s="1">
        <v>43093</v>
      </c>
      <c r="B124">
        <v>94.117500000000007</v>
      </c>
    </row>
    <row r="125" spans="1:2" x14ac:dyDescent="0.3">
      <c r="A125" s="1">
        <v>43100</v>
      </c>
      <c r="B125">
        <v>91.159300000000002</v>
      </c>
    </row>
    <row r="126" spans="1:2" x14ac:dyDescent="0.3">
      <c r="A126" s="1">
        <v>43107</v>
      </c>
      <c r="B126">
        <v>93.039199999999994</v>
      </c>
    </row>
    <row r="127" spans="1:2" x14ac:dyDescent="0.3">
      <c r="A127" s="1">
        <v>43114</v>
      </c>
      <c r="B127">
        <v>100.559</v>
      </c>
    </row>
    <row r="128" spans="1:2" x14ac:dyDescent="0.3">
      <c r="A128" s="1">
        <v>43121</v>
      </c>
      <c r="B128">
        <v>113.995</v>
      </c>
    </row>
    <row r="129" spans="1:2" x14ac:dyDescent="0.3">
      <c r="A129" s="1">
        <v>43128</v>
      </c>
      <c r="B129">
        <v>107.884</v>
      </c>
    </row>
    <row r="130" spans="1:2" x14ac:dyDescent="0.3">
      <c r="A130" s="1">
        <v>43135</v>
      </c>
      <c r="B130">
        <v>106.57299999999999</v>
      </c>
    </row>
    <row r="131" spans="1:2" x14ac:dyDescent="0.3">
      <c r="A131" s="1">
        <v>43142</v>
      </c>
      <c r="B131">
        <v>99.801599999999993</v>
      </c>
    </row>
    <row r="132" spans="1:2" x14ac:dyDescent="0.3">
      <c r="A132" s="1">
        <v>43149</v>
      </c>
      <c r="B132">
        <v>104.125</v>
      </c>
    </row>
    <row r="133" spans="1:2" x14ac:dyDescent="0.3">
      <c r="A133" s="1">
        <v>43156</v>
      </c>
      <c r="B133">
        <v>102.05500000000001</v>
      </c>
    </row>
    <row r="134" spans="1:2" x14ac:dyDescent="0.3">
      <c r="A134" s="1">
        <v>43163</v>
      </c>
      <c r="B134">
        <v>99.519599999999997</v>
      </c>
    </row>
    <row r="135" spans="1:2" x14ac:dyDescent="0.3">
      <c r="A135" s="1">
        <v>43170</v>
      </c>
      <c r="B135">
        <v>102.91</v>
      </c>
    </row>
    <row r="136" spans="1:2" x14ac:dyDescent="0.3">
      <c r="A136" s="1">
        <v>43177</v>
      </c>
      <c r="B136">
        <v>102.629</v>
      </c>
    </row>
    <row r="137" spans="1:2" x14ac:dyDescent="0.3">
      <c r="A137" s="1">
        <v>43184</v>
      </c>
      <c r="B137">
        <v>104.319</v>
      </c>
    </row>
    <row r="138" spans="1:2" x14ac:dyDescent="0.3">
      <c r="A138" s="1">
        <v>43191</v>
      </c>
      <c r="B138">
        <v>102.81399999999999</v>
      </c>
    </row>
    <row r="139" spans="1:2" x14ac:dyDescent="0.3">
      <c r="A139" s="1">
        <v>43198</v>
      </c>
      <c r="B139">
        <v>113.15</v>
      </c>
    </row>
    <row r="140" spans="1:2" x14ac:dyDescent="0.3">
      <c r="A140" s="1">
        <v>43205</v>
      </c>
      <c r="B140">
        <v>114.753</v>
      </c>
    </row>
    <row r="141" spans="1:2" x14ac:dyDescent="0.3">
      <c r="A141" s="1">
        <v>43212</v>
      </c>
      <c r="B141">
        <v>112.304</v>
      </c>
    </row>
    <row r="142" spans="1:2" x14ac:dyDescent="0.3">
      <c r="A142" s="1">
        <v>43219</v>
      </c>
      <c r="B142">
        <v>109.02</v>
      </c>
    </row>
    <row r="143" spans="1:2" x14ac:dyDescent="0.3">
      <c r="A143" s="1">
        <v>43226</v>
      </c>
      <c r="B143">
        <v>117.376</v>
      </c>
    </row>
    <row r="144" spans="1:2" x14ac:dyDescent="0.3">
      <c r="A144" s="1">
        <v>43233</v>
      </c>
      <c r="B144">
        <v>136.27199999999999</v>
      </c>
    </row>
    <row r="145" spans="1:2" x14ac:dyDescent="0.3">
      <c r="A145" s="1">
        <v>43240</v>
      </c>
      <c r="B145">
        <v>131.57</v>
      </c>
    </row>
    <row r="146" spans="1:2" x14ac:dyDescent="0.3">
      <c r="A146" s="1">
        <v>43247</v>
      </c>
      <c r="B146">
        <v>135.99</v>
      </c>
    </row>
    <row r="147" spans="1:2" x14ac:dyDescent="0.3">
      <c r="A147" s="1">
        <v>43254</v>
      </c>
      <c r="B147">
        <v>140.49700000000001</v>
      </c>
    </row>
    <row r="148" spans="1:2" x14ac:dyDescent="0.3">
      <c r="A148" s="1">
        <v>43261</v>
      </c>
      <c r="B148">
        <v>141.148</v>
      </c>
    </row>
    <row r="149" spans="1:2" x14ac:dyDescent="0.3">
      <c r="A149" s="1">
        <v>43268</v>
      </c>
      <c r="B149">
        <v>157.887</v>
      </c>
    </row>
    <row r="150" spans="1:2" x14ac:dyDescent="0.3">
      <c r="A150" s="1">
        <v>43275</v>
      </c>
      <c r="B150">
        <v>156.29499999999999</v>
      </c>
    </row>
    <row r="151" spans="1:2" x14ac:dyDescent="0.3">
      <c r="A151" s="1">
        <v>43282</v>
      </c>
      <c r="B151">
        <v>152.05799999999999</v>
      </c>
    </row>
    <row r="152" spans="1:2" x14ac:dyDescent="0.3">
      <c r="A152" s="1">
        <v>43289</v>
      </c>
      <c r="B152">
        <v>166.06700000000001</v>
      </c>
    </row>
    <row r="153" spans="1:2" x14ac:dyDescent="0.3">
      <c r="A153" s="1">
        <v>43296</v>
      </c>
      <c r="B153">
        <v>180.43600000000001</v>
      </c>
    </row>
    <row r="154" spans="1:2" x14ac:dyDescent="0.3">
      <c r="A154" s="1">
        <v>43303</v>
      </c>
      <c r="B154">
        <v>192.279</v>
      </c>
    </row>
    <row r="155" spans="1:2" x14ac:dyDescent="0.3">
      <c r="A155" s="1">
        <v>43310</v>
      </c>
      <c r="B155">
        <v>204.499</v>
      </c>
    </row>
    <row r="156" spans="1:2" x14ac:dyDescent="0.3">
      <c r="A156" s="1">
        <v>43317</v>
      </c>
      <c r="B156">
        <v>185.13900000000001</v>
      </c>
    </row>
    <row r="157" spans="1:2" x14ac:dyDescent="0.3">
      <c r="A157" s="1">
        <v>43324</v>
      </c>
      <c r="B157">
        <v>190.77099999999999</v>
      </c>
    </row>
    <row r="158" spans="1:2" x14ac:dyDescent="0.3">
      <c r="A158" s="1">
        <v>43331</v>
      </c>
      <c r="B158">
        <v>190.96700000000001</v>
      </c>
    </row>
    <row r="159" spans="1:2" x14ac:dyDescent="0.3">
      <c r="A159" s="1">
        <v>43338</v>
      </c>
      <c r="B159">
        <v>193.97900000000001</v>
      </c>
    </row>
    <row r="160" spans="1:2" x14ac:dyDescent="0.3">
      <c r="A160" s="1">
        <v>43345</v>
      </c>
      <c r="B160">
        <v>193.6</v>
      </c>
    </row>
    <row r="161" spans="1:2" x14ac:dyDescent="0.3">
      <c r="A161" s="1">
        <v>43352</v>
      </c>
      <c r="B161">
        <v>163.05600000000001</v>
      </c>
    </row>
    <row r="162" spans="1:2" x14ac:dyDescent="0.3">
      <c r="A162" s="1">
        <v>43359</v>
      </c>
      <c r="B162">
        <v>171.042</v>
      </c>
    </row>
    <row r="163" spans="1:2" x14ac:dyDescent="0.3">
      <c r="A163" s="1">
        <v>43366</v>
      </c>
      <c r="B163">
        <v>182.03800000000001</v>
      </c>
    </row>
    <row r="164" spans="1:2" x14ac:dyDescent="0.3">
      <c r="A164" s="1">
        <v>43373</v>
      </c>
      <c r="B164">
        <v>176.02500000000001</v>
      </c>
    </row>
    <row r="165" spans="1:2" x14ac:dyDescent="0.3">
      <c r="A165" s="1">
        <v>43380</v>
      </c>
      <c r="B165">
        <v>171.32400000000001</v>
      </c>
    </row>
    <row r="166" spans="1:2" x14ac:dyDescent="0.3">
      <c r="A166" s="1">
        <v>43387</v>
      </c>
      <c r="B166">
        <v>153.184</v>
      </c>
    </row>
    <row r="167" spans="1:2" x14ac:dyDescent="0.3">
      <c r="A167" s="1">
        <v>43394</v>
      </c>
      <c r="B167">
        <v>147.55199999999999</v>
      </c>
    </row>
    <row r="168" spans="1:2" x14ac:dyDescent="0.3">
      <c r="A168" s="1">
        <v>43401</v>
      </c>
      <c r="B168">
        <v>134.30000000000001</v>
      </c>
    </row>
    <row r="169" spans="1:2" x14ac:dyDescent="0.3">
      <c r="A169" s="1">
        <v>43408</v>
      </c>
      <c r="B169">
        <v>154.41</v>
      </c>
    </row>
    <row r="170" spans="1:2" x14ac:dyDescent="0.3">
      <c r="A170" s="1">
        <v>43415</v>
      </c>
      <c r="B170">
        <v>140.78899999999999</v>
      </c>
    </row>
    <row r="171" spans="1:2" x14ac:dyDescent="0.3">
      <c r="A171" s="1">
        <v>43422</v>
      </c>
      <c r="B171">
        <v>124.43</v>
      </c>
    </row>
    <row r="172" spans="1:2" x14ac:dyDescent="0.3">
      <c r="A172" s="1">
        <v>43429</v>
      </c>
      <c r="B172">
        <v>131.75399999999999</v>
      </c>
    </row>
    <row r="173" spans="1:2" x14ac:dyDescent="0.3">
      <c r="A173" s="1">
        <v>43436</v>
      </c>
      <c r="B173">
        <v>133.63800000000001</v>
      </c>
    </row>
    <row r="174" spans="1:2" x14ac:dyDescent="0.3">
      <c r="A174" s="1">
        <v>43443</v>
      </c>
      <c r="B174">
        <v>135.32900000000001</v>
      </c>
    </row>
    <row r="175" spans="1:2" x14ac:dyDescent="0.3">
      <c r="A175" s="1">
        <v>43450</v>
      </c>
      <c r="B175">
        <v>134.96100000000001</v>
      </c>
    </row>
    <row r="176" spans="1:2" x14ac:dyDescent="0.3">
      <c r="A176" s="1">
        <v>43457</v>
      </c>
      <c r="B176">
        <v>141.90600000000001</v>
      </c>
    </row>
    <row r="177" spans="1:2" x14ac:dyDescent="0.3">
      <c r="A177" s="1">
        <v>43464</v>
      </c>
      <c r="B177">
        <v>136.83500000000001</v>
      </c>
    </row>
    <row r="178" spans="1:2" x14ac:dyDescent="0.3">
      <c r="A178" s="1">
        <v>43471</v>
      </c>
      <c r="B178">
        <v>141.624</v>
      </c>
    </row>
    <row r="179" spans="1:2" x14ac:dyDescent="0.3">
      <c r="A179" s="1">
        <v>43478</v>
      </c>
      <c r="B179">
        <v>155.15799999999999</v>
      </c>
    </row>
    <row r="180" spans="1:2" x14ac:dyDescent="0.3">
      <c r="A180" s="1">
        <v>43485</v>
      </c>
      <c r="B180">
        <v>163.42599999999999</v>
      </c>
    </row>
    <row r="181" spans="1:2" x14ac:dyDescent="0.3">
      <c r="A181" s="1">
        <v>43492</v>
      </c>
      <c r="B181">
        <v>178.36600000000001</v>
      </c>
    </row>
    <row r="182" spans="1:2" x14ac:dyDescent="0.3">
      <c r="A182" s="1">
        <v>43499</v>
      </c>
      <c r="B182">
        <v>178.56200000000001</v>
      </c>
    </row>
    <row r="183" spans="1:2" x14ac:dyDescent="0.3">
      <c r="A183" s="1">
        <v>43506</v>
      </c>
      <c r="B183">
        <v>167.56299999999999</v>
      </c>
    </row>
    <row r="184" spans="1:2" x14ac:dyDescent="0.3">
      <c r="A184" s="1">
        <v>43513</v>
      </c>
      <c r="B184">
        <v>171.50700000000001</v>
      </c>
    </row>
    <row r="185" spans="1:2" x14ac:dyDescent="0.3">
      <c r="A185" s="1">
        <v>43520</v>
      </c>
      <c r="B185">
        <v>167.56299999999999</v>
      </c>
    </row>
    <row r="186" spans="1:2" x14ac:dyDescent="0.3">
      <c r="A186" s="1">
        <v>43527</v>
      </c>
      <c r="B186">
        <v>181.37700000000001</v>
      </c>
    </row>
    <row r="187" spans="1:2" x14ac:dyDescent="0.3">
      <c r="A187" s="1">
        <v>43534</v>
      </c>
      <c r="B187">
        <v>171.98400000000001</v>
      </c>
    </row>
    <row r="188" spans="1:2" x14ac:dyDescent="0.3">
      <c r="A188" s="1">
        <v>43541</v>
      </c>
      <c r="B188">
        <v>174.88800000000001</v>
      </c>
    </row>
    <row r="189" spans="1:2" x14ac:dyDescent="0.3">
      <c r="A189" s="1">
        <v>43548</v>
      </c>
      <c r="B189">
        <v>174.70400000000001</v>
      </c>
    </row>
    <row r="190" spans="1:2" x14ac:dyDescent="0.3">
      <c r="A190" s="1">
        <v>43555</v>
      </c>
      <c r="B190">
        <v>187.964</v>
      </c>
    </row>
    <row r="191" spans="1:2" x14ac:dyDescent="0.3">
      <c r="A191" s="1">
        <v>43562</v>
      </c>
      <c r="B191">
        <v>191.72499999999999</v>
      </c>
    </row>
    <row r="192" spans="1:2" x14ac:dyDescent="0.3">
      <c r="A192" s="1">
        <v>43569</v>
      </c>
      <c r="B192">
        <v>195.95099999999999</v>
      </c>
    </row>
    <row r="193" spans="1:2" x14ac:dyDescent="0.3">
      <c r="A193" s="1">
        <v>43576</v>
      </c>
      <c r="B193">
        <v>189.84</v>
      </c>
    </row>
    <row r="194" spans="1:2" x14ac:dyDescent="0.3">
      <c r="A194" s="1">
        <v>43583</v>
      </c>
      <c r="B194">
        <v>198.85499999999999</v>
      </c>
    </row>
    <row r="195" spans="1:2" x14ac:dyDescent="0.3">
      <c r="A195" s="1">
        <v>43590</v>
      </c>
      <c r="B195">
        <v>199.99299999999999</v>
      </c>
    </row>
    <row r="196" spans="1:2" x14ac:dyDescent="0.3">
      <c r="A196" s="1">
        <v>43597</v>
      </c>
      <c r="B196">
        <v>199.33099999999999</v>
      </c>
    </row>
    <row r="197" spans="1:2" x14ac:dyDescent="0.3">
      <c r="A197" s="1">
        <v>43604</v>
      </c>
      <c r="B197">
        <v>198.38900000000001</v>
      </c>
    </row>
    <row r="198" spans="1:2" x14ac:dyDescent="0.3">
      <c r="A198" s="1">
        <v>43611</v>
      </c>
      <c r="B198">
        <v>205.24799999999999</v>
      </c>
    </row>
    <row r="199" spans="1:2" x14ac:dyDescent="0.3">
      <c r="A199" s="1">
        <v>43618</v>
      </c>
      <c r="B199">
        <v>196.22200000000001</v>
      </c>
    </row>
    <row r="200" spans="1:2" x14ac:dyDescent="0.3">
      <c r="A200" s="1">
        <v>43625</v>
      </c>
      <c r="B200">
        <v>207.268</v>
      </c>
    </row>
    <row r="201" spans="1:2" x14ac:dyDescent="0.3">
      <c r="A201" s="1">
        <v>43632</v>
      </c>
      <c r="B201">
        <v>196.88300000000001</v>
      </c>
    </row>
    <row r="202" spans="1:2" x14ac:dyDescent="0.3">
      <c r="A202" s="1">
        <v>43639</v>
      </c>
      <c r="B202">
        <v>191.316</v>
      </c>
    </row>
    <row r="203" spans="1:2" x14ac:dyDescent="0.3">
      <c r="A203" s="1">
        <v>43646</v>
      </c>
      <c r="B203">
        <v>203.30600000000001</v>
      </c>
    </row>
    <row r="204" spans="1:2" x14ac:dyDescent="0.3">
      <c r="A204" s="1">
        <v>43653</v>
      </c>
      <c r="B204">
        <v>204.821</v>
      </c>
    </row>
    <row r="205" spans="1:2" x14ac:dyDescent="0.3">
      <c r="A205" s="1">
        <v>43660</v>
      </c>
      <c r="B205">
        <v>205.102</v>
      </c>
    </row>
    <row r="206" spans="1:2" x14ac:dyDescent="0.3">
      <c r="A206" s="1">
        <v>43667</v>
      </c>
      <c r="B206">
        <v>210.58099999999999</v>
      </c>
    </row>
    <row r="207" spans="1:2" x14ac:dyDescent="0.3">
      <c r="A207" s="1">
        <v>43674</v>
      </c>
      <c r="B207">
        <v>211.70699999999999</v>
      </c>
    </row>
    <row r="208" spans="1:2" x14ac:dyDescent="0.3">
      <c r="A208" s="1">
        <v>43681</v>
      </c>
      <c r="B208">
        <v>212.94200000000001</v>
      </c>
    </row>
    <row r="209" spans="1:2" x14ac:dyDescent="0.3">
      <c r="A209" s="1">
        <v>43688</v>
      </c>
      <c r="B209">
        <v>206.239</v>
      </c>
    </row>
    <row r="210" spans="1:2" x14ac:dyDescent="0.3">
      <c r="A210" s="1">
        <v>43695</v>
      </c>
      <c r="B210">
        <v>218.41200000000001</v>
      </c>
    </row>
    <row r="211" spans="1:2" x14ac:dyDescent="0.3">
      <c r="A211" s="1">
        <v>43702</v>
      </c>
      <c r="B211">
        <v>227.00899999999999</v>
      </c>
    </row>
    <row r="212" spans="1:2" x14ac:dyDescent="0.3">
      <c r="A212" s="1">
        <v>43709</v>
      </c>
      <c r="B212">
        <v>238.91</v>
      </c>
    </row>
    <row r="213" spans="1:2" x14ac:dyDescent="0.3">
      <c r="A213" s="1">
        <v>43716</v>
      </c>
      <c r="B213">
        <v>241.27099999999999</v>
      </c>
    </row>
    <row r="214" spans="1:2" x14ac:dyDescent="0.3">
      <c r="A214" s="1">
        <v>43723</v>
      </c>
      <c r="B214">
        <v>234.84899999999999</v>
      </c>
    </row>
    <row r="215" spans="1:2" x14ac:dyDescent="0.3">
      <c r="A215" s="1">
        <v>43730</v>
      </c>
      <c r="B215">
        <v>230.50700000000001</v>
      </c>
    </row>
    <row r="216" spans="1:2" x14ac:dyDescent="0.3">
      <c r="A216" s="1">
        <v>43737</v>
      </c>
      <c r="B216">
        <v>231.44900000000001</v>
      </c>
    </row>
    <row r="217" spans="1:2" x14ac:dyDescent="0.3">
      <c r="A217" s="1">
        <v>43744</v>
      </c>
      <c r="B217">
        <v>225.40600000000001</v>
      </c>
    </row>
    <row r="218" spans="1:2" x14ac:dyDescent="0.3">
      <c r="A218" s="1">
        <v>43751</v>
      </c>
      <c r="B218">
        <v>223.79300000000001</v>
      </c>
    </row>
    <row r="219" spans="1:2" x14ac:dyDescent="0.3">
      <c r="A219" s="1">
        <v>43758</v>
      </c>
      <c r="B219">
        <v>221.90899999999999</v>
      </c>
    </row>
    <row r="220" spans="1:2" x14ac:dyDescent="0.3">
      <c r="A220" s="1">
        <v>43765</v>
      </c>
      <c r="B220">
        <v>228.89400000000001</v>
      </c>
    </row>
    <row r="221" spans="1:2" x14ac:dyDescent="0.3">
      <c r="A221" s="1">
        <v>43772</v>
      </c>
      <c r="B221">
        <v>238.05600000000001</v>
      </c>
    </row>
    <row r="222" spans="1:2" x14ac:dyDescent="0.3">
      <c r="A222" s="1">
        <v>43779</v>
      </c>
      <c r="B222">
        <v>246.273</v>
      </c>
    </row>
    <row r="223" spans="1:2" x14ac:dyDescent="0.3">
      <c r="A223" s="1">
        <v>43786</v>
      </c>
      <c r="B223">
        <v>247.87700000000001</v>
      </c>
    </row>
    <row r="224" spans="1:2" x14ac:dyDescent="0.3">
      <c r="A224" s="1">
        <v>43793</v>
      </c>
      <c r="B224">
        <v>251.18100000000001</v>
      </c>
    </row>
    <row r="225" spans="1:2" x14ac:dyDescent="0.3">
      <c r="A225" s="1">
        <v>43800</v>
      </c>
      <c r="B225">
        <v>247.87700000000001</v>
      </c>
    </row>
    <row r="226" spans="1:2" x14ac:dyDescent="0.3">
      <c r="A226" s="1">
        <v>43807</v>
      </c>
      <c r="B226">
        <v>246.74</v>
      </c>
    </row>
    <row r="227" spans="1:2" x14ac:dyDescent="0.3">
      <c r="A227" s="1">
        <v>43814</v>
      </c>
      <c r="B227">
        <v>240.31899999999999</v>
      </c>
    </row>
    <row r="228" spans="1:2" x14ac:dyDescent="0.3">
      <c r="A228" s="1">
        <v>43821</v>
      </c>
      <c r="B228">
        <v>255.05600000000001</v>
      </c>
    </row>
    <row r="229" spans="1:2" x14ac:dyDescent="0.3">
      <c r="A229" s="1">
        <v>43828</v>
      </c>
      <c r="B229">
        <v>262.22699999999998</v>
      </c>
    </row>
    <row r="230" spans="1:2" x14ac:dyDescent="0.3">
      <c r="A230" s="1">
        <v>43835</v>
      </c>
      <c r="B230">
        <v>270.06599999999997</v>
      </c>
    </row>
    <row r="231" spans="1:2" x14ac:dyDescent="0.3">
      <c r="A231" s="1">
        <v>43842</v>
      </c>
      <c r="B231">
        <v>269.12299999999999</v>
      </c>
    </row>
    <row r="232" spans="1:2" x14ac:dyDescent="0.3">
      <c r="A232" s="1">
        <v>43849</v>
      </c>
      <c r="B232">
        <v>251.65700000000001</v>
      </c>
    </row>
    <row r="233" spans="1:2" x14ac:dyDescent="0.3">
      <c r="A233" s="1">
        <v>43856</v>
      </c>
      <c r="B233">
        <v>260.62299999999999</v>
      </c>
    </row>
    <row r="234" spans="1:2" x14ac:dyDescent="0.3">
      <c r="A234" s="1">
        <v>43863</v>
      </c>
      <c r="B234">
        <v>265.91800000000001</v>
      </c>
    </row>
    <row r="235" spans="1:2" x14ac:dyDescent="0.3">
      <c r="A235" s="1">
        <v>43870</v>
      </c>
      <c r="B235">
        <v>291.59399999999999</v>
      </c>
    </row>
    <row r="236" spans="1:2" x14ac:dyDescent="0.3">
      <c r="A236" s="1">
        <v>43877</v>
      </c>
      <c r="B236">
        <v>307.83699999999999</v>
      </c>
    </row>
    <row r="237" spans="1:2" x14ac:dyDescent="0.3">
      <c r="A237" s="1">
        <v>43884</v>
      </c>
      <c r="B237">
        <v>312.56</v>
      </c>
    </row>
    <row r="238" spans="1:2" x14ac:dyDescent="0.3">
      <c r="A238" s="1">
        <v>43891</v>
      </c>
      <c r="B238">
        <v>262.98399999999998</v>
      </c>
    </row>
    <row r="239" spans="1:2" x14ac:dyDescent="0.3">
      <c r="A239" s="1">
        <v>43898</v>
      </c>
      <c r="B239">
        <v>276.86700000000002</v>
      </c>
    </row>
    <row r="240" spans="1:2" x14ac:dyDescent="0.3">
      <c r="A240" s="1">
        <v>43905</v>
      </c>
      <c r="B240">
        <v>230.31200000000001</v>
      </c>
    </row>
    <row r="241" spans="1:2" x14ac:dyDescent="0.3">
      <c r="A241" s="1">
        <v>43912</v>
      </c>
      <c r="B241">
        <v>251.65700000000001</v>
      </c>
    </row>
    <row r="242" spans="1:2" x14ac:dyDescent="0.3">
      <c r="A242" s="1">
        <v>43919</v>
      </c>
      <c r="B242">
        <v>263.46100000000001</v>
      </c>
    </row>
    <row r="243" spans="1:2" x14ac:dyDescent="0.3">
      <c r="A243" s="1">
        <v>43926</v>
      </c>
      <c r="B243">
        <v>280.45100000000002</v>
      </c>
    </row>
    <row r="244" spans="1:2" x14ac:dyDescent="0.3">
      <c r="A244" s="1">
        <v>43933</v>
      </c>
      <c r="B244">
        <v>310.67500000000001</v>
      </c>
    </row>
    <row r="245" spans="1:2" x14ac:dyDescent="0.3">
      <c r="A245" s="1">
        <v>43940</v>
      </c>
      <c r="B245">
        <v>320.584</v>
      </c>
    </row>
    <row r="246" spans="1:2" x14ac:dyDescent="0.3">
      <c r="A246" s="1">
        <v>43947</v>
      </c>
      <c r="B246">
        <v>343.161</v>
      </c>
    </row>
    <row r="247" spans="1:2" x14ac:dyDescent="0.3">
      <c r="A247" s="1">
        <v>43954</v>
      </c>
      <c r="B247">
        <v>337.68200000000002</v>
      </c>
    </row>
    <row r="248" spans="1:2" x14ac:dyDescent="0.3">
      <c r="A248" s="1">
        <v>43961</v>
      </c>
      <c r="B248">
        <v>335.12700000000001</v>
      </c>
    </row>
    <row r="249" spans="1:2" x14ac:dyDescent="0.3">
      <c r="A249" s="1">
        <v>43968</v>
      </c>
      <c r="B249">
        <v>350.42899999999997</v>
      </c>
    </row>
    <row r="250" spans="1:2" x14ac:dyDescent="0.3">
      <c r="A250" s="1">
        <v>43975</v>
      </c>
      <c r="B250">
        <v>371.48899999999998</v>
      </c>
    </row>
    <row r="251" spans="1:2" x14ac:dyDescent="0.3">
      <c r="A251" s="1">
        <v>43982</v>
      </c>
      <c r="B251">
        <v>381.30200000000002</v>
      </c>
    </row>
    <row r="252" spans="1:2" x14ac:dyDescent="0.3">
      <c r="A252" s="1">
        <v>43989</v>
      </c>
      <c r="B252">
        <v>368.83800000000002</v>
      </c>
    </row>
    <row r="253" spans="1:2" x14ac:dyDescent="0.3">
      <c r="A253" s="1">
        <v>43996</v>
      </c>
      <c r="B253">
        <v>358.17099999999999</v>
      </c>
    </row>
    <row r="254" spans="1:2" x14ac:dyDescent="0.3">
      <c r="A254" s="1">
        <v>44003</v>
      </c>
      <c r="B254">
        <v>370.82</v>
      </c>
    </row>
    <row r="255" spans="1:2" x14ac:dyDescent="0.3">
      <c r="A255" s="1">
        <v>44010</v>
      </c>
      <c r="B255">
        <v>373.27800000000002</v>
      </c>
    </row>
    <row r="256" spans="1:2" x14ac:dyDescent="0.3">
      <c r="A256" s="1">
        <v>44017</v>
      </c>
      <c r="B256">
        <v>383.38099999999997</v>
      </c>
    </row>
    <row r="257" spans="1:2" x14ac:dyDescent="0.3">
      <c r="A257" s="1">
        <v>44024</v>
      </c>
      <c r="B257">
        <v>358.83100000000002</v>
      </c>
    </row>
    <row r="258" spans="1:2" x14ac:dyDescent="0.3">
      <c r="A258" s="1">
        <v>44031</v>
      </c>
      <c r="B258">
        <v>350.33100000000002</v>
      </c>
    </row>
    <row r="259" spans="1:2" x14ac:dyDescent="0.3">
      <c r="A259" s="1">
        <v>44038</v>
      </c>
      <c r="B259">
        <v>366.39</v>
      </c>
    </row>
    <row r="260" spans="1:2" x14ac:dyDescent="0.3">
      <c r="A260" s="1">
        <v>44045</v>
      </c>
      <c r="B260">
        <v>379.60199999999998</v>
      </c>
    </row>
    <row r="261" spans="1:2" x14ac:dyDescent="0.3">
      <c r="A261" s="1">
        <v>44052</v>
      </c>
      <c r="B261">
        <v>403.209</v>
      </c>
    </row>
    <row r="262" spans="1:2" x14ac:dyDescent="0.3">
      <c r="A262" s="1">
        <v>44059</v>
      </c>
      <c r="B262">
        <v>387.82100000000003</v>
      </c>
    </row>
    <row r="263" spans="1:2" x14ac:dyDescent="0.3">
      <c r="A263" s="1">
        <v>44066</v>
      </c>
      <c r="B263">
        <v>386.40199999999999</v>
      </c>
    </row>
    <row r="264" spans="1:2" x14ac:dyDescent="0.3">
      <c r="A264" s="1">
        <v>44073</v>
      </c>
      <c r="B264">
        <v>421.15300000000002</v>
      </c>
    </row>
    <row r="265" spans="1:2" x14ac:dyDescent="0.3">
      <c r="A265" s="1">
        <v>44080</v>
      </c>
      <c r="B265">
        <v>404.161</v>
      </c>
    </row>
    <row r="266" spans="1:2" x14ac:dyDescent="0.3">
      <c r="A266" s="1">
        <v>44087</v>
      </c>
      <c r="B266">
        <v>406.23</v>
      </c>
    </row>
    <row r="267" spans="1:2" x14ac:dyDescent="0.3">
      <c r="A267" s="1">
        <v>44094</v>
      </c>
      <c r="B267">
        <v>379.69799999999998</v>
      </c>
    </row>
    <row r="268" spans="1:2" x14ac:dyDescent="0.3">
      <c r="A268" s="1">
        <v>44101</v>
      </c>
      <c r="B268">
        <v>387.161</v>
      </c>
    </row>
    <row r="269" spans="1:2" x14ac:dyDescent="0.3">
      <c r="A269" s="1">
        <v>44108</v>
      </c>
      <c r="B269">
        <v>375.07499999999999</v>
      </c>
    </row>
    <row r="270" spans="1:2" x14ac:dyDescent="0.3">
      <c r="A270" s="1">
        <v>44115</v>
      </c>
      <c r="B270">
        <v>357.13099999999997</v>
      </c>
    </row>
    <row r="271" spans="1:2" x14ac:dyDescent="0.3">
      <c r="A271" s="1">
        <v>44122</v>
      </c>
      <c r="B271">
        <v>357.51</v>
      </c>
    </row>
    <row r="272" spans="1:2" x14ac:dyDescent="0.3">
      <c r="A272" s="1">
        <v>44129</v>
      </c>
      <c r="B272">
        <v>333.80500000000001</v>
      </c>
    </row>
    <row r="273" spans="1:2" x14ac:dyDescent="0.3">
      <c r="A273" s="1">
        <v>44136</v>
      </c>
      <c r="B273">
        <v>316.71699999999998</v>
      </c>
    </row>
    <row r="274" spans="1:2" x14ac:dyDescent="0.3">
      <c r="A274" s="1">
        <v>44143</v>
      </c>
      <c r="B274">
        <v>361.75700000000001</v>
      </c>
    </row>
    <row r="275" spans="1:2" x14ac:dyDescent="0.3">
      <c r="A275" s="1">
        <v>44150</v>
      </c>
      <c r="B275">
        <v>343.161</v>
      </c>
    </row>
    <row r="276" spans="1:2" x14ac:dyDescent="0.3">
      <c r="A276" s="1">
        <v>44157</v>
      </c>
      <c r="B276">
        <v>351.46800000000002</v>
      </c>
    </row>
    <row r="277" spans="1:2" x14ac:dyDescent="0.3">
      <c r="A277" s="1">
        <v>44164</v>
      </c>
      <c r="B277">
        <v>342.49099999999999</v>
      </c>
    </row>
    <row r="278" spans="1:2" x14ac:dyDescent="0.3">
      <c r="A278" s="1">
        <v>44171</v>
      </c>
      <c r="B278">
        <v>418.32600000000002</v>
      </c>
    </row>
    <row r="279" spans="1:2" x14ac:dyDescent="0.3">
      <c r="A279" s="1">
        <v>44178</v>
      </c>
      <c r="B279">
        <v>302.64999999999998</v>
      </c>
    </row>
    <row r="280" spans="1:2" x14ac:dyDescent="0.3">
      <c r="A280" s="1">
        <v>44185</v>
      </c>
      <c r="B280">
        <v>256.27999999999997</v>
      </c>
    </row>
    <row r="281" spans="1:2" x14ac:dyDescent="0.3">
      <c r="A281" s="1">
        <v>44192</v>
      </c>
      <c r="B281">
        <v>254.017</v>
      </c>
    </row>
    <row r="282" spans="1:2" x14ac:dyDescent="0.3">
      <c r="A282" s="1">
        <v>44199</v>
      </c>
      <c r="B282">
        <v>259.39800000000002</v>
      </c>
    </row>
    <row r="283" spans="1:2" x14ac:dyDescent="0.3">
      <c r="A283" s="1">
        <v>44206</v>
      </c>
      <c r="B283">
        <v>226.53399999999999</v>
      </c>
    </row>
    <row r="284" spans="1:2" x14ac:dyDescent="0.3">
      <c r="A284" s="1">
        <v>44213</v>
      </c>
      <c r="B284">
        <v>241.93100000000001</v>
      </c>
    </row>
    <row r="285" spans="1:2" x14ac:dyDescent="0.3">
      <c r="A285" s="1">
        <v>44220</v>
      </c>
      <c r="B285">
        <v>236.17</v>
      </c>
    </row>
    <row r="286" spans="1:2" x14ac:dyDescent="0.3">
      <c r="A286" s="1">
        <v>44227</v>
      </c>
      <c r="B286">
        <v>288.19400000000002</v>
      </c>
    </row>
    <row r="287" spans="1:2" x14ac:dyDescent="0.3">
      <c r="A287" s="1">
        <v>44234</v>
      </c>
      <c r="B287">
        <v>277.06099999999998</v>
      </c>
    </row>
    <row r="288" spans="1:2" x14ac:dyDescent="0.3">
      <c r="A288" s="1">
        <v>44241</v>
      </c>
      <c r="B288">
        <v>248.35300000000001</v>
      </c>
    </row>
    <row r="289" spans="1:2" x14ac:dyDescent="0.3">
      <c r="A289" s="1">
        <v>44248</v>
      </c>
      <c r="B289">
        <v>250.61699999999999</v>
      </c>
    </row>
    <row r="290" spans="1:2" x14ac:dyDescent="0.3">
      <c r="A290" s="1">
        <v>44255</v>
      </c>
      <c r="B290">
        <v>223.42400000000001</v>
      </c>
    </row>
    <row r="291" spans="1:2" x14ac:dyDescent="0.3">
      <c r="A291" s="1">
        <v>44262</v>
      </c>
      <c r="B291">
        <v>219.071</v>
      </c>
    </row>
    <row r="292" spans="1:2" x14ac:dyDescent="0.3">
      <c r="A292" s="1">
        <v>44269</v>
      </c>
      <c r="B292">
        <v>213.88399999999999</v>
      </c>
    </row>
    <row r="293" spans="1:2" x14ac:dyDescent="0.3">
      <c r="A293" s="1">
        <v>44276</v>
      </c>
      <c r="B293">
        <v>210.76499999999999</v>
      </c>
    </row>
    <row r="294" spans="1:2" x14ac:dyDescent="0.3">
      <c r="A294" s="1">
        <v>44283</v>
      </c>
      <c r="B294">
        <v>200.18600000000001</v>
      </c>
    </row>
    <row r="295" spans="1:2" x14ac:dyDescent="0.3">
      <c r="A295" s="1">
        <v>44290</v>
      </c>
      <c r="B295">
        <v>183.739</v>
      </c>
    </row>
    <row r="296" spans="1:2" x14ac:dyDescent="0.3">
      <c r="A296" s="1">
        <v>44297</v>
      </c>
      <c r="B296">
        <v>174.11099999999999</v>
      </c>
    </row>
    <row r="297" spans="1:2" x14ac:dyDescent="0.3">
      <c r="A297" s="1">
        <v>44304</v>
      </c>
      <c r="B297">
        <v>166.91200000000001</v>
      </c>
    </row>
    <row r="298" spans="1:2" x14ac:dyDescent="0.3">
      <c r="A298" s="1">
        <v>44311</v>
      </c>
      <c r="B298">
        <v>161.608</v>
      </c>
    </row>
    <row r="299" spans="1:2" x14ac:dyDescent="0.3">
      <c r="A299" s="1">
        <v>44318</v>
      </c>
      <c r="B299">
        <v>164.41499999999999</v>
      </c>
    </row>
    <row r="300" spans="1:2" x14ac:dyDescent="0.3">
      <c r="A300" s="1">
        <v>44325</v>
      </c>
      <c r="B300">
        <v>152.46700000000001</v>
      </c>
    </row>
    <row r="301" spans="1:2" x14ac:dyDescent="0.3">
      <c r="A301" s="1">
        <v>44332</v>
      </c>
      <c r="B301">
        <v>155.69200000000001</v>
      </c>
    </row>
    <row r="302" spans="1:2" x14ac:dyDescent="0.3">
      <c r="A302" s="1">
        <v>44339</v>
      </c>
      <c r="B302">
        <v>163.36600000000001</v>
      </c>
    </row>
    <row r="303" spans="1:2" x14ac:dyDescent="0.3">
      <c r="A303" s="1">
        <v>44346</v>
      </c>
      <c r="B303">
        <v>168.63200000000001</v>
      </c>
    </row>
    <row r="304" spans="1:2" x14ac:dyDescent="0.3">
      <c r="A304" s="1">
        <v>44353</v>
      </c>
      <c r="B304">
        <v>166.31899999999999</v>
      </c>
    </row>
    <row r="305" spans="1:2" x14ac:dyDescent="0.3">
      <c r="A305" s="1">
        <v>44360</v>
      </c>
      <c r="B305">
        <v>180.50399999999999</v>
      </c>
    </row>
    <row r="306" spans="1:2" x14ac:dyDescent="0.3">
      <c r="A306" s="1">
        <v>44367</v>
      </c>
      <c r="B306">
        <v>178.619</v>
      </c>
    </row>
    <row r="307" spans="1:2" x14ac:dyDescent="0.3">
      <c r="A307" s="1">
        <v>44374</v>
      </c>
      <c r="B307">
        <v>174.59700000000001</v>
      </c>
    </row>
    <row r="308" spans="1:2" x14ac:dyDescent="0.3">
      <c r="A308" s="1">
        <v>44381</v>
      </c>
      <c r="B308">
        <v>184.77799999999999</v>
      </c>
    </row>
    <row r="309" spans="1:2" x14ac:dyDescent="0.3">
      <c r="A309" s="1">
        <v>44388</v>
      </c>
      <c r="B309">
        <v>182.64099999999999</v>
      </c>
    </row>
    <row r="310" spans="1:2" x14ac:dyDescent="0.3">
      <c r="A310" s="1">
        <v>44395</v>
      </c>
      <c r="B310">
        <v>188.60499999999999</v>
      </c>
    </row>
    <row r="311" spans="1:2" x14ac:dyDescent="0.3">
      <c r="A311" s="1">
        <v>44402</v>
      </c>
      <c r="B311">
        <v>180.97</v>
      </c>
    </row>
    <row r="312" spans="1:2" x14ac:dyDescent="0.3">
      <c r="A312" s="1">
        <v>44409</v>
      </c>
      <c r="B312">
        <v>179.47300000000001</v>
      </c>
    </row>
    <row r="313" spans="1:2" x14ac:dyDescent="0.3">
      <c r="A313" s="1">
        <v>44416</v>
      </c>
      <c r="B313">
        <v>169.15799999999999</v>
      </c>
    </row>
    <row r="314" spans="1:2" x14ac:dyDescent="0.3">
      <c r="A314" s="1">
        <v>44423</v>
      </c>
      <c r="B314">
        <v>164.08600000000001</v>
      </c>
    </row>
    <row r="315" spans="1:2" x14ac:dyDescent="0.3">
      <c r="A315" s="1">
        <v>44430</v>
      </c>
      <c r="B315">
        <v>161.01599999999999</v>
      </c>
    </row>
    <row r="316" spans="1:2" x14ac:dyDescent="0.3">
      <c r="A316" s="1">
        <v>44437</v>
      </c>
      <c r="B316">
        <v>162.99700000000001</v>
      </c>
    </row>
    <row r="317" spans="1:2" x14ac:dyDescent="0.3">
      <c r="A317" s="1">
        <v>44444</v>
      </c>
      <c r="B317">
        <v>181.68899999999999</v>
      </c>
    </row>
    <row r="318" spans="1:2" x14ac:dyDescent="0.3">
      <c r="A318" s="1">
        <v>44451</v>
      </c>
      <c r="B318">
        <v>176.249</v>
      </c>
    </row>
    <row r="319" spans="1:2" x14ac:dyDescent="0.3">
      <c r="A319" s="1">
        <v>44458</v>
      </c>
      <c r="B319">
        <v>189.441</v>
      </c>
    </row>
    <row r="320" spans="1:2" x14ac:dyDescent="0.3">
      <c r="A320" s="1">
        <v>44465</v>
      </c>
      <c r="B320">
        <v>178.774</v>
      </c>
    </row>
    <row r="321" spans="1:2" x14ac:dyDescent="0.3">
      <c r="A321" s="1">
        <v>44472</v>
      </c>
      <c r="B321">
        <v>184.137</v>
      </c>
    </row>
    <row r="322" spans="1:2" x14ac:dyDescent="0.3">
      <c r="A322" s="1">
        <v>44479</v>
      </c>
      <c r="B322">
        <v>189.30600000000001</v>
      </c>
    </row>
    <row r="323" spans="1:2" x14ac:dyDescent="0.3">
      <c r="A323" s="1">
        <v>44486</v>
      </c>
      <c r="B323">
        <v>182.75700000000001</v>
      </c>
    </row>
    <row r="324" spans="1:2" x14ac:dyDescent="0.3">
      <c r="A324" s="1">
        <v>44493</v>
      </c>
      <c r="B324">
        <v>179.02699999999999</v>
      </c>
    </row>
    <row r="325" spans="1:2" x14ac:dyDescent="0.3">
      <c r="A325" s="1">
        <v>44500</v>
      </c>
      <c r="B325">
        <v>168.923</v>
      </c>
    </row>
    <row r="326" spans="1:2" x14ac:dyDescent="0.3">
      <c r="A326" s="1">
        <v>44507</v>
      </c>
      <c r="B326">
        <v>173.72300000000001</v>
      </c>
    </row>
    <row r="327" spans="1:2" x14ac:dyDescent="0.3">
      <c r="A327" s="1">
        <v>44514</v>
      </c>
      <c r="B327">
        <v>179.53299999999999</v>
      </c>
    </row>
    <row r="328" spans="1:2" x14ac:dyDescent="0.3">
      <c r="A328" s="1">
        <v>44521</v>
      </c>
      <c r="B328">
        <v>183.613</v>
      </c>
    </row>
    <row r="329" spans="1:2" x14ac:dyDescent="0.3">
      <c r="A329" s="1">
        <v>44528</v>
      </c>
      <c r="B329">
        <v>180.232</v>
      </c>
    </row>
    <row r="330" spans="1:2" x14ac:dyDescent="0.3">
      <c r="A330" s="1">
        <v>44535</v>
      </c>
      <c r="B330">
        <v>176.28700000000001</v>
      </c>
    </row>
    <row r="331" spans="1:2" x14ac:dyDescent="0.3">
      <c r="A331" s="1">
        <v>44542</v>
      </c>
      <c r="B331">
        <v>173.45</v>
      </c>
    </row>
    <row r="332" spans="1:2" x14ac:dyDescent="0.3">
      <c r="A332" s="1">
        <v>44549</v>
      </c>
      <c r="B332">
        <v>183.57300000000001</v>
      </c>
    </row>
    <row r="333" spans="1:2" x14ac:dyDescent="0.3">
      <c r="A333" s="1">
        <v>44556</v>
      </c>
      <c r="B333">
        <v>189.03399999999999</v>
      </c>
    </row>
    <row r="334" spans="1:2" x14ac:dyDescent="0.3">
      <c r="A334" s="1">
        <v>44563</v>
      </c>
      <c r="B334">
        <v>187.40199999999999</v>
      </c>
    </row>
    <row r="335" spans="1:2" x14ac:dyDescent="0.3">
      <c r="A335" s="1">
        <v>44570</v>
      </c>
      <c r="B335">
        <v>192.977</v>
      </c>
    </row>
    <row r="336" spans="1:2" x14ac:dyDescent="0.3">
      <c r="A336" s="1">
        <v>44577</v>
      </c>
      <c r="B336">
        <v>185.55500000000001</v>
      </c>
    </row>
    <row r="337" spans="1:2" x14ac:dyDescent="0.3">
      <c r="A337" s="1">
        <v>44584</v>
      </c>
      <c r="B337">
        <v>180.69800000000001</v>
      </c>
    </row>
    <row r="338" spans="1:2" x14ac:dyDescent="0.3">
      <c r="A338" s="1">
        <v>44591</v>
      </c>
      <c r="B338">
        <v>161.482</v>
      </c>
    </row>
    <row r="339" spans="1:2" x14ac:dyDescent="0.3">
      <c r="A339" s="1">
        <v>44598</v>
      </c>
      <c r="B339">
        <v>172.81</v>
      </c>
    </row>
    <row r="340" spans="1:2" x14ac:dyDescent="0.3">
      <c r="A340" s="1">
        <v>44605</v>
      </c>
      <c r="B340">
        <v>172.946</v>
      </c>
    </row>
    <row r="341" spans="1:2" x14ac:dyDescent="0.3">
      <c r="A341" s="1">
        <v>44612</v>
      </c>
      <c r="B341">
        <v>169.81800000000001</v>
      </c>
    </row>
    <row r="342" spans="1:2" x14ac:dyDescent="0.3">
      <c r="A342" s="1">
        <v>44619</v>
      </c>
      <c r="B342">
        <v>159.714</v>
      </c>
    </row>
    <row r="343" spans="1:2" x14ac:dyDescent="0.3">
      <c r="A343" s="1">
        <v>44626</v>
      </c>
      <c r="B343">
        <v>156.68299999999999</v>
      </c>
    </row>
    <row r="344" spans="1:2" x14ac:dyDescent="0.3">
      <c r="A344" s="1">
        <v>44633</v>
      </c>
      <c r="B344">
        <v>158.85900000000001</v>
      </c>
    </row>
    <row r="345" spans="1:2" x14ac:dyDescent="0.3">
      <c r="A345" s="1">
        <v>44640</v>
      </c>
      <c r="B345">
        <v>165.27</v>
      </c>
    </row>
    <row r="346" spans="1:2" x14ac:dyDescent="0.3">
      <c r="A346" s="1">
        <v>44647</v>
      </c>
      <c r="B346">
        <v>170.43899999999999</v>
      </c>
    </row>
    <row r="347" spans="1:2" x14ac:dyDescent="0.3">
      <c r="A347" s="1">
        <v>44654</v>
      </c>
      <c r="B347">
        <v>170.75</v>
      </c>
    </row>
    <row r="348" spans="1:2" x14ac:dyDescent="0.3">
      <c r="A348" s="1">
        <v>44661</v>
      </c>
      <c r="B348">
        <v>166.00899999999999</v>
      </c>
    </row>
    <row r="349" spans="1:2" x14ac:dyDescent="0.3">
      <c r="A349" s="1">
        <v>44668</v>
      </c>
      <c r="B349">
        <v>162.239</v>
      </c>
    </row>
    <row r="350" spans="1:2" x14ac:dyDescent="0.3">
      <c r="A350" s="1">
        <v>44675</v>
      </c>
      <c r="B350">
        <v>123.96299999999999</v>
      </c>
    </row>
    <row r="351" spans="1:2" x14ac:dyDescent="0.3">
      <c r="A351" s="1">
        <v>44682</v>
      </c>
      <c r="B351">
        <v>117.53100000000001</v>
      </c>
    </row>
    <row r="352" spans="1:2" x14ac:dyDescent="0.3">
      <c r="A352" s="1">
        <v>44689</v>
      </c>
      <c r="B352">
        <v>114.383</v>
      </c>
    </row>
    <row r="353" spans="1:2" x14ac:dyDescent="0.3">
      <c r="A353" s="1">
        <v>44696</v>
      </c>
      <c r="B353">
        <v>117.24</v>
      </c>
    </row>
    <row r="354" spans="1:2" x14ac:dyDescent="0.3">
      <c r="A354" s="1">
        <v>44703</v>
      </c>
      <c r="B354">
        <v>114.986</v>
      </c>
    </row>
    <row r="355" spans="1:2" x14ac:dyDescent="0.3">
      <c r="A355" s="1">
        <v>44710</v>
      </c>
      <c r="B355">
        <v>109.08</v>
      </c>
    </row>
    <row r="356" spans="1:2" x14ac:dyDescent="0.3">
      <c r="A356" s="1">
        <v>44717</v>
      </c>
      <c r="B356">
        <v>101.229</v>
      </c>
    </row>
    <row r="357" spans="1:2" x14ac:dyDescent="0.3">
      <c r="A357" s="1">
        <v>44724</v>
      </c>
      <c r="B357">
        <v>90.961100000000002</v>
      </c>
    </row>
    <row r="358" spans="1:2" x14ac:dyDescent="0.3">
      <c r="A358" s="1">
        <v>44731</v>
      </c>
      <c r="B358">
        <v>87.949399999999997</v>
      </c>
    </row>
    <row r="359" spans="1:2" x14ac:dyDescent="0.3">
      <c r="A359" s="1">
        <v>44738</v>
      </c>
      <c r="B359">
        <v>91.718900000000005</v>
      </c>
    </row>
    <row r="360" spans="1:2" x14ac:dyDescent="0.3">
      <c r="A360" s="1">
        <v>44745</v>
      </c>
      <c r="B360">
        <v>95.167599999999993</v>
      </c>
    </row>
    <row r="361" spans="1:2" x14ac:dyDescent="0.3">
      <c r="A361" s="1">
        <v>44752</v>
      </c>
      <c r="B361">
        <v>101.88200000000001</v>
      </c>
    </row>
    <row r="362" spans="1:2" x14ac:dyDescent="0.3">
      <c r="A362" s="1">
        <v>44759</v>
      </c>
      <c r="B362">
        <v>91.594899999999996</v>
      </c>
    </row>
    <row r="363" spans="1:2" x14ac:dyDescent="0.3">
      <c r="A363" s="1">
        <v>44766</v>
      </c>
      <c r="B363">
        <v>96.688999999999993</v>
      </c>
    </row>
    <row r="364" spans="1:2" x14ac:dyDescent="0.3">
      <c r="A364" s="1">
        <v>44773</v>
      </c>
      <c r="B364">
        <v>89.131399999999999</v>
      </c>
    </row>
    <row r="365" spans="1:2" x14ac:dyDescent="0.3">
      <c r="A365" s="1">
        <v>44780</v>
      </c>
      <c r="B365">
        <v>90.947100000000006</v>
      </c>
    </row>
    <row r="366" spans="1:2" x14ac:dyDescent="0.3">
      <c r="A366" s="1">
        <v>44787</v>
      </c>
      <c r="B366">
        <v>92.2624</v>
      </c>
    </row>
    <row r="367" spans="1:2" x14ac:dyDescent="0.3">
      <c r="A367" s="1">
        <v>44794</v>
      </c>
      <c r="B367">
        <v>87.286100000000005</v>
      </c>
    </row>
    <row r="368" spans="1:2" x14ac:dyDescent="0.3">
      <c r="A368" s="1">
        <v>44801</v>
      </c>
      <c r="B368">
        <v>82.447299999999998</v>
      </c>
    </row>
    <row r="369" spans="1:2" x14ac:dyDescent="0.3">
      <c r="A369" s="1">
        <v>44808</v>
      </c>
      <c r="B369">
        <v>80.484200000000001</v>
      </c>
    </row>
    <row r="370" spans="1:2" x14ac:dyDescent="0.3">
      <c r="A370" s="1">
        <v>44815</v>
      </c>
      <c r="B370">
        <v>86.177000000000007</v>
      </c>
    </row>
    <row r="371" spans="1:2" x14ac:dyDescent="0.3">
      <c r="A371" s="1">
        <v>44822</v>
      </c>
      <c r="B371">
        <v>87.129000000000005</v>
      </c>
    </row>
    <row r="372" spans="1:2" x14ac:dyDescent="0.3">
      <c r="A372" s="1">
        <v>44829</v>
      </c>
      <c r="B372">
        <v>88.817300000000003</v>
      </c>
    </row>
    <row r="373" spans="1:2" x14ac:dyDescent="0.3">
      <c r="A373" s="1">
        <v>44836</v>
      </c>
      <c r="B373">
        <v>98.347899999999996</v>
      </c>
    </row>
    <row r="374" spans="1:2" x14ac:dyDescent="0.3">
      <c r="A374" s="1">
        <v>44843</v>
      </c>
      <c r="B374">
        <v>114.07299999999999</v>
      </c>
    </row>
    <row r="375" spans="1:2" x14ac:dyDescent="0.3">
      <c r="A375" s="1">
        <v>44850</v>
      </c>
      <c r="B375">
        <v>111.657</v>
      </c>
    </row>
    <row r="376" spans="1:2" x14ac:dyDescent="0.3">
      <c r="A376" s="1">
        <v>44857</v>
      </c>
      <c r="B376">
        <v>116.407</v>
      </c>
    </row>
    <row r="377" spans="1:2" x14ac:dyDescent="0.3">
      <c r="A377" s="1">
        <v>44864</v>
      </c>
      <c r="B377">
        <v>121.708</v>
      </c>
    </row>
    <row r="378" spans="1:2" x14ac:dyDescent="0.3">
      <c r="A378" s="1">
        <v>44871</v>
      </c>
      <c r="B378">
        <v>136.608</v>
      </c>
    </row>
    <row r="379" spans="1:2" x14ac:dyDescent="0.3">
      <c r="A379" s="1">
        <v>44878</v>
      </c>
      <c r="B379">
        <v>138.197</v>
      </c>
    </row>
    <row r="380" spans="1:2" x14ac:dyDescent="0.3">
      <c r="A380" s="1">
        <v>44885</v>
      </c>
      <c r="B380">
        <v>142.32</v>
      </c>
    </row>
    <row r="381" spans="1:2" x14ac:dyDescent="0.3">
      <c r="A381" s="1">
        <v>44892</v>
      </c>
      <c r="B381">
        <v>137.41300000000001</v>
      </c>
    </row>
    <row r="382" spans="1:2" x14ac:dyDescent="0.3">
      <c r="A382" s="1">
        <v>44899</v>
      </c>
      <c r="B382">
        <v>124.967</v>
      </c>
    </row>
    <row r="383" spans="1:2" x14ac:dyDescent="0.3">
      <c r="A383" s="1">
        <v>44906</v>
      </c>
      <c r="B383">
        <v>128.95099999999999</v>
      </c>
    </row>
    <row r="384" spans="1:2" x14ac:dyDescent="0.3">
      <c r="A384" s="1">
        <v>44913</v>
      </c>
      <c r="B384">
        <v>130.18899999999999</v>
      </c>
    </row>
    <row r="385" spans="1:2" x14ac:dyDescent="0.3">
      <c r="A385" s="1">
        <v>44920</v>
      </c>
      <c r="B385">
        <v>126.91</v>
      </c>
    </row>
    <row r="386" spans="1:2" x14ac:dyDescent="0.3">
      <c r="A386" s="1">
        <v>44927</v>
      </c>
      <c r="B386">
        <v>127.244</v>
      </c>
    </row>
    <row r="387" spans="1:2" x14ac:dyDescent="0.3">
      <c r="A387" s="1">
        <v>44934</v>
      </c>
      <c r="B387">
        <v>130.10900000000001</v>
      </c>
    </row>
    <row r="388" spans="1:2" x14ac:dyDescent="0.3">
      <c r="A388" s="1">
        <v>44941</v>
      </c>
      <c r="B388">
        <v>129.697</v>
      </c>
    </row>
    <row r="389" spans="1:2" x14ac:dyDescent="0.3">
      <c r="A389" s="1">
        <v>44948</v>
      </c>
      <c r="B389">
        <v>130.07</v>
      </c>
    </row>
    <row r="390" spans="1:2" x14ac:dyDescent="0.3">
      <c r="A390" s="1">
        <v>44955</v>
      </c>
      <c r="B390">
        <v>131.42500000000001</v>
      </c>
    </row>
    <row r="391" spans="1:2" x14ac:dyDescent="0.3">
      <c r="A391" s="1">
        <v>44962</v>
      </c>
      <c r="B391">
        <v>144.08600000000001</v>
      </c>
    </row>
    <row r="392" spans="1:2" x14ac:dyDescent="0.3">
      <c r="A392" s="1">
        <v>44969</v>
      </c>
      <c r="B392">
        <v>136.077</v>
      </c>
    </row>
    <row r="393" spans="1:2" x14ac:dyDescent="0.3">
      <c r="A393" s="1">
        <v>44976</v>
      </c>
      <c r="B393">
        <v>133.31</v>
      </c>
    </row>
    <row r="394" spans="1:2" x14ac:dyDescent="0.3">
      <c r="A394" s="1">
        <v>44983</v>
      </c>
      <c r="B394">
        <v>127.126</v>
      </c>
    </row>
    <row r="395" spans="1:2" x14ac:dyDescent="0.3">
      <c r="A395" s="1">
        <v>44990</v>
      </c>
      <c r="B395">
        <v>128.245</v>
      </c>
    </row>
    <row r="396" spans="1:2" x14ac:dyDescent="0.3">
      <c r="A396" s="1">
        <v>44997</v>
      </c>
      <c r="B396">
        <v>126.321</v>
      </c>
    </row>
    <row r="397" spans="1:2" x14ac:dyDescent="0.3">
      <c r="A397" s="1">
        <v>45004</v>
      </c>
      <c r="B397">
        <v>128.578</v>
      </c>
    </row>
    <row r="398" spans="1:2" x14ac:dyDescent="0.3">
      <c r="A398" s="1">
        <v>45011</v>
      </c>
      <c r="B398">
        <v>108.556</v>
      </c>
    </row>
    <row r="399" spans="1:2" x14ac:dyDescent="0.3">
      <c r="A399" s="1">
        <v>45018</v>
      </c>
      <c r="B399">
        <v>109.163</v>
      </c>
    </row>
    <row r="400" spans="1:2" x14ac:dyDescent="0.3">
      <c r="A400" s="1">
        <v>45025</v>
      </c>
      <c r="B400">
        <v>104.236</v>
      </c>
    </row>
    <row r="401" spans="1:2" x14ac:dyDescent="0.3">
      <c r="A401" s="1">
        <v>45032</v>
      </c>
      <c r="B401">
        <v>108.693</v>
      </c>
    </row>
    <row r="402" spans="1:2" x14ac:dyDescent="0.3">
      <c r="A402" s="1">
        <v>45039</v>
      </c>
      <c r="B402">
        <v>108.751</v>
      </c>
    </row>
    <row r="403" spans="1:2" x14ac:dyDescent="0.3">
      <c r="A403" s="1">
        <v>45046</v>
      </c>
      <c r="B403">
        <v>111.206</v>
      </c>
    </row>
    <row r="404" spans="1:2" x14ac:dyDescent="0.3">
      <c r="A404" s="1">
        <v>45053</v>
      </c>
      <c r="B404">
        <v>110.812</v>
      </c>
    </row>
    <row r="405" spans="1:2" x14ac:dyDescent="0.3">
      <c r="A405" s="1">
        <v>45060</v>
      </c>
      <c r="B405">
        <v>112.726</v>
      </c>
    </row>
    <row r="406" spans="1:2" x14ac:dyDescent="0.3">
      <c r="A406" s="1">
        <v>45067</v>
      </c>
      <c r="B406">
        <v>111.599</v>
      </c>
    </row>
    <row r="407" spans="1:2" x14ac:dyDescent="0.3">
      <c r="A407" s="1">
        <v>45074</v>
      </c>
      <c r="B407">
        <v>116.702</v>
      </c>
    </row>
    <row r="408" spans="1:2" x14ac:dyDescent="0.3">
      <c r="A408" s="1">
        <v>45081</v>
      </c>
      <c r="B408">
        <v>126.07599999999999</v>
      </c>
    </row>
    <row r="409" spans="1:2" x14ac:dyDescent="0.3">
      <c r="A409" s="1">
        <v>45088</v>
      </c>
      <c r="B409">
        <v>126.959</v>
      </c>
    </row>
    <row r="410" spans="1:2" x14ac:dyDescent="0.3">
      <c r="A410" s="1">
        <v>45095</v>
      </c>
      <c r="B410">
        <v>168.15799999999999</v>
      </c>
    </row>
    <row r="411" spans="1:2" x14ac:dyDescent="0.3">
      <c r="A411" s="1">
        <v>45102</v>
      </c>
      <c r="B411">
        <v>150.352</v>
      </c>
    </row>
    <row r="412" spans="1:2" x14ac:dyDescent="0.3">
      <c r="A412" s="1">
        <v>45109</v>
      </c>
      <c r="B412">
        <v>153.172</v>
      </c>
    </row>
    <row r="413" spans="1:2" x14ac:dyDescent="0.3">
      <c r="A413" s="1">
        <v>45116</v>
      </c>
      <c r="B413">
        <v>143.429</v>
      </c>
    </row>
    <row r="414" spans="1:2" x14ac:dyDescent="0.3">
      <c r="A414" s="1">
        <v>45123</v>
      </c>
      <c r="B414">
        <v>152.529</v>
      </c>
    </row>
    <row r="415" spans="1:2" x14ac:dyDescent="0.3">
      <c r="A415" s="1">
        <v>45130</v>
      </c>
      <c r="B415">
        <v>158.01900000000001</v>
      </c>
    </row>
    <row r="416" spans="1:2" x14ac:dyDescent="0.3">
      <c r="A416" s="1">
        <v>45137</v>
      </c>
      <c r="B416">
        <v>162.61799999999999</v>
      </c>
    </row>
    <row r="417" spans="1:2" x14ac:dyDescent="0.3">
      <c r="A417" s="1">
        <v>45144</v>
      </c>
      <c r="B417">
        <v>161.33199999999999</v>
      </c>
    </row>
    <row r="418" spans="1:2" x14ac:dyDescent="0.3">
      <c r="A418" s="1">
        <v>45151</v>
      </c>
      <c r="B418">
        <v>155.54599999999999</v>
      </c>
    </row>
    <row r="419" spans="1:2" x14ac:dyDescent="0.3">
      <c r="A419" s="1">
        <v>45158</v>
      </c>
      <c r="B419">
        <v>152.33099999999999</v>
      </c>
    </row>
    <row r="420" spans="1:2" x14ac:dyDescent="0.3">
      <c r="A420" s="1">
        <v>45165</v>
      </c>
      <c r="B420">
        <v>154.40799999999999</v>
      </c>
    </row>
    <row r="421" spans="1:2" x14ac:dyDescent="0.3">
      <c r="A421" s="1">
        <v>45172</v>
      </c>
      <c r="B421">
        <v>148.81899999999999</v>
      </c>
    </row>
    <row r="422" spans="1:2" x14ac:dyDescent="0.3">
      <c r="A422" s="1">
        <v>45179</v>
      </c>
      <c r="B422">
        <v>152.43</v>
      </c>
    </row>
    <row r="423" spans="1:2" x14ac:dyDescent="0.3">
      <c r="A423" s="1">
        <v>45186</v>
      </c>
      <c r="B423">
        <v>152.578</v>
      </c>
    </row>
    <row r="424" spans="1:2" x14ac:dyDescent="0.3">
      <c r="A424" s="1">
        <v>45193</v>
      </c>
      <c r="B424">
        <v>147.08799999999999</v>
      </c>
    </row>
    <row r="425" spans="1:2" x14ac:dyDescent="0.3">
      <c r="A425" s="1">
        <v>45200</v>
      </c>
      <c r="B425">
        <v>123.843</v>
      </c>
    </row>
    <row r="426" spans="1:2" x14ac:dyDescent="0.3">
      <c r="A426" s="1">
        <v>45207</v>
      </c>
      <c r="B426">
        <v>106.43300000000001</v>
      </c>
    </row>
    <row r="427" spans="1:2" x14ac:dyDescent="0.3">
      <c r="A427" s="1">
        <v>45214</v>
      </c>
      <c r="B427">
        <v>104.753</v>
      </c>
    </row>
    <row r="428" spans="1:2" x14ac:dyDescent="0.3">
      <c r="A428" s="1">
        <v>45221</v>
      </c>
      <c r="B428">
        <v>103.46599999999999</v>
      </c>
    </row>
    <row r="429" spans="1:2" x14ac:dyDescent="0.3">
      <c r="A429" s="1">
        <v>45228</v>
      </c>
      <c r="B429">
        <v>105.544</v>
      </c>
    </row>
    <row r="430" spans="1:2" x14ac:dyDescent="0.3">
      <c r="A430" s="1">
        <v>45235</v>
      </c>
      <c r="B430">
        <v>108.80800000000001</v>
      </c>
    </row>
    <row r="431" spans="1:2" x14ac:dyDescent="0.3">
      <c r="A431" s="1">
        <v>45242</v>
      </c>
      <c r="B431">
        <v>108.017</v>
      </c>
    </row>
    <row r="432" spans="1:2" x14ac:dyDescent="0.3">
      <c r="A432" s="1">
        <v>45249</v>
      </c>
      <c r="B432">
        <v>111.923</v>
      </c>
    </row>
    <row r="433" spans="1:2" x14ac:dyDescent="0.3">
      <c r="A433" s="1">
        <v>45256</v>
      </c>
      <c r="B433">
        <v>110.73699999999999</v>
      </c>
    </row>
    <row r="434" spans="1:2" x14ac:dyDescent="0.3">
      <c r="A434" s="1">
        <v>45263</v>
      </c>
      <c r="B434">
        <v>109.797</v>
      </c>
    </row>
    <row r="435" spans="1:2" x14ac:dyDescent="0.3">
      <c r="A435" s="1">
        <v>45270</v>
      </c>
      <c r="B435">
        <v>110.934</v>
      </c>
    </row>
    <row r="436" spans="1:2" x14ac:dyDescent="0.3">
      <c r="A436" s="1">
        <v>45277</v>
      </c>
      <c r="B436">
        <v>113.16</v>
      </c>
    </row>
    <row r="437" spans="1:2" x14ac:dyDescent="0.3">
      <c r="A437" s="1">
        <v>45284</v>
      </c>
      <c r="B437">
        <v>115.23699999999999</v>
      </c>
    </row>
    <row r="438" spans="1:2" x14ac:dyDescent="0.3">
      <c r="A438" s="1">
        <v>45291</v>
      </c>
      <c r="B438">
        <v>113.754</v>
      </c>
    </row>
    <row r="439" spans="1:2" x14ac:dyDescent="0.3">
      <c r="A439" s="1">
        <v>45298</v>
      </c>
      <c r="B439">
        <v>109.896</v>
      </c>
    </row>
    <row r="440" spans="1:2" x14ac:dyDescent="0.3">
      <c r="A440" s="1">
        <v>45305</v>
      </c>
      <c r="B440">
        <v>106.83</v>
      </c>
    </row>
    <row r="441" spans="1:2" x14ac:dyDescent="0.3">
      <c r="A441" s="1">
        <v>45312</v>
      </c>
      <c r="B441">
        <v>98.124899999999997</v>
      </c>
    </row>
    <row r="442" spans="1:2" x14ac:dyDescent="0.3">
      <c r="A442" s="1">
        <v>45319</v>
      </c>
      <c r="B442">
        <v>104.01</v>
      </c>
    </row>
    <row r="443" spans="1:2" x14ac:dyDescent="0.3">
      <c r="A443" s="1">
        <v>45326</v>
      </c>
      <c r="B443">
        <v>103.071</v>
      </c>
    </row>
    <row r="444" spans="1:2" x14ac:dyDescent="0.3">
      <c r="A444" s="1">
        <v>45333</v>
      </c>
      <c r="B444">
        <v>109.994</v>
      </c>
    </row>
    <row r="445" spans="1:2" x14ac:dyDescent="0.3">
      <c r="A445" s="1">
        <v>45340</v>
      </c>
      <c r="B445">
        <v>113.259</v>
      </c>
    </row>
    <row r="446" spans="1:2" x14ac:dyDescent="0.3">
      <c r="A446" s="1">
        <v>45347</v>
      </c>
      <c r="B446">
        <v>113.605</v>
      </c>
    </row>
    <row r="447" spans="1:2" x14ac:dyDescent="0.3">
      <c r="A447" s="1">
        <v>45354</v>
      </c>
      <c r="B447">
        <v>109.154</v>
      </c>
    </row>
    <row r="448" spans="1:2" x14ac:dyDescent="0.3">
      <c r="A448" s="1">
        <v>45361</v>
      </c>
      <c r="B448">
        <v>109.5</v>
      </c>
    </row>
    <row r="449" spans="1:2" x14ac:dyDescent="0.3">
      <c r="A449" s="1">
        <v>45368</v>
      </c>
      <c r="B449">
        <v>114.892</v>
      </c>
    </row>
    <row r="450" spans="1:2" x14ac:dyDescent="0.3">
      <c r="A450" s="1">
        <v>45375</v>
      </c>
      <c r="B450">
        <v>113.655</v>
      </c>
    </row>
    <row r="451" spans="1:2" x14ac:dyDescent="0.3">
      <c r="A451" s="1">
        <v>45382</v>
      </c>
      <c r="B451">
        <v>115.633</v>
      </c>
    </row>
    <row r="452" spans="1:2" x14ac:dyDescent="0.3">
      <c r="A452" s="1">
        <v>45389</v>
      </c>
      <c r="B452">
        <v>114.792</v>
      </c>
    </row>
    <row r="453" spans="1:2" x14ac:dyDescent="0.3">
      <c r="A453" s="1">
        <v>45396</v>
      </c>
      <c r="B453">
        <v>117.21599999999999</v>
      </c>
    </row>
    <row r="454" spans="1:2" x14ac:dyDescent="0.3">
      <c r="A454" s="1">
        <v>45403</v>
      </c>
      <c r="B454">
        <v>111.973</v>
      </c>
    </row>
    <row r="455" spans="1:2" x14ac:dyDescent="0.3">
      <c r="A455" s="1">
        <v>45410</v>
      </c>
      <c r="B455">
        <v>114.892</v>
      </c>
    </row>
    <row r="456" spans="1:2" x14ac:dyDescent="0.3">
      <c r="A456" s="1">
        <v>45417</v>
      </c>
      <c r="B456">
        <v>118.254</v>
      </c>
    </row>
    <row r="457" spans="1:2" x14ac:dyDescent="0.3">
      <c r="A457" s="1">
        <v>45424</v>
      </c>
      <c r="B457">
        <v>130.322</v>
      </c>
    </row>
    <row r="458" spans="1:2" x14ac:dyDescent="0.3">
      <c r="A458" s="1">
        <v>45431</v>
      </c>
      <c r="B458">
        <v>139.571</v>
      </c>
    </row>
    <row r="459" spans="1:2" x14ac:dyDescent="0.3">
      <c r="A459" s="1">
        <v>45438</v>
      </c>
      <c r="B459">
        <v>137.88900000000001</v>
      </c>
    </row>
    <row r="460" spans="1:2" x14ac:dyDescent="0.3">
      <c r="A460" s="1">
        <v>45445</v>
      </c>
      <c r="B460">
        <v>128.88800000000001</v>
      </c>
    </row>
    <row r="461" spans="1:2" x14ac:dyDescent="0.3">
      <c r="A461" s="1">
        <v>45452</v>
      </c>
      <c r="B461">
        <v>133.38800000000001</v>
      </c>
    </row>
    <row r="462" spans="1:2" x14ac:dyDescent="0.3">
      <c r="A462" s="1">
        <v>45459</v>
      </c>
      <c r="B462">
        <v>132.35</v>
      </c>
    </row>
    <row r="463" spans="1:2" x14ac:dyDescent="0.3">
      <c r="A463" s="1">
        <v>45466</v>
      </c>
      <c r="B463">
        <v>135.45699999999999</v>
      </c>
    </row>
    <row r="464" spans="1:2" x14ac:dyDescent="0.3">
      <c r="A464" s="1">
        <v>45473</v>
      </c>
      <c r="B464">
        <v>138.446</v>
      </c>
    </row>
    <row r="465" spans="1:2" x14ac:dyDescent="0.3">
      <c r="A465" s="1">
        <v>45480</v>
      </c>
      <c r="B465">
        <v>144.47399999999999</v>
      </c>
    </row>
    <row r="466" spans="1:2" x14ac:dyDescent="0.3">
      <c r="A466" s="1">
        <v>45487</v>
      </c>
      <c r="B466">
        <v>157.97499999999999</v>
      </c>
    </row>
    <row r="467" spans="1:2" x14ac:dyDescent="0.3">
      <c r="A467" s="1">
        <v>45494</v>
      </c>
      <c r="B467">
        <v>156.929</v>
      </c>
    </row>
    <row r="468" spans="1:2" x14ac:dyDescent="0.3">
      <c r="A468" s="1">
        <v>45501</v>
      </c>
      <c r="B468">
        <v>154.886</v>
      </c>
    </row>
    <row r="469" spans="1:2" x14ac:dyDescent="0.3">
      <c r="A469" s="1">
        <v>45508</v>
      </c>
      <c r="B469">
        <v>156.82900000000001</v>
      </c>
    </row>
    <row r="470" spans="1:2" x14ac:dyDescent="0.3">
      <c r="A470" s="1">
        <v>45515</v>
      </c>
      <c r="B470">
        <v>163.45500000000001</v>
      </c>
    </row>
    <row r="471" spans="1:2" x14ac:dyDescent="0.3">
      <c r="A471" s="1">
        <v>45522</v>
      </c>
      <c r="B471">
        <v>179.197</v>
      </c>
    </row>
    <row r="472" spans="1:2" x14ac:dyDescent="0.3">
      <c r="A472" s="1">
        <v>45529</v>
      </c>
      <c r="B472">
        <v>180.792</v>
      </c>
    </row>
    <row r="473" spans="1:2" x14ac:dyDescent="0.3">
      <c r="A473" s="1">
        <v>45536</v>
      </c>
      <c r="B473">
        <v>182.43600000000001</v>
      </c>
    </row>
    <row r="474" spans="1:2" x14ac:dyDescent="0.3">
      <c r="A474" s="1">
        <v>45543</v>
      </c>
      <c r="B474">
        <v>170.13</v>
      </c>
    </row>
    <row r="475" spans="1:2" x14ac:dyDescent="0.3">
      <c r="A475" s="1">
        <v>45550</v>
      </c>
      <c r="B475">
        <v>169.38300000000001</v>
      </c>
    </row>
    <row r="476" spans="1:2" x14ac:dyDescent="0.3">
      <c r="A476" s="1">
        <v>45557</v>
      </c>
      <c r="B476">
        <v>175.06200000000001</v>
      </c>
    </row>
    <row r="477" spans="1:2" x14ac:dyDescent="0.3">
      <c r="A477" s="1">
        <v>45564</v>
      </c>
      <c r="B477">
        <v>173.61799999999999</v>
      </c>
    </row>
    <row r="478" spans="1:2" x14ac:dyDescent="0.3">
      <c r="A478" s="1">
        <v>45571</v>
      </c>
      <c r="B478">
        <v>169.881</v>
      </c>
    </row>
    <row r="479" spans="1:2" x14ac:dyDescent="0.3">
      <c r="A479" s="1">
        <v>45578</v>
      </c>
      <c r="B479">
        <v>160.565</v>
      </c>
    </row>
    <row r="480" spans="1:2" x14ac:dyDescent="0.3">
      <c r="A480" s="1">
        <v>45585</v>
      </c>
      <c r="B480">
        <v>159.86799999999999</v>
      </c>
    </row>
    <row r="481" spans="1:2" x14ac:dyDescent="0.3">
      <c r="A481" s="1">
        <v>45592</v>
      </c>
      <c r="B481">
        <v>158.124</v>
      </c>
    </row>
    <row r="482" spans="1:2" x14ac:dyDescent="0.3">
      <c r="A482" s="1">
        <v>45599</v>
      </c>
      <c r="B482">
        <v>160.167</v>
      </c>
    </row>
    <row r="483" spans="1:2" x14ac:dyDescent="0.3">
      <c r="A483" s="1">
        <v>45606</v>
      </c>
      <c r="B483">
        <v>160.416</v>
      </c>
    </row>
    <row r="484" spans="1:2" x14ac:dyDescent="0.3">
      <c r="A484" s="1">
        <v>45613</v>
      </c>
      <c r="B484">
        <v>155.285</v>
      </c>
    </row>
    <row r="485" spans="1:2" x14ac:dyDescent="0.3">
      <c r="A485" s="1">
        <v>45620</v>
      </c>
      <c r="B485">
        <v>160.26599999999999</v>
      </c>
    </row>
    <row r="486" spans="1:2" x14ac:dyDescent="0.3">
      <c r="A486" s="1">
        <v>45627</v>
      </c>
      <c r="B486">
        <v>166.59299999999999</v>
      </c>
    </row>
    <row r="487" spans="1:2" x14ac:dyDescent="0.3">
      <c r="A487" s="1">
        <v>45634</v>
      </c>
      <c r="B487">
        <v>199.125</v>
      </c>
    </row>
    <row r="488" spans="1:2" x14ac:dyDescent="0.3">
      <c r="A488" s="1">
        <v>45641</v>
      </c>
      <c r="B488">
        <v>182.934</v>
      </c>
    </row>
    <row r="489" spans="1:2" x14ac:dyDescent="0.3">
      <c r="A489" s="1">
        <v>45648</v>
      </c>
      <c r="B489">
        <v>186.62</v>
      </c>
    </row>
    <row r="490" spans="1:2" x14ac:dyDescent="0.3">
      <c r="A490" s="1">
        <v>45655</v>
      </c>
      <c r="B490">
        <v>189.85900000000001</v>
      </c>
    </row>
    <row r="491" spans="1:2" x14ac:dyDescent="0.3">
      <c r="A491" s="1">
        <v>45662</v>
      </c>
      <c r="B491">
        <v>195.38800000000001</v>
      </c>
    </row>
    <row r="492" spans="1:2" x14ac:dyDescent="0.3">
      <c r="A492" s="1">
        <v>45669</v>
      </c>
      <c r="B492">
        <v>191.453</v>
      </c>
    </row>
    <row r="493" spans="1:2" x14ac:dyDescent="0.3">
      <c r="A493" s="1">
        <v>45676</v>
      </c>
      <c r="B493">
        <v>217.70699999999999</v>
      </c>
    </row>
    <row r="494" spans="1:2" x14ac:dyDescent="0.3">
      <c r="A494" s="1">
        <v>45683</v>
      </c>
      <c r="B494">
        <v>206.34899999999999</v>
      </c>
    </row>
    <row r="495" spans="1:2" x14ac:dyDescent="0.3">
      <c r="A495" s="1">
        <v>45690</v>
      </c>
      <c r="B495">
        <v>210.334</v>
      </c>
    </row>
    <row r="496" spans="1:2" x14ac:dyDescent="0.3">
      <c r="A496" s="1">
        <v>45697</v>
      </c>
      <c r="B496">
        <v>215.81399999999999</v>
      </c>
    </row>
    <row r="497" spans="1:2" x14ac:dyDescent="0.3">
      <c r="A497" s="1">
        <v>45704</v>
      </c>
      <c r="B497">
        <v>225.977</v>
      </c>
    </row>
    <row r="498" spans="1:2" x14ac:dyDescent="0.3">
      <c r="A498" s="1">
        <v>45711</v>
      </c>
      <c r="B498">
        <v>227.37200000000001</v>
      </c>
    </row>
    <row r="499" spans="1:2" x14ac:dyDescent="0.3">
      <c r="A499" s="1">
        <v>45718</v>
      </c>
      <c r="B499">
        <v>220.79599999999999</v>
      </c>
    </row>
    <row r="500" spans="1:2" x14ac:dyDescent="0.3">
      <c r="A500" s="1">
        <v>45725</v>
      </c>
      <c r="B500">
        <v>214.71799999999999</v>
      </c>
    </row>
    <row r="501" spans="1:2" x14ac:dyDescent="0.3">
      <c r="A501" s="1">
        <v>45732</v>
      </c>
      <c r="B501">
        <v>215.21600000000001</v>
      </c>
    </row>
    <row r="502" spans="1:2" x14ac:dyDescent="0.3">
      <c r="A502" s="1">
        <v>45739</v>
      </c>
      <c r="B502">
        <v>221.892</v>
      </c>
    </row>
    <row r="503" spans="1:2" x14ac:dyDescent="0.3">
      <c r="A503" s="1">
        <v>45746</v>
      </c>
      <c r="B503">
        <v>217.608</v>
      </c>
    </row>
    <row r="504" spans="1:2" x14ac:dyDescent="0.3">
      <c r="A504" s="1">
        <v>45753</v>
      </c>
      <c r="B504">
        <v>211.928</v>
      </c>
    </row>
    <row r="505" spans="1:2" x14ac:dyDescent="0.3">
      <c r="A505" s="1">
        <v>45760</v>
      </c>
      <c r="B505">
        <v>209.637</v>
      </c>
    </row>
    <row r="506" spans="1:2" x14ac:dyDescent="0.3">
      <c r="A506" s="1">
        <v>45767</v>
      </c>
      <c r="B506">
        <v>220.79599999999999</v>
      </c>
    </row>
    <row r="507" spans="1:2" x14ac:dyDescent="0.3">
      <c r="A507" s="1">
        <v>45774</v>
      </c>
      <c r="B507">
        <v>223.88499999999999</v>
      </c>
    </row>
    <row r="508" spans="1:2" x14ac:dyDescent="0.3">
      <c r="A508" s="1">
        <v>45781</v>
      </c>
      <c r="B508">
        <v>256.66500000000002</v>
      </c>
    </row>
    <row r="509" spans="1:2" x14ac:dyDescent="0.3">
      <c r="A509" s="1">
        <v>45788</v>
      </c>
      <c r="B509">
        <v>242.417</v>
      </c>
    </row>
    <row r="510" spans="1:2" x14ac:dyDescent="0.3">
      <c r="A510" s="1">
        <v>45795</v>
      </c>
      <c r="B510">
        <v>230.76</v>
      </c>
    </row>
    <row r="511" spans="1:2" x14ac:dyDescent="0.3">
      <c r="A511" s="1">
        <v>45802</v>
      </c>
      <c r="B511">
        <v>217.40799999999999</v>
      </c>
    </row>
    <row r="512" spans="1:2" x14ac:dyDescent="0.3">
      <c r="A512" s="1">
        <v>45809</v>
      </c>
      <c r="B512">
        <v>220.995</v>
      </c>
    </row>
    <row r="513" spans="1:2" x14ac:dyDescent="0.3">
      <c r="A513" s="1">
        <v>45816</v>
      </c>
      <c r="B513">
        <v>266.33</v>
      </c>
    </row>
    <row r="514" spans="1:2" x14ac:dyDescent="0.3">
      <c r="A514" s="1">
        <v>45823</v>
      </c>
      <c r="B514">
        <v>270.017</v>
      </c>
    </row>
    <row r="515" spans="1:2" x14ac:dyDescent="0.3">
      <c r="A515" s="1">
        <v>45830</v>
      </c>
      <c r="B515">
        <v>269.51900000000001</v>
      </c>
    </row>
    <row r="516" spans="1:2" x14ac:dyDescent="0.3">
      <c r="A516" s="1">
        <v>45837</v>
      </c>
      <c r="B516">
        <v>275.3</v>
      </c>
    </row>
    <row r="517" spans="1:2" x14ac:dyDescent="0.3">
      <c r="A517" s="1">
        <v>45844</v>
      </c>
      <c r="B517">
        <v>269.89999999999998</v>
      </c>
    </row>
    <row r="518" spans="1:2" x14ac:dyDescent="0.3">
      <c r="A518" s="1">
        <v>45851</v>
      </c>
      <c r="B518">
        <v>269</v>
      </c>
    </row>
    <row r="519" spans="1:2" x14ac:dyDescent="0.3">
      <c r="A519" s="1">
        <v>45858</v>
      </c>
      <c r="B519">
        <v>269.60000000000002</v>
      </c>
    </row>
    <row r="520" spans="1:2" x14ac:dyDescent="0.3">
      <c r="A520" s="1">
        <v>45865</v>
      </c>
      <c r="B520">
        <v>253.3</v>
      </c>
    </row>
    <row r="521" spans="1:2" x14ac:dyDescent="0.3">
      <c r="A521" s="1">
        <v>45872</v>
      </c>
      <c r="B521">
        <v>247.1</v>
      </c>
    </row>
    <row r="522" spans="1:2" x14ac:dyDescent="0.3">
      <c r="A522" s="1">
        <v>45879</v>
      </c>
      <c r="B522">
        <v>256.39999999999998</v>
      </c>
    </row>
    <row r="523" spans="1:2" x14ac:dyDescent="0.3">
      <c r="A523" s="1">
        <v>45886</v>
      </c>
      <c r="B523">
        <v>246.6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CBC96-8D78-4E1A-9201-35C47F0C4B5D}">
  <dimension ref="A1:B523"/>
  <sheetViews>
    <sheetView workbookViewId="0">
      <selection activeCell="B1" sqref="B1:B1048576"/>
    </sheetView>
  </sheetViews>
  <sheetFormatPr defaultRowHeight="14.4" x14ac:dyDescent="0.3"/>
  <cols>
    <col min="1" max="1" width="10.109375" bestFit="1" customWidth="1"/>
    <col min="2" max="2" width="12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42239</v>
      </c>
      <c r="B2">
        <v>3.1440000000000001</v>
      </c>
    </row>
    <row r="3" spans="1:2" x14ac:dyDescent="0.3">
      <c r="A3" s="1">
        <v>42246</v>
      </c>
      <c r="B3">
        <v>3.09</v>
      </c>
    </row>
    <row r="4" spans="1:2" x14ac:dyDescent="0.3">
      <c r="A4" s="1">
        <v>42253</v>
      </c>
      <c r="B4">
        <v>3.08</v>
      </c>
    </row>
    <row r="5" spans="1:2" x14ac:dyDescent="0.3">
      <c r="A5" s="1">
        <v>42260</v>
      </c>
      <c r="B5">
        <v>3.55</v>
      </c>
    </row>
    <row r="6" spans="1:2" x14ac:dyDescent="0.3">
      <c r="A6" s="1">
        <v>42267</v>
      </c>
      <c r="B6">
        <v>3.2879999999999998</v>
      </c>
    </row>
    <row r="7" spans="1:2" x14ac:dyDescent="0.3">
      <c r="A7" s="1">
        <v>42274</v>
      </c>
      <c r="B7">
        <v>3.16</v>
      </c>
    </row>
    <row r="8" spans="1:2" x14ac:dyDescent="0.3">
      <c r="A8" s="1">
        <v>42281</v>
      </c>
      <c r="B8">
        <v>3.7549999999999999</v>
      </c>
    </row>
    <row r="9" spans="1:2" x14ac:dyDescent="0.3">
      <c r="A9" s="1">
        <v>42288</v>
      </c>
      <c r="B9">
        <v>3.75</v>
      </c>
    </row>
    <row r="10" spans="1:2" x14ac:dyDescent="0.3">
      <c r="A10" s="1">
        <v>42295</v>
      </c>
      <c r="B10">
        <v>3.56</v>
      </c>
    </row>
    <row r="11" spans="1:2" x14ac:dyDescent="0.3">
      <c r="A11" s="1">
        <v>42302</v>
      </c>
      <c r="B11">
        <v>3.6440000000000001</v>
      </c>
    </row>
    <row r="12" spans="1:2" x14ac:dyDescent="0.3">
      <c r="A12" s="1">
        <v>42309</v>
      </c>
      <c r="B12">
        <v>3.698</v>
      </c>
    </row>
    <row r="13" spans="1:2" x14ac:dyDescent="0.3">
      <c r="A13" s="1">
        <v>42316</v>
      </c>
      <c r="B13">
        <v>3.7349999999999999</v>
      </c>
    </row>
    <row r="14" spans="1:2" x14ac:dyDescent="0.3">
      <c r="A14" s="1">
        <v>42323</v>
      </c>
      <c r="B14">
        <v>3.34</v>
      </c>
    </row>
    <row r="15" spans="1:2" x14ac:dyDescent="0.3">
      <c r="A15" s="1">
        <v>42330</v>
      </c>
      <c r="B15">
        <v>3.4</v>
      </c>
    </row>
    <row r="16" spans="1:2" x14ac:dyDescent="0.3">
      <c r="A16" s="1">
        <v>42337</v>
      </c>
      <c r="B16">
        <v>3.33</v>
      </c>
    </row>
    <row r="17" spans="1:2" x14ac:dyDescent="0.3">
      <c r="A17" s="1">
        <v>42344</v>
      </c>
      <c r="B17">
        <v>2.9609999999999999</v>
      </c>
    </row>
    <row r="18" spans="1:2" x14ac:dyDescent="0.3">
      <c r="A18" s="1">
        <v>42351</v>
      </c>
      <c r="B18">
        <v>2.98</v>
      </c>
    </row>
    <row r="19" spans="1:2" x14ac:dyDescent="0.3">
      <c r="A19" s="1">
        <v>42358</v>
      </c>
      <c r="B19">
        <v>2.7949999999999999</v>
      </c>
    </row>
    <row r="20" spans="1:2" x14ac:dyDescent="0.3">
      <c r="A20" s="1">
        <v>42365</v>
      </c>
      <c r="B20">
        <v>2.83</v>
      </c>
    </row>
    <row r="21" spans="1:2" x14ac:dyDescent="0.3">
      <c r="A21" s="1">
        <v>42372</v>
      </c>
      <c r="B21">
        <v>2.85</v>
      </c>
    </row>
    <row r="22" spans="1:2" x14ac:dyDescent="0.3">
      <c r="A22" s="1">
        <v>42379</v>
      </c>
      <c r="B22">
        <v>3.069</v>
      </c>
    </row>
    <row r="23" spans="1:2" x14ac:dyDescent="0.3">
      <c r="A23" s="1">
        <v>42386</v>
      </c>
      <c r="B23">
        <v>3.2349999999999999</v>
      </c>
    </row>
    <row r="24" spans="1:2" x14ac:dyDescent="0.3">
      <c r="A24" s="1">
        <v>42393</v>
      </c>
      <c r="B24">
        <v>3.6</v>
      </c>
    </row>
    <row r="25" spans="1:2" x14ac:dyDescent="0.3">
      <c r="A25" s="1">
        <v>42400</v>
      </c>
      <c r="B25">
        <v>4.4000000000000004</v>
      </c>
    </row>
    <row r="26" spans="1:2" x14ac:dyDescent="0.3">
      <c r="A26" s="1">
        <v>42407</v>
      </c>
      <c r="B26">
        <v>4.335</v>
      </c>
    </row>
    <row r="27" spans="1:2" x14ac:dyDescent="0.3">
      <c r="A27" s="1">
        <v>42414</v>
      </c>
      <c r="B27">
        <v>4.29</v>
      </c>
    </row>
    <row r="28" spans="1:2" x14ac:dyDescent="0.3">
      <c r="A28" s="1">
        <v>42421</v>
      </c>
      <c r="B28">
        <v>3.87</v>
      </c>
    </row>
    <row r="29" spans="1:2" x14ac:dyDescent="0.3">
      <c r="A29" s="1">
        <v>42428</v>
      </c>
      <c r="B29">
        <v>4.1349999999999998</v>
      </c>
    </row>
    <row r="30" spans="1:2" x14ac:dyDescent="0.3">
      <c r="A30" s="1">
        <v>42435</v>
      </c>
      <c r="B30">
        <v>4.3</v>
      </c>
    </row>
    <row r="31" spans="1:2" x14ac:dyDescent="0.3">
      <c r="A31" s="1">
        <v>42442</v>
      </c>
      <c r="B31">
        <v>4.3</v>
      </c>
    </row>
    <row r="32" spans="1:2" x14ac:dyDescent="0.3">
      <c r="A32" s="1">
        <v>42449</v>
      </c>
      <c r="B32">
        <v>4.58</v>
      </c>
    </row>
    <row r="33" spans="1:2" x14ac:dyDescent="0.3">
      <c r="A33" s="1">
        <v>42456</v>
      </c>
      <c r="B33">
        <v>4.84</v>
      </c>
    </row>
    <row r="34" spans="1:2" x14ac:dyDescent="0.3">
      <c r="A34" s="1">
        <v>42463</v>
      </c>
      <c r="B34">
        <v>4.9939999999999998</v>
      </c>
    </row>
    <row r="35" spans="1:2" x14ac:dyDescent="0.3">
      <c r="A35" s="1">
        <v>42470</v>
      </c>
      <c r="B35">
        <v>4.8490000000000002</v>
      </c>
    </row>
    <row r="36" spans="1:2" x14ac:dyDescent="0.3">
      <c r="A36" s="1">
        <v>42477</v>
      </c>
      <c r="B36">
        <v>4.8390000000000004</v>
      </c>
    </row>
    <row r="37" spans="1:2" x14ac:dyDescent="0.3">
      <c r="A37" s="1">
        <v>42484</v>
      </c>
      <c r="B37">
        <v>4.5</v>
      </c>
    </row>
    <row r="38" spans="1:2" x14ac:dyDescent="0.3">
      <c r="A38" s="1">
        <v>42491</v>
      </c>
      <c r="B38">
        <v>4.5999999999999996</v>
      </c>
    </row>
    <row r="39" spans="1:2" x14ac:dyDescent="0.3">
      <c r="A39" s="1">
        <v>42498</v>
      </c>
      <c r="B39">
        <v>4.5999999999999996</v>
      </c>
    </row>
    <row r="40" spans="1:2" x14ac:dyDescent="0.3">
      <c r="A40" s="1">
        <v>42505</v>
      </c>
      <c r="B40">
        <v>4.5049999999999999</v>
      </c>
    </row>
    <row r="41" spans="1:2" x14ac:dyDescent="0.3">
      <c r="A41" s="1">
        <v>42512</v>
      </c>
      <c r="B41">
        <v>4.3449999999999998</v>
      </c>
    </row>
    <row r="42" spans="1:2" x14ac:dyDescent="0.3">
      <c r="A42" s="1">
        <v>42519</v>
      </c>
      <c r="B42">
        <v>4.49</v>
      </c>
    </row>
    <row r="43" spans="1:2" x14ac:dyDescent="0.3">
      <c r="A43" s="1">
        <v>42526</v>
      </c>
      <c r="B43">
        <v>4.8949999999999996</v>
      </c>
    </row>
    <row r="44" spans="1:2" x14ac:dyDescent="0.3">
      <c r="A44" s="1">
        <v>42533</v>
      </c>
      <c r="B44">
        <v>4.9000000000000004</v>
      </c>
    </row>
    <row r="45" spans="1:2" x14ac:dyDescent="0.3">
      <c r="A45" s="1">
        <v>42540</v>
      </c>
      <c r="B45">
        <v>4.47</v>
      </c>
    </row>
    <row r="46" spans="1:2" x14ac:dyDescent="0.3">
      <c r="A46" s="1">
        <v>42547</v>
      </c>
      <c r="B46">
        <v>4.59</v>
      </c>
    </row>
    <row r="47" spans="1:2" x14ac:dyDescent="0.3">
      <c r="A47" s="1">
        <v>42554</v>
      </c>
      <c r="B47">
        <v>5</v>
      </c>
    </row>
    <row r="48" spans="1:2" x14ac:dyDescent="0.3">
      <c r="A48" s="1">
        <v>42561</v>
      </c>
      <c r="B48">
        <v>4.9000000000000004</v>
      </c>
    </row>
    <row r="49" spans="1:2" x14ac:dyDescent="0.3">
      <c r="A49" s="1">
        <v>42568</v>
      </c>
      <c r="B49">
        <v>4.8570000000000002</v>
      </c>
    </row>
    <row r="50" spans="1:2" x14ac:dyDescent="0.3">
      <c r="A50" s="1">
        <v>42575</v>
      </c>
      <c r="B50">
        <v>5.0019999999999998</v>
      </c>
    </row>
    <row r="51" spans="1:2" x14ac:dyDescent="0.3">
      <c r="A51" s="1">
        <v>42582</v>
      </c>
      <c r="B51">
        <v>5.7990000000000004</v>
      </c>
    </row>
    <row r="52" spans="1:2" x14ac:dyDescent="0.3">
      <c r="A52" s="1">
        <v>42589</v>
      </c>
      <c r="B52">
        <v>5.6</v>
      </c>
    </row>
    <row r="53" spans="1:2" x14ac:dyDescent="0.3">
      <c r="A53" s="1">
        <v>42596</v>
      </c>
      <c r="B53">
        <v>5.7249999999999996</v>
      </c>
    </row>
    <row r="54" spans="1:2" x14ac:dyDescent="0.3">
      <c r="A54" s="1">
        <v>42603</v>
      </c>
      <c r="B54">
        <v>5.7030000000000003</v>
      </c>
    </row>
    <row r="55" spans="1:2" x14ac:dyDescent="0.3">
      <c r="A55" s="1">
        <v>42610</v>
      </c>
      <c r="B55">
        <v>5.5789999999999997</v>
      </c>
    </row>
    <row r="56" spans="1:2" x14ac:dyDescent="0.3">
      <c r="A56" s="1">
        <v>42617</v>
      </c>
      <c r="B56">
        <v>5.39</v>
      </c>
    </row>
    <row r="57" spans="1:2" x14ac:dyDescent="0.3">
      <c r="A57" s="1">
        <v>42624</v>
      </c>
      <c r="B57">
        <v>6.0250000000000004</v>
      </c>
    </row>
    <row r="58" spans="1:2" x14ac:dyDescent="0.3">
      <c r="A58" s="1">
        <v>42631</v>
      </c>
      <c r="B58">
        <v>6.3</v>
      </c>
    </row>
    <row r="59" spans="1:2" x14ac:dyDescent="0.3">
      <c r="A59" s="1">
        <v>42638</v>
      </c>
      <c r="B59">
        <v>6.3</v>
      </c>
    </row>
    <row r="60" spans="1:2" x14ac:dyDescent="0.3">
      <c r="A60" s="1">
        <v>42645</v>
      </c>
      <c r="B60">
        <v>6.165</v>
      </c>
    </row>
    <row r="61" spans="1:2" x14ac:dyDescent="0.3">
      <c r="A61" s="1">
        <v>42652</v>
      </c>
      <c r="B61">
        <v>5.85</v>
      </c>
    </row>
    <row r="62" spans="1:2" x14ac:dyDescent="0.3">
      <c r="A62" s="1">
        <v>42659</v>
      </c>
      <c r="B62">
        <v>6.52</v>
      </c>
    </row>
    <row r="63" spans="1:2" x14ac:dyDescent="0.3">
      <c r="A63" s="1">
        <v>42666</v>
      </c>
      <c r="B63">
        <v>6.75</v>
      </c>
    </row>
    <row r="64" spans="1:2" x14ac:dyDescent="0.3">
      <c r="A64" s="1">
        <v>42673</v>
      </c>
      <c r="B64">
        <v>6.899</v>
      </c>
    </row>
    <row r="65" spans="1:2" x14ac:dyDescent="0.3">
      <c r="A65" s="1">
        <v>42680</v>
      </c>
      <c r="B65">
        <v>6.9050000000000002</v>
      </c>
    </row>
    <row r="66" spans="1:2" x14ac:dyDescent="0.3">
      <c r="A66" s="1">
        <v>42687</v>
      </c>
      <c r="B66">
        <v>7.19</v>
      </c>
    </row>
    <row r="67" spans="1:2" x14ac:dyDescent="0.3">
      <c r="A67" s="1">
        <v>42694</v>
      </c>
      <c r="B67">
        <v>6.65</v>
      </c>
    </row>
    <row r="68" spans="1:2" x14ac:dyDescent="0.3">
      <c r="A68" s="1">
        <v>42701</v>
      </c>
      <c r="B68">
        <v>6.63</v>
      </c>
    </row>
    <row r="69" spans="1:2" x14ac:dyDescent="0.3">
      <c r="A69" s="1">
        <v>42708</v>
      </c>
      <c r="B69">
        <v>6.63</v>
      </c>
    </row>
    <row r="70" spans="1:2" x14ac:dyDescent="0.3">
      <c r="A70" s="1">
        <v>42715</v>
      </c>
      <c r="B70">
        <v>6.69</v>
      </c>
    </row>
    <row r="71" spans="1:2" x14ac:dyDescent="0.3">
      <c r="A71" s="1">
        <v>42722</v>
      </c>
      <c r="B71">
        <v>7.7240000000000002</v>
      </c>
    </row>
    <row r="72" spans="1:2" x14ac:dyDescent="0.3">
      <c r="A72" s="1">
        <v>42729</v>
      </c>
      <c r="B72">
        <v>8.0210000000000008</v>
      </c>
    </row>
    <row r="73" spans="1:2" x14ac:dyDescent="0.3">
      <c r="A73" s="1">
        <v>42736</v>
      </c>
      <c r="B73">
        <v>7.94</v>
      </c>
    </row>
    <row r="74" spans="1:2" x14ac:dyDescent="0.3">
      <c r="A74" s="1">
        <v>42743</v>
      </c>
      <c r="B74">
        <v>8.35</v>
      </c>
    </row>
    <row r="75" spans="1:2" x14ac:dyDescent="0.3">
      <c r="A75" s="1">
        <v>42750</v>
      </c>
      <c r="B75">
        <v>8.8989999999999991</v>
      </c>
    </row>
    <row r="76" spans="1:2" x14ac:dyDescent="0.3">
      <c r="A76" s="1">
        <v>42757</v>
      </c>
      <c r="B76">
        <v>9.0399999999999991</v>
      </c>
    </row>
    <row r="77" spans="1:2" x14ac:dyDescent="0.3">
      <c r="A77" s="1">
        <v>42764</v>
      </c>
      <c r="B77">
        <v>8.83</v>
      </c>
    </row>
    <row r="78" spans="1:2" x14ac:dyDescent="0.3">
      <c r="A78" s="1">
        <v>42771</v>
      </c>
      <c r="B78">
        <v>9.32</v>
      </c>
    </row>
    <row r="79" spans="1:2" x14ac:dyDescent="0.3">
      <c r="A79" s="1">
        <v>42778</v>
      </c>
      <c r="B79">
        <v>9.1370000000000005</v>
      </c>
    </row>
    <row r="80" spans="1:2" x14ac:dyDescent="0.3">
      <c r="A80" s="1">
        <v>42785</v>
      </c>
      <c r="B80">
        <v>9.6999999999999993</v>
      </c>
    </row>
    <row r="81" spans="1:2" x14ac:dyDescent="0.3">
      <c r="A81" s="1">
        <v>42792</v>
      </c>
      <c r="B81">
        <v>11.404999999999999</v>
      </c>
    </row>
    <row r="82" spans="1:2" x14ac:dyDescent="0.3">
      <c r="A82" s="1">
        <v>42799</v>
      </c>
      <c r="B82">
        <v>12</v>
      </c>
    </row>
    <row r="83" spans="1:2" x14ac:dyDescent="0.3">
      <c r="A83" s="1">
        <v>42806</v>
      </c>
      <c r="B83">
        <v>10.85</v>
      </c>
    </row>
    <row r="84" spans="1:2" x14ac:dyDescent="0.3">
      <c r="A84" s="1">
        <v>42813</v>
      </c>
      <c r="B84">
        <v>10.67</v>
      </c>
    </row>
    <row r="85" spans="1:2" x14ac:dyDescent="0.3">
      <c r="A85" s="1">
        <v>42820</v>
      </c>
      <c r="B85">
        <v>10.63</v>
      </c>
    </row>
    <row r="86" spans="1:2" x14ac:dyDescent="0.3">
      <c r="A86" s="1">
        <v>42827</v>
      </c>
      <c r="B86">
        <v>11.04</v>
      </c>
    </row>
    <row r="87" spans="1:2" x14ac:dyDescent="0.3">
      <c r="A87" s="1">
        <v>42834</v>
      </c>
      <c r="B87">
        <v>11.39</v>
      </c>
    </row>
    <row r="88" spans="1:2" x14ac:dyDescent="0.3">
      <c r="A88" s="1">
        <v>42841</v>
      </c>
      <c r="B88">
        <v>11.26</v>
      </c>
    </row>
    <row r="89" spans="1:2" x14ac:dyDescent="0.3">
      <c r="A89" s="1">
        <v>42848</v>
      </c>
      <c r="B89">
        <v>11.664999999999999</v>
      </c>
    </row>
    <row r="90" spans="1:2" x14ac:dyDescent="0.3">
      <c r="A90" s="1">
        <v>42855</v>
      </c>
      <c r="B90">
        <v>11.095000000000001</v>
      </c>
    </row>
    <row r="91" spans="1:2" x14ac:dyDescent="0.3">
      <c r="A91" s="1">
        <v>42862</v>
      </c>
      <c r="B91">
        <v>11.7</v>
      </c>
    </row>
    <row r="92" spans="1:2" x14ac:dyDescent="0.3">
      <c r="A92" s="1">
        <v>42869</v>
      </c>
      <c r="B92">
        <v>12.345000000000001</v>
      </c>
    </row>
    <row r="93" spans="1:2" x14ac:dyDescent="0.3">
      <c r="A93" s="1">
        <v>42876</v>
      </c>
      <c r="B93">
        <v>11.9</v>
      </c>
    </row>
    <row r="94" spans="1:2" x14ac:dyDescent="0.3">
      <c r="A94" s="1">
        <v>42883</v>
      </c>
      <c r="B94">
        <v>11.5</v>
      </c>
    </row>
    <row r="95" spans="1:2" x14ac:dyDescent="0.3">
      <c r="A95" s="1">
        <v>42890</v>
      </c>
      <c r="B95">
        <v>10.275</v>
      </c>
    </row>
    <row r="96" spans="1:2" x14ac:dyDescent="0.3">
      <c r="A96" s="1">
        <v>42897</v>
      </c>
      <c r="B96">
        <v>10.07</v>
      </c>
    </row>
    <row r="97" spans="1:2" x14ac:dyDescent="0.3">
      <c r="A97" s="1">
        <v>42904</v>
      </c>
      <c r="B97">
        <v>8.6</v>
      </c>
    </row>
    <row r="98" spans="1:2" x14ac:dyDescent="0.3">
      <c r="A98" s="1">
        <v>42911</v>
      </c>
      <c r="B98">
        <v>8.99</v>
      </c>
    </row>
    <row r="99" spans="1:2" x14ac:dyDescent="0.3">
      <c r="A99" s="1">
        <v>42918</v>
      </c>
      <c r="B99">
        <v>8.6999999999999993</v>
      </c>
    </row>
    <row r="100" spans="1:2" x14ac:dyDescent="0.3">
      <c r="A100" s="1">
        <v>42925</v>
      </c>
      <c r="B100">
        <v>8.4380000000000006</v>
      </c>
    </row>
    <row r="101" spans="1:2" x14ac:dyDescent="0.3">
      <c r="A101" s="1">
        <v>42932</v>
      </c>
      <c r="B101">
        <v>8.24</v>
      </c>
    </row>
    <row r="102" spans="1:2" x14ac:dyDescent="0.3">
      <c r="A102" s="1">
        <v>42939</v>
      </c>
      <c r="B102">
        <v>8.39</v>
      </c>
    </row>
    <row r="103" spans="1:2" x14ac:dyDescent="0.3">
      <c r="A103" s="1">
        <v>42946</v>
      </c>
      <c r="B103">
        <v>8.968</v>
      </c>
    </row>
    <row r="104" spans="1:2" x14ac:dyDescent="0.3">
      <c r="A104" s="1">
        <v>42953</v>
      </c>
      <c r="B104">
        <v>9.3000000000000007</v>
      </c>
    </row>
    <row r="105" spans="1:2" x14ac:dyDescent="0.3">
      <c r="A105" s="1">
        <v>42960</v>
      </c>
      <c r="B105">
        <v>9.0500000000000007</v>
      </c>
    </row>
    <row r="106" spans="1:2" x14ac:dyDescent="0.3">
      <c r="A106" s="1">
        <v>42967</v>
      </c>
      <c r="B106">
        <v>8.6120000000000001</v>
      </c>
    </row>
    <row r="107" spans="1:2" x14ac:dyDescent="0.3">
      <c r="A107" s="1">
        <v>42974</v>
      </c>
      <c r="B107">
        <v>7.4</v>
      </c>
    </row>
    <row r="108" spans="1:2" x14ac:dyDescent="0.3">
      <c r="A108" s="1">
        <v>42981</v>
      </c>
      <c r="B108">
        <v>6.2</v>
      </c>
    </row>
    <row r="109" spans="1:2" x14ac:dyDescent="0.3">
      <c r="A109" s="1">
        <v>42988</v>
      </c>
      <c r="B109">
        <v>6</v>
      </c>
    </row>
    <row r="110" spans="1:2" x14ac:dyDescent="0.3">
      <c r="A110" s="1">
        <v>42995</v>
      </c>
      <c r="B110">
        <v>5.58</v>
      </c>
    </row>
    <row r="111" spans="1:2" x14ac:dyDescent="0.3">
      <c r="A111" s="1">
        <v>43002</v>
      </c>
      <c r="B111">
        <v>5.7329999999999997</v>
      </c>
    </row>
    <row r="112" spans="1:2" x14ac:dyDescent="0.3">
      <c r="A112" s="1">
        <v>43009</v>
      </c>
      <c r="B112">
        <v>5.6980000000000004</v>
      </c>
    </row>
    <row r="113" spans="1:2" x14ac:dyDescent="0.3">
      <c r="A113" s="1">
        <v>43016</v>
      </c>
      <c r="B113">
        <v>5.59</v>
      </c>
    </row>
    <row r="114" spans="1:2" x14ac:dyDescent="0.3">
      <c r="A114" s="1">
        <v>43023</v>
      </c>
      <c r="B114">
        <v>5.45</v>
      </c>
    </row>
    <row r="115" spans="1:2" x14ac:dyDescent="0.3">
      <c r="A115" s="1">
        <v>43030</v>
      </c>
      <c r="B115">
        <v>4.899</v>
      </c>
    </row>
    <row r="116" spans="1:2" x14ac:dyDescent="0.3">
      <c r="A116" s="1">
        <v>43037</v>
      </c>
      <c r="B116">
        <v>4.6890000000000001</v>
      </c>
    </row>
    <row r="117" spans="1:2" x14ac:dyDescent="0.3">
      <c r="A117" s="1">
        <v>43044</v>
      </c>
      <c r="B117">
        <v>4.5</v>
      </c>
    </row>
    <row r="118" spans="1:2" x14ac:dyDescent="0.3">
      <c r="A118" s="1">
        <v>43051</v>
      </c>
      <c r="B118">
        <v>4.2</v>
      </c>
    </row>
    <row r="119" spans="1:2" x14ac:dyDescent="0.3">
      <c r="A119" s="1">
        <v>43058</v>
      </c>
      <c r="B119">
        <v>3.95</v>
      </c>
    </row>
    <row r="120" spans="1:2" x14ac:dyDescent="0.3">
      <c r="A120" s="1">
        <v>43065</v>
      </c>
      <c r="B120">
        <v>4.9989999999999997</v>
      </c>
    </row>
    <row r="121" spans="1:2" x14ac:dyDescent="0.3">
      <c r="A121" s="1">
        <v>43072</v>
      </c>
      <c r="B121">
        <v>4.8310000000000004</v>
      </c>
    </row>
    <row r="122" spans="1:2" x14ac:dyDescent="0.3">
      <c r="A122" s="1">
        <v>43079</v>
      </c>
      <c r="B122">
        <v>4.5990000000000002</v>
      </c>
    </row>
    <row r="123" spans="1:2" x14ac:dyDescent="0.3">
      <c r="A123" s="1">
        <v>43086</v>
      </c>
      <c r="B123">
        <v>4.6989999999999998</v>
      </c>
    </row>
    <row r="124" spans="1:2" x14ac:dyDescent="0.3">
      <c r="A124" s="1">
        <v>43093</v>
      </c>
      <c r="B124">
        <v>4.1100000000000003</v>
      </c>
    </row>
    <row r="125" spans="1:2" x14ac:dyDescent="0.3">
      <c r="A125" s="1">
        <v>43100</v>
      </c>
      <c r="B125">
        <v>4.2</v>
      </c>
    </row>
    <row r="126" spans="1:2" x14ac:dyDescent="0.3">
      <c r="A126" s="1">
        <v>43107</v>
      </c>
      <c r="B126">
        <v>4.17</v>
      </c>
    </row>
    <row r="127" spans="1:2" x14ac:dyDescent="0.3">
      <c r="A127" s="1">
        <v>43114</v>
      </c>
      <c r="B127">
        <v>4.0650000000000004</v>
      </c>
    </row>
    <row r="128" spans="1:2" x14ac:dyDescent="0.3">
      <c r="A128" s="1">
        <v>43121</v>
      </c>
      <c r="B128">
        <v>3.9</v>
      </c>
    </row>
    <row r="129" spans="1:2" x14ac:dyDescent="0.3">
      <c r="A129" s="1">
        <v>43128</v>
      </c>
      <c r="B129">
        <v>4.29</v>
      </c>
    </row>
    <row r="130" spans="1:2" x14ac:dyDescent="0.3">
      <c r="A130" s="1">
        <v>43135</v>
      </c>
      <c r="B130">
        <v>4</v>
      </c>
    </row>
    <row r="131" spans="1:2" x14ac:dyDescent="0.3">
      <c r="A131" s="1">
        <v>43142</v>
      </c>
      <c r="B131">
        <v>4</v>
      </c>
    </row>
    <row r="132" spans="1:2" x14ac:dyDescent="0.3">
      <c r="A132" s="1">
        <v>43149</v>
      </c>
      <c r="B132">
        <v>4</v>
      </c>
    </row>
    <row r="133" spans="1:2" x14ac:dyDescent="0.3">
      <c r="A133" s="1">
        <v>43156</v>
      </c>
      <c r="B133">
        <v>3.875</v>
      </c>
    </row>
    <row r="134" spans="1:2" x14ac:dyDescent="0.3">
      <c r="A134" s="1">
        <v>43163</v>
      </c>
      <c r="B134">
        <v>3.85</v>
      </c>
    </row>
    <row r="135" spans="1:2" x14ac:dyDescent="0.3">
      <c r="A135" s="1">
        <v>43170</v>
      </c>
      <c r="B135">
        <v>4.5</v>
      </c>
    </row>
    <row r="136" spans="1:2" x14ac:dyDescent="0.3">
      <c r="A136" s="1">
        <v>43177</v>
      </c>
      <c r="B136">
        <v>5.27</v>
      </c>
    </row>
    <row r="137" spans="1:2" x14ac:dyDescent="0.3">
      <c r="A137" s="1">
        <v>43184</v>
      </c>
      <c r="B137">
        <v>4.55</v>
      </c>
    </row>
    <row r="138" spans="1:2" x14ac:dyDescent="0.3">
      <c r="A138" s="1">
        <v>43191</v>
      </c>
      <c r="B138">
        <v>4.9000000000000004</v>
      </c>
    </row>
    <row r="139" spans="1:2" x14ac:dyDescent="0.3">
      <c r="A139" s="1">
        <v>43198</v>
      </c>
      <c r="B139">
        <v>5.0999999999999996</v>
      </c>
    </row>
    <row r="140" spans="1:2" x14ac:dyDescent="0.3">
      <c r="A140" s="1">
        <v>43205</v>
      </c>
      <c r="B140">
        <v>4.96</v>
      </c>
    </row>
    <row r="141" spans="1:2" x14ac:dyDescent="0.3">
      <c r="A141" s="1">
        <v>43212</v>
      </c>
      <c r="B141">
        <v>4.8099999999999996</v>
      </c>
    </row>
    <row r="142" spans="1:2" x14ac:dyDescent="0.3">
      <c r="A142" s="1">
        <v>43219</v>
      </c>
      <c r="B142">
        <v>4.55</v>
      </c>
    </row>
    <row r="143" spans="1:2" x14ac:dyDescent="0.3">
      <c r="A143" s="1">
        <v>43226</v>
      </c>
      <c r="B143">
        <v>4.03</v>
      </c>
    </row>
    <row r="144" spans="1:2" x14ac:dyDescent="0.3">
      <c r="A144" s="1">
        <v>43233</v>
      </c>
      <c r="B144">
        <v>4.8049999999999997</v>
      </c>
    </row>
    <row r="145" spans="1:2" x14ac:dyDescent="0.3">
      <c r="A145" s="1">
        <v>43240</v>
      </c>
      <c r="B145">
        <v>4.66</v>
      </c>
    </row>
    <row r="146" spans="1:2" x14ac:dyDescent="0.3">
      <c r="A146" s="1">
        <v>43247</v>
      </c>
      <c r="B146">
        <v>4.53</v>
      </c>
    </row>
    <row r="147" spans="1:2" x14ac:dyDescent="0.3">
      <c r="A147" s="1">
        <v>43254</v>
      </c>
      <c r="B147">
        <v>4.33</v>
      </c>
    </row>
    <row r="148" spans="1:2" x14ac:dyDescent="0.3">
      <c r="A148" s="1">
        <v>43261</v>
      </c>
      <c r="B148">
        <v>4.7300000000000004</v>
      </c>
    </row>
    <row r="149" spans="1:2" x14ac:dyDescent="0.3">
      <c r="A149" s="1">
        <v>43268</v>
      </c>
      <c r="B149">
        <v>4.49</v>
      </c>
    </row>
    <row r="150" spans="1:2" x14ac:dyDescent="0.3">
      <c r="A150" s="1">
        <v>43275</v>
      </c>
      <c r="B150">
        <v>4.3</v>
      </c>
    </row>
    <row r="151" spans="1:2" x14ac:dyDescent="0.3">
      <c r="A151" s="1">
        <v>43282</v>
      </c>
      <c r="B151">
        <v>4.0999999999999996</v>
      </c>
    </row>
    <row r="152" spans="1:2" x14ac:dyDescent="0.3">
      <c r="A152" s="1">
        <v>43289</v>
      </c>
      <c r="B152">
        <v>4.34</v>
      </c>
    </row>
    <row r="153" spans="1:2" x14ac:dyDescent="0.3">
      <c r="A153" s="1">
        <v>43296</v>
      </c>
      <c r="B153">
        <v>4.55</v>
      </c>
    </row>
    <row r="154" spans="1:2" x14ac:dyDescent="0.3">
      <c r="A154" s="1">
        <v>43303</v>
      </c>
      <c r="B154">
        <v>4.6749999999999998</v>
      </c>
    </row>
    <row r="155" spans="1:2" x14ac:dyDescent="0.3">
      <c r="A155" s="1">
        <v>43310</v>
      </c>
      <c r="B155">
        <v>5.56</v>
      </c>
    </row>
    <row r="156" spans="1:2" x14ac:dyDescent="0.3">
      <c r="A156" s="1">
        <v>43317</v>
      </c>
      <c r="B156">
        <v>5.4</v>
      </c>
    </row>
    <row r="157" spans="1:2" x14ac:dyDescent="0.3">
      <c r="A157" s="1">
        <v>43324</v>
      </c>
      <c r="B157">
        <v>4.87</v>
      </c>
    </row>
    <row r="158" spans="1:2" x14ac:dyDescent="0.3">
      <c r="A158" s="1">
        <v>43331</v>
      </c>
      <c r="B158">
        <v>5.18</v>
      </c>
    </row>
    <row r="159" spans="1:2" x14ac:dyDescent="0.3">
      <c r="A159" s="1">
        <v>43338</v>
      </c>
      <c r="B159">
        <v>5.15</v>
      </c>
    </row>
    <row r="160" spans="1:2" x14ac:dyDescent="0.3">
      <c r="A160" s="1">
        <v>43345</v>
      </c>
      <c r="B160">
        <v>4.96</v>
      </c>
    </row>
    <row r="161" spans="1:2" x14ac:dyDescent="0.3">
      <c r="A161" s="1">
        <v>43352</v>
      </c>
      <c r="B161">
        <v>4.1500000000000004</v>
      </c>
    </row>
    <row r="162" spans="1:2" x14ac:dyDescent="0.3">
      <c r="A162" s="1">
        <v>43359</v>
      </c>
      <c r="B162">
        <v>3.645</v>
      </c>
    </row>
    <row r="163" spans="1:2" x14ac:dyDescent="0.3">
      <c r="A163" s="1">
        <v>43366</v>
      </c>
      <c r="B163">
        <v>3.8</v>
      </c>
    </row>
    <row r="164" spans="1:2" x14ac:dyDescent="0.3">
      <c r="A164" s="1">
        <v>43373</v>
      </c>
      <c r="B164">
        <v>3.66</v>
      </c>
    </row>
    <row r="165" spans="1:2" x14ac:dyDescent="0.3">
      <c r="A165" s="1">
        <v>43380</v>
      </c>
      <c r="B165">
        <v>3.8</v>
      </c>
    </row>
    <row r="166" spans="1:2" x14ac:dyDescent="0.3">
      <c r="A166" s="1">
        <v>43387</v>
      </c>
      <c r="B166">
        <v>3.3</v>
      </c>
    </row>
    <row r="167" spans="1:2" x14ac:dyDescent="0.3">
      <c r="A167" s="1">
        <v>43394</v>
      </c>
      <c r="B167">
        <v>3.39</v>
      </c>
    </row>
    <row r="168" spans="1:2" x14ac:dyDescent="0.3">
      <c r="A168" s="1">
        <v>43401</v>
      </c>
      <c r="B168">
        <v>3.85</v>
      </c>
    </row>
    <row r="169" spans="1:2" x14ac:dyDescent="0.3">
      <c r="A169" s="1">
        <v>43408</v>
      </c>
      <c r="B169">
        <v>3.8</v>
      </c>
    </row>
    <row r="170" spans="1:2" x14ac:dyDescent="0.3">
      <c r="A170" s="1">
        <v>43415</v>
      </c>
      <c r="B170">
        <v>3.87</v>
      </c>
    </row>
    <row r="171" spans="1:2" x14ac:dyDescent="0.3">
      <c r="A171" s="1">
        <v>43422</v>
      </c>
      <c r="B171">
        <v>3.7</v>
      </c>
    </row>
    <row r="172" spans="1:2" x14ac:dyDescent="0.3">
      <c r="A172" s="1">
        <v>43429</v>
      </c>
      <c r="B172">
        <v>3.54</v>
      </c>
    </row>
    <row r="173" spans="1:2" x14ac:dyDescent="0.3">
      <c r="A173" s="1">
        <v>43436</v>
      </c>
      <c r="B173">
        <v>3.77</v>
      </c>
    </row>
    <row r="174" spans="1:2" x14ac:dyDescent="0.3">
      <c r="A174" s="1">
        <v>43443</v>
      </c>
      <c r="B174">
        <v>4.8949999999999996</v>
      </c>
    </row>
    <row r="175" spans="1:2" x14ac:dyDescent="0.3">
      <c r="A175" s="1">
        <v>43450</v>
      </c>
      <c r="B175">
        <v>3.89</v>
      </c>
    </row>
    <row r="176" spans="1:2" x14ac:dyDescent="0.3">
      <c r="A176" s="1">
        <v>43457</v>
      </c>
      <c r="B176">
        <v>3.55</v>
      </c>
    </row>
    <row r="177" spans="1:2" x14ac:dyDescent="0.3">
      <c r="A177" s="1">
        <v>43464</v>
      </c>
      <c r="B177">
        <v>3.9</v>
      </c>
    </row>
    <row r="178" spans="1:2" x14ac:dyDescent="0.3">
      <c r="A178" s="1">
        <v>43471</v>
      </c>
      <c r="B178">
        <v>4.17</v>
      </c>
    </row>
    <row r="179" spans="1:2" x14ac:dyDescent="0.3">
      <c r="A179" s="1">
        <v>43478</v>
      </c>
      <c r="B179">
        <v>4.3</v>
      </c>
    </row>
    <row r="180" spans="1:2" x14ac:dyDescent="0.3">
      <c r="A180" s="1">
        <v>43485</v>
      </c>
      <c r="B180">
        <v>4.2949999999999999</v>
      </c>
    </row>
    <row r="181" spans="1:2" x14ac:dyDescent="0.3">
      <c r="A181" s="1">
        <v>43492</v>
      </c>
      <c r="B181">
        <v>4.18</v>
      </c>
    </row>
    <row r="182" spans="1:2" x14ac:dyDescent="0.3">
      <c r="A182" s="1">
        <v>43499</v>
      </c>
      <c r="B182">
        <v>4.72</v>
      </c>
    </row>
    <row r="183" spans="1:2" x14ac:dyDescent="0.3">
      <c r="A183" s="1">
        <v>43506</v>
      </c>
      <c r="B183">
        <v>4.6500000000000004</v>
      </c>
    </row>
    <row r="184" spans="1:2" x14ac:dyDescent="0.3">
      <c r="A184" s="1">
        <v>43513</v>
      </c>
      <c r="B184">
        <v>4.3499999999999996</v>
      </c>
    </row>
    <row r="185" spans="1:2" x14ac:dyDescent="0.3">
      <c r="A185" s="1">
        <v>43520</v>
      </c>
      <c r="B185">
        <v>4.6900000000000004</v>
      </c>
    </row>
    <row r="186" spans="1:2" x14ac:dyDescent="0.3">
      <c r="A186" s="1">
        <v>43527</v>
      </c>
      <c r="B186">
        <v>4.72</v>
      </c>
    </row>
    <row r="187" spans="1:2" x14ac:dyDescent="0.3">
      <c r="A187" s="1">
        <v>43534</v>
      </c>
      <c r="B187">
        <v>5.19</v>
      </c>
    </row>
    <row r="188" spans="1:2" x14ac:dyDescent="0.3">
      <c r="A188" s="1">
        <v>43541</v>
      </c>
      <c r="B188">
        <v>5.15</v>
      </c>
    </row>
    <row r="189" spans="1:2" x14ac:dyDescent="0.3">
      <c r="A189" s="1">
        <v>43548</v>
      </c>
      <c r="B189">
        <v>4.9800000000000004</v>
      </c>
    </row>
    <row r="190" spans="1:2" x14ac:dyDescent="0.3">
      <c r="A190" s="1">
        <v>43555</v>
      </c>
      <c r="B190">
        <v>4.55</v>
      </c>
    </row>
    <row r="191" spans="1:2" x14ac:dyDescent="0.3">
      <c r="A191" s="1">
        <v>43562</v>
      </c>
      <c r="B191">
        <v>4.62</v>
      </c>
    </row>
    <row r="192" spans="1:2" x14ac:dyDescent="0.3">
      <c r="A192" s="1">
        <v>43569</v>
      </c>
      <c r="B192">
        <v>4.6050000000000004</v>
      </c>
    </row>
    <row r="193" spans="1:2" x14ac:dyDescent="0.3">
      <c r="A193" s="1">
        <v>43576</v>
      </c>
      <c r="B193">
        <v>4.7</v>
      </c>
    </row>
    <row r="194" spans="1:2" x14ac:dyDescent="0.3">
      <c r="A194" s="1">
        <v>43583</v>
      </c>
      <c r="B194">
        <v>5.19</v>
      </c>
    </row>
    <row r="195" spans="1:2" x14ac:dyDescent="0.3">
      <c r="A195" s="1">
        <v>43590</v>
      </c>
      <c r="B195">
        <v>5.22</v>
      </c>
    </row>
    <row r="196" spans="1:2" x14ac:dyDescent="0.3">
      <c r="A196" s="1">
        <v>43597</v>
      </c>
      <c r="B196">
        <v>5.16</v>
      </c>
    </row>
    <row r="197" spans="1:2" x14ac:dyDescent="0.3">
      <c r="A197" s="1">
        <v>43604</v>
      </c>
      <c r="B197">
        <v>4.93</v>
      </c>
    </row>
    <row r="198" spans="1:2" x14ac:dyDescent="0.3">
      <c r="A198" s="1">
        <v>43611</v>
      </c>
      <c r="B198">
        <v>5.0999999999999996</v>
      </c>
    </row>
    <row r="199" spans="1:2" x14ac:dyDescent="0.3">
      <c r="A199" s="1">
        <v>43618</v>
      </c>
      <c r="B199">
        <v>3.77</v>
      </c>
    </row>
    <row r="200" spans="1:2" x14ac:dyDescent="0.3">
      <c r="A200" s="1">
        <v>43625</v>
      </c>
      <c r="B200">
        <v>4.09</v>
      </c>
    </row>
    <row r="201" spans="1:2" x14ac:dyDescent="0.3">
      <c r="A201" s="1">
        <v>43632</v>
      </c>
      <c r="B201">
        <v>4.8499999999999996</v>
      </c>
    </row>
    <row r="202" spans="1:2" x14ac:dyDescent="0.3">
      <c r="A202" s="1">
        <v>43639</v>
      </c>
      <c r="B202">
        <v>5.2</v>
      </c>
    </row>
    <row r="203" spans="1:2" x14ac:dyDescent="0.3">
      <c r="A203" s="1">
        <v>43646</v>
      </c>
      <c r="B203">
        <v>6.34</v>
      </c>
    </row>
    <row r="204" spans="1:2" x14ac:dyDescent="0.3">
      <c r="A204" s="1">
        <v>43653</v>
      </c>
      <c r="B204">
        <v>6</v>
      </c>
    </row>
    <row r="205" spans="1:2" x14ac:dyDescent="0.3">
      <c r="A205" s="1">
        <v>43660</v>
      </c>
      <c r="B205">
        <v>6.7</v>
      </c>
    </row>
    <row r="206" spans="1:2" x14ac:dyDescent="0.3">
      <c r="A206" s="1">
        <v>43667</v>
      </c>
      <c r="B206">
        <v>7.3</v>
      </c>
    </row>
    <row r="207" spans="1:2" x14ac:dyDescent="0.3">
      <c r="A207" s="1">
        <v>43674</v>
      </c>
      <c r="B207">
        <v>7.26</v>
      </c>
    </row>
    <row r="208" spans="1:2" x14ac:dyDescent="0.3">
      <c r="A208" s="1">
        <v>43681</v>
      </c>
      <c r="B208">
        <v>8.6</v>
      </c>
    </row>
    <row r="209" spans="1:2" x14ac:dyDescent="0.3">
      <c r="A209" s="1">
        <v>43688</v>
      </c>
      <c r="B209">
        <v>8.2899999999999991</v>
      </c>
    </row>
    <row r="210" spans="1:2" x14ac:dyDescent="0.3">
      <c r="A210" s="1">
        <v>43695</v>
      </c>
      <c r="B210">
        <v>8.9600000000000009</v>
      </c>
    </row>
    <row r="211" spans="1:2" x14ac:dyDescent="0.3">
      <c r="A211" s="1">
        <v>43702</v>
      </c>
      <c r="B211">
        <v>8.6999999999999993</v>
      </c>
    </row>
    <row r="212" spans="1:2" x14ac:dyDescent="0.3">
      <c r="A212" s="1">
        <v>43709</v>
      </c>
      <c r="B212">
        <v>8</v>
      </c>
    </row>
    <row r="213" spans="1:2" x14ac:dyDescent="0.3">
      <c r="A213" s="1">
        <v>43716</v>
      </c>
      <c r="B213">
        <v>5.68</v>
      </c>
    </row>
    <row r="214" spans="1:2" x14ac:dyDescent="0.3">
      <c r="A214" s="1">
        <v>43723</v>
      </c>
      <c r="B214">
        <v>6.1</v>
      </c>
    </row>
    <row r="215" spans="1:2" x14ac:dyDescent="0.3">
      <c r="A215" s="1">
        <v>43730</v>
      </c>
      <c r="B215">
        <v>6.18</v>
      </c>
    </row>
    <row r="216" spans="1:2" x14ac:dyDescent="0.3">
      <c r="A216" s="1">
        <v>43737</v>
      </c>
      <c r="B216">
        <v>6.18</v>
      </c>
    </row>
    <row r="217" spans="1:2" x14ac:dyDescent="0.3">
      <c r="A217" s="1">
        <v>43744</v>
      </c>
      <c r="B217">
        <v>6</v>
      </c>
    </row>
    <row r="218" spans="1:2" x14ac:dyDescent="0.3">
      <c r="A218" s="1">
        <v>43751</v>
      </c>
      <c r="B218">
        <v>6.05</v>
      </c>
    </row>
    <row r="219" spans="1:2" x14ac:dyDescent="0.3">
      <c r="A219" s="1">
        <v>43758</v>
      </c>
      <c r="B219">
        <v>6.2</v>
      </c>
    </row>
    <row r="220" spans="1:2" x14ac:dyDescent="0.3">
      <c r="A220" s="1">
        <v>43765</v>
      </c>
      <c r="B220">
        <v>6.11</v>
      </c>
    </row>
    <row r="221" spans="1:2" x14ac:dyDescent="0.3">
      <c r="A221" s="1">
        <v>43772</v>
      </c>
      <c r="B221">
        <v>6.19</v>
      </c>
    </row>
    <row r="222" spans="1:2" x14ac:dyDescent="0.3">
      <c r="A222" s="1">
        <v>43779</v>
      </c>
      <c r="B222">
        <v>5.97</v>
      </c>
    </row>
    <row r="223" spans="1:2" x14ac:dyDescent="0.3">
      <c r="A223" s="1">
        <v>43786</v>
      </c>
      <c r="B223">
        <v>6</v>
      </c>
    </row>
    <row r="224" spans="1:2" x14ac:dyDescent="0.3">
      <c r="A224" s="1">
        <v>43793</v>
      </c>
      <c r="B224">
        <v>5.99</v>
      </c>
    </row>
    <row r="225" spans="1:2" x14ac:dyDescent="0.3">
      <c r="A225" s="1">
        <v>43800</v>
      </c>
      <c r="B225">
        <v>6</v>
      </c>
    </row>
    <row r="226" spans="1:2" x14ac:dyDescent="0.3">
      <c r="A226" s="1">
        <v>43807</v>
      </c>
      <c r="B226">
        <v>5.9</v>
      </c>
    </row>
    <row r="227" spans="1:2" x14ac:dyDescent="0.3">
      <c r="A227" s="1">
        <v>43814</v>
      </c>
      <c r="B227">
        <v>6</v>
      </c>
    </row>
    <row r="228" spans="1:2" x14ac:dyDescent="0.3">
      <c r="A228" s="1">
        <v>43821</v>
      </c>
      <c r="B228">
        <v>6.11</v>
      </c>
    </row>
    <row r="229" spans="1:2" x14ac:dyDescent="0.3">
      <c r="A229" s="1">
        <v>43828</v>
      </c>
      <c r="B229">
        <v>6.01</v>
      </c>
    </row>
    <row r="230" spans="1:2" x14ac:dyDescent="0.3">
      <c r="A230" s="1">
        <v>43835</v>
      </c>
      <c r="B230">
        <v>6.12</v>
      </c>
    </row>
    <row r="231" spans="1:2" x14ac:dyDescent="0.3">
      <c r="A231" s="1">
        <v>43842</v>
      </c>
      <c r="B231">
        <v>6.09</v>
      </c>
    </row>
    <row r="232" spans="1:2" x14ac:dyDescent="0.3">
      <c r="A232" s="1">
        <v>43849</v>
      </c>
      <c r="B232">
        <v>7.36</v>
      </c>
    </row>
    <row r="233" spans="1:2" x14ac:dyDescent="0.3">
      <c r="A233" s="1">
        <v>43856</v>
      </c>
      <c r="B233">
        <v>8.31</v>
      </c>
    </row>
    <row r="234" spans="1:2" x14ac:dyDescent="0.3">
      <c r="A234" s="1">
        <v>43863</v>
      </c>
      <c r="B234">
        <v>8.8800000000000008</v>
      </c>
    </row>
    <row r="235" spans="1:2" x14ac:dyDescent="0.3">
      <c r="A235" s="1">
        <v>43870</v>
      </c>
      <c r="B235">
        <v>8.8000000000000007</v>
      </c>
    </row>
    <row r="236" spans="1:2" x14ac:dyDescent="0.3">
      <c r="A236" s="1">
        <v>43877</v>
      </c>
      <c r="B236">
        <v>8.86</v>
      </c>
    </row>
    <row r="237" spans="1:2" x14ac:dyDescent="0.3">
      <c r="A237" s="1">
        <v>43884</v>
      </c>
      <c r="B237">
        <v>8.3000000000000007</v>
      </c>
    </row>
    <row r="238" spans="1:2" x14ac:dyDescent="0.3">
      <c r="A238" s="1">
        <v>43891</v>
      </c>
      <c r="B238">
        <v>6.6</v>
      </c>
    </row>
    <row r="239" spans="1:2" x14ac:dyDescent="0.3">
      <c r="A239" s="1">
        <v>43898</v>
      </c>
      <c r="B239">
        <v>6.9</v>
      </c>
    </row>
    <row r="240" spans="1:2" x14ac:dyDescent="0.3">
      <c r="A240" s="1">
        <v>43905</v>
      </c>
      <c r="B240">
        <v>3.9</v>
      </c>
    </row>
    <row r="241" spans="1:2" x14ac:dyDescent="0.3">
      <c r="A241" s="1">
        <v>43912</v>
      </c>
      <c r="B241">
        <v>6.28</v>
      </c>
    </row>
    <row r="242" spans="1:2" x14ac:dyDescent="0.3">
      <c r="A242" s="1">
        <v>43919</v>
      </c>
      <c r="B242">
        <v>6.8</v>
      </c>
    </row>
    <row r="243" spans="1:2" x14ac:dyDescent="0.3">
      <c r="A243" s="1">
        <v>43926</v>
      </c>
      <c r="B243">
        <v>7.2</v>
      </c>
    </row>
    <row r="244" spans="1:2" x14ac:dyDescent="0.3">
      <c r="A244" s="1">
        <v>43933</v>
      </c>
      <c r="B244">
        <v>8.09</v>
      </c>
    </row>
    <row r="245" spans="1:2" x14ac:dyDescent="0.3">
      <c r="A245" s="1">
        <v>43940</v>
      </c>
      <c r="B245">
        <v>7.9</v>
      </c>
    </row>
    <row r="246" spans="1:2" x14ac:dyDescent="0.3">
      <c r="A246" s="1">
        <v>43947</v>
      </c>
      <c r="B246">
        <v>8.6</v>
      </c>
    </row>
    <row r="247" spans="1:2" x14ac:dyDescent="0.3">
      <c r="A247" s="1">
        <v>43954</v>
      </c>
      <c r="B247">
        <v>9.8000000000000007</v>
      </c>
    </row>
    <row r="248" spans="1:2" x14ac:dyDescent="0.3">
      <c r="A248" s="1">
        <v>43961</v>
      </c>
      <c r="B248">
        <v>12.42</v>
      </c>
    </row>
    <row r="249" spans="1:2" x14ac:dyDescent="0.3">
      <c r="A249" s="1">
        <v>43968</v>
      </c>
      <c r="B249">
        <v>11.78</v>
      </c>
    </row>
    <row r="250" spans="1:2" x14ac:dyDescent="0.3">
      <c r="A250" s="1">
        <v>43975</v>
      </c>
      <c r="B250">
        <v>12.7</v>
      </c>
    </row>
    <row r="251" spans="1:2" x14ac:dyDescent="0.3">
      <c r="A251" s="1">
        <v>43982</v>
      </c>
      <c r="B251">
        <v>13.66</v>
      </c>
    </row>
    <row r="252" spans="1:2" x14ac:dyDescent="0.3">
      <c r="A252" s="1">
        <v>43989</v>
      </c>
      <c r="B252">
        <v>15.2</v>
      </c>
    </row>
    <row r="253" spans="1:2" x14ac:dyDescent="0.3">
      <c r="A253" s="1">
        <v>43996</v>
      </c>
      <c r="B253">
        <v>15.98</v>
      </c>
    </row>
    <row r="254" spans="1:2" x14ac:dyDescent="0.3">
      <c r="A254" s="1">
        <v>44003</v>
      </c>
      <c r="B254">
        <v>15.24</v>
      </c>
    </row>
    <row r="255" spans="1:2" x14ac:dyDescent="0.3">
      <c r="A255" s="1">
        <v>44010</v>
      </c>
      <c r="B255">
        <v>15.8</v>
      </c>
    </row>
    <row r="256" spans="1:2" x14ac:dyDescent="0.3">
      <c r="A256" s="1">
        <v>44017</v>
      </c>
      <c r="B256">
        <v>17.7</v>
      </c>
    </row>
    <row r="257" spans="1:2" x14ac:dyDescent="0.3">
      <c r="A257" s="1">
        <v>44024</v>
      </c>
      <c r="B257">
        <v>21.2</v>
      </c>
    </row>
    <row r="258" spans="1:2" x14ac:dyDescent="0.3">
      <c r="A258" s="1">
        <v>44031</v>
      </c>
      <c r="B258">
        <v>19.5</v>
      </c>
    </row>
    <row r="259" spans="1:2" x14ac:dyDescent="0.3">
      <c r="A259" s="1">
        <v>44038</v>
      </c>
      <c r="B259">
        <v>19.8</v>
      </c>
    </row>
    <row r="260" spans="1:2" x14ac:dyDescent="0.3">
      <c r="A260" s="1">
        <v>44045</v>
      </c>
      <c r="B260">
        <v>18.899999999999999</v>
      </c>
    </row>
    <row r="261" spans="1:2" x14ac:dyDescent="0.3">
      <c r="A261" s="1">
        <v>44052</v>
      </c>
      <c r="B261">
        <v>21</v>
      </c>
    </row>
    <row r="262" spans="1:2" x14ac:dyDescent="0.3">
      <c r="A262" s="1">
        <v>44059</v>
      </c>
      <c r="B262">
        <v>21.05</v>
      </c>
    </row>
    <row r="263" spans="1:2" x14ac:dyDescent="0.3">
      <c r="A263" s="1">
        <v>44066</v>
      </c>
      <c r="B263">
        <v>19.52</v>
      </c>
    </row>
    <row r="264" spans="1:2" x14ac:dyDescent="0.3">
      <c r="A264" s="1">
        <v>44073</v>
      </c>
      <c r="B264">
        <v>19.8</v>
      </c>
    </row>
    <row r="265" spans="1:2" x14ac:dyDescent="0.3">
      <c r="A265" s="1">
        <v>44080</v>
      </c>
      <c r="B265">
        <v>18.3</v>
      </c>
    </row>
    <row r="266" spans="1:2" x14ac:dyDescent="0.3">
      <c r="A266" s="1">
        <v>44087</v>
      </c>
      <c r="B266">
        <v>18.739999999999998</v>
      </c>
    </row>
    <row r="267" spans="1:2" x14ac:dyDescent="0.3">
      <c r="A267" s="1">
        <v>44094</v>
      </c>
      <c r="B267">
        <v>18.16</v>
      </c>
    </row>
    <row r="268" spans="1:2" x14ac:dyDescent="0.3">
      <c r="A268" s="1">
        <v>44101</v>
      </c>
      <c r="B268">
        <v>18.559999999999999</v>
      </c>
    </row>
    <row r="269" spans="1:2" x14ac:dyDescent="0.3">
      <c r="A269" s="1">
        <v>44108</v>
      </c>
      <c r="B269">
        <v>17.46</v>
      </c>
    </row>
    <row r="270" spans="1:2" x14ac:dyDescent="0.3">
      <c r="A270" s="1">
        <v>44115</v>
      </c>
      <c r="B270">
        <v>16.72</v>
      </c>
    </row>
    <row r="271" spans="1:2" x14ac:dyDescent="0.3">
      <c r="A271" s="1">
        <v>44122</v>
      </c>
      <c r="B271">
        <v>16.7</v>
      </c>
    </row>
    <row r="272" spans="1:2" x14ac:dyDescent="0.3">
      <c r="A272" s="1">
        <v>44129</v>
      </c>
      <c r="B272">
        <v>16.100000000000001</v>
      </c>
    </row>
    <row r="273" spans="1:2" x14ac:dyDescent="0.3">
      <c r="A273" s="1">
        <v>44136</v>
      </c>
      <c r="B273">
        <v>14</v>
      </c>
    </row>
    <row r="274" spans="1:2" x14ac:dyDescent="0.3">
      <c r="A274" s="1">
        <v>44143</v>
      </c>
      <c r="B274">
        <v>14.4</v>
      </c>
    </row>
    <row r="275" spans="1:2" x14ac:dyDescent="0.3">
      <c r="A275" s="1">
        <v>44150</v>
      </c>
      <c r="B275">
        <v>15.1</v>
      </c>
    </row>
    <row r="276" spans="1:2" x14ac:dyDescent="0.3">
      <c r="A276" s="1">
        <v>44157</v>
      </c>
      <c r="B276">
        <v>15.32</v>
      </c>
    </row>
    <row r="277" spans="1:2" x14ac:dyDescent="0.3">
      <c r="A277" s="1">
        <v>44164</v>
      </c>
      <c r="B277">
        <v>18.36</v>
      </c>
    </row>
    <row r="278" spans="1:2" x14ac:dyDescent="0.3">
      <c r="A278" s="1">
        <v>44171</v>
      </c>
      <c r="B278">
        <v>19.2</v>
      </c>
    </row>
    <row r="279" spans="1:2" x14ac:dyDescent="0.3">
      <c r="A279" s="1">
        <v>44178</v>
      </c>
      <c r="B279">
        <v>18.68</v>
      </c>
    </row>
    <row r="280" spans="1:2" x14ac:dyDescent="0.3">
      <c r="A280" s="1">
        <v>44185</v>
      </c>
      <c r="B280">
        <v>19.899999999999999</v>
      </c>
    </row>
    <row r="281" spans="1:2" x14ac:dyDescent="0.3">
      <c r="A281" s="1">
        <v>44192</v>
      </c>
      <c r="B281">
        <v>19.760000000000002</v>
      </c>
    </row>
    <row r="282" spans="1:2" x14ac:dyDescent="0.3">
      <c r="A282" s="1">
        <v>44199</v>
      </c>
      <c r="B282">
        <v>18.8</v>
      </c>
    </row>
    <row r="283" spans="1:2" x14ac:dyDescent="0.3">
      <c r="A283" s="1">
        <v>44206</v>
      </c>
      <c r="B283">
        <v>20.2</v>
      </c>
    </row>
    <row r="284" spans="1:2" x14ac:dyDescent="0.3">
      <c r="A284" s="1">
        <v>44213</v>
      </c>
      <c r="B284">
        <v>21.8</v>
      </c>
    </row>
    <row r="285" spans="1:2" x14ac:dyDescent="0.3">
      <c r="A285" s="1">
        <v>44220</v>
      </c>
      <c r="B285">
        <v>21.4</v>
      </c>
    </row>
    <row r="286" spans="1:2" x14ac:dyDescent="0.3">
      <c r="A286" s="1">
        <v>44227</v>
      </c>
      <c r="B286">
        <v>18.399999999999999</v>
      </c>
    </row>
    <row r="287" spans="1:2" x14ac:dyDescent="0.3">
      <c r="A287" s="1">
        <v>44234</v>
      </c>
      <c r="B287">
        <v>19.34</v>
      </c>
    </row>
    <row r="288" spans="1:2" x14ac:dyDescent="0.3">
      <c r="A288" s="1">
        <v>44241</v>
      </c>
      <c r="B288">
        <v>19.84</v>
      </c>
    </row>
    <row r="289" spans="1:2" x14ac:dyDescent="0.3">
      <c r="A289" s="1">
        <v>44248</v>
      </c>
      <c r="B289">
        <v>19.78</v>
      </c>
    </row>
    <row r="290" spans="1:2" x14ac:dyDescent="0.3">
      <c r="A290" s="1">
        <v>44255</v>
      </c>
      <c r="B290">
        <v>18.84</v>
      </c>
    </row>
    <row r="291" spans="1:2" x14ac:dyDescent="0.3">
      <c r="A291" s="1">
        <v>44262</v>
      </c>
      <c r="B291">
        <v>19.02</v>
      </c>
    </row>
    <row r="292" spans="1:2" x14ac:dyDescent="0.3">
      <c r="A292" s="1">
        <v>44269</v>
      </c>
      <c r="B292">
        <v>19.079999999999998</v>
      </c>
    </row>
    <row r="293" spans="1:2" x14ac:dyDescent="0.3">
      <c r="A293" s="1">
        <v>44276</v>
      </c>
      <c r="B293">
        <v>19.920000000000002</v>
      </c>
    </row>
    <row r="294" spans="1:2" x14ac:dyDescent="0.3">
      <c r="A294" s="1">
        <v>44283</v>
      </c>
      <c r="B294">
        <v>18.899999999999999</v>
      </c>
    </row>
    <row r="295" spans="1:2" x14ac:dyDescent="0.3">
      <c r="A295" s="1">
        <v>44290</v>
      </c>
      <c r="B295">
        <v>17.059999999999999</v>
      </c>
    </row>
    <row r="296" spans="1:2" x14ac:dyDescent="0.3">
      <c r="A296" s="1">
        <v>44297</v>
      </c>
      <c r="B296">
        <v>18.399999999999999</v>
      </c>
    </row>
    <row r="297" spans="1:2" x14ac:dyDescent="0.3">
      <c r="A297" s="1">
        <v>44304</v>
      </c>
      <c r="B297">
        <v>17.3</v>
      </c>
    </row>
    <row r="298" spans="1:2" x14ac:dyDescent="0.3">
      <c r="A298" s="1">
        <v>44311</v>
      </c>
      <c r="B298">
        <v>17.3</v>
      </c>
    </row>
    <row r="299" spans="1:2" x14ac:dyDescent="0.3">
      <c r="A299" s="1">
        <v>44318</v>
      </c>
      <c r="B299">
        <v>18.899999999999999</v>
      </c>
    </row>
    <row r="300" spans="1:2" x14ac:dyDescent="0.3">
      <c r="A300" s="1">
        <v>44325</v>
      </c>
      <c r="B300">
        <v>18</v>
      </c>
    </row>
    <row r="301" spans="1:2" x14ac:dyDescent="0.3">
      <c r="A301" s="1">
        <v>44332</v>
      </c>
      <c r="B301">
        <v>18</v>
      </c>
    </row>
    <row r="302" spans="1:2" x14ac:dyDescent="0.3">
      <c r="A302" s="1">
        <v>44339</v>
      </c>
      <c r="B302">
        <v>17.579999999999998</v>
      </c>
    </row>
    <row r="303" spans="1:2" x14ac:dyDescent="0.3">
      <c r="A303" s="1">
        <v>44346</v>
      </c>
      <c r="B303">
        <v>17.98</v>
      </c>
    </row>
    <row r="304" spans="1:2" x14ac:dyDescent="0.3">
      <c r="A304" s="1">
        <v>44353</v>
      </c>
      <c r="B304">
        <v>18.14</v>
      </c>
    </row>
    <row r="305" spans="1:2" x14ac:dyDescent="0.3">
      <c r="A305" s="1">
        <v>44360</v>
      </c>
      <c r="B305">
        <v>20.6</v>
      </c>
    </row>
    <row r="306" spans="1:2" x14ac:dyDescent="0.3">
      <c r="A306" s="1">
        <v>44367</v>
      </c>
      <c r="B306">
        <v>20.2</v>
      </c>
    </row>
    <row r="307" spans="1:2" x14ac:dyDescent="0.3">
      <c r="A307" s="1">
        <v>44374</v>
      </c>
      <c r="B307">
        <v>19.2</v>
      </c>
    </row>
    <row r="308" spans="1:2" x14ac:dyDescent="0.3">
      <c r="A308" s="1">
        <v>44381</v>
      </c>
      <c r="B308">
        <v>19</v>
      </c>
    </row>
    <row r="309" spans="1:2" x14ac:dyDescent="0.3">
      <c r="A309" s="1">
        <v>44388</v>
      </c>
      <c r="B309">
        <v>17.98</v>
      </c>
    </row>
    <row r="310" spans="1:2" x14ac:dyDescent="0.3">
      <c r="A310" s="1">
        <v>44395</v>
      </c>
      <c r="B310">
        <v>17.899999999999999</v>
      </c>
    </row>
    <row r="311" spans="1:2" x14ac:dyDescent="0.3">
      <c r="A311" s="1">
        <v>44402</v>
      </c>
      <c r="B311">
        <v>18.34</v>
      </c>
    </row>
    <row r="312" spans="1:2" x14ac:dyDescent="0.3">
      <c r="A312" s="1">
        <v>44409</v>
      </c>
      <c r="B312">
        <v>17.399999999999999</v>
      </c>
    </row>
    <row r="313" spans="1:2" x14ac:dyDescent="0.3">
      <c r="A313" s="1">
        <v>44416</v>
      </c>
      <c r="B313">
        <v>16</v>
      </c>
    </row>
    <row r="314" spans="1:2" x14ac:dyDescent="0.3">
      <c r="A314" s="1">
        <v>44423</v>
      </c>
      <c r="B314">
        <v>17.2</v>
      </c>
    </row>
    <row r="315" spans="1:2" x14ac:dyDescent="0.3">
      <c r="A315" s="1">
        <v>44430</v>
      </c>
      <c r="B315">
        <v>17.5</v>
      </c>
    </row>
    <row r="316" spans="1:2" x14ac:dyDescent="0.3">
      <c r="A316" s="1">
        <v>44437</v>
      </c>
      <c r="B316">
        <v>17.399999999999999</v>
      </c>
    </row>
    <row r="317" spans="1:2" x14ac:dyDescent="0.3">
      <c r="A317" s="1">
        <v>44444</v>
      </c>
      <c r="B317">
        <v>18.440000000000001</v>
      </c>
    </row>
    <row r="318" spans="1:2" x14ac:dyDescent="0.3">
      <c r="A318" s="1">
        <v>44451</v>
      </c>
      <c r="B318">
        <v>18.440000000000001</v>
      </c>
    </row>
    <row r="319" spans="1:2" x14ac:dyDescent="0.3">
      <c r="A319" s="1">
        <v>44458</v>
      </c>
      <c r="B319">
        <v>19.420000000000002</v>
      </c>
    </row>
    <row r="320" spans="1:2" x14ac:dyDescent="0.3">
      <c r="A320" s="1">
        <v>44465</v>
      </c>
      <c r="B320">
        <v>20.399999999999999</v>
      </c>
    </row>
    <row r="321" spans="1:2" x14ac:dyDescent="0.3">
      <c r="A321" s="1">
        <v>44472</v>
      </c>
      <c r="B321">
        <v>20.25</v>
      </c>
    </row>
    <row r="322" spans="1:2" x14ac:dyDescent="0.3">
      <c r="A322" s="1">
        <v>44479</v>
      </c>
      <c r="B322">
        <v>23.7</v>
      </c>
    </row>
    <row r="323" spans="1:2" x14ac:dyDescent="0.3">
      <c r="A323" s="1">
        <v>44486</v>
      </c>
      <c r="B323">
        <v>21.05</v>
      </c>
    </row>
    <row r="324" spans="1:2" x14ac:dyDescent="0.3">
      <c r="A324" s="1">
        <v>44493</v>
      </c>
      <c r="B324">
        <v>19.32</v>
      </c>
    </row>
    <row r="325" spans="1:2" x14ac:dyDescent="0.3">
      <c r="A325" s="1">
        <v>44500</v>
      </c>
      <c r="B325">
        <v>19.239999999999998</v>
      </c>
    </row>
    <row r="326" spans="1:2" x14ac:dyDescent="0.3">
      <c r="A326" s="1">
        <v>44507</v>
      </c>
      <c r="B326">
        <v>18.8</v>
      </c>
    </row>
    <row r="327" spans="1:2" x14ac:dyDescent="0.3">
      <c r="A327" s="1">
        <v>44514</v>
      </c>
      <c r="B327">
        <v>18.34</v>
      </c>
    </row>
    <row r="328" spans="1:2" x14ac:dyDescent="0.3">
      <c r="A328" s="1">
        <v>44521</v>
      </c>
      <c r="B328">
        <v>18.100000000000001</v>
      </c>
    </row>
    <row r="329" spans="1:2" x14ac:dyDescent="0.3">
      <c r="A329" s="1">
        <v>44528</v>
      </c>
      <c r="B329">
        <v>17.54</v>
      </c>
    </row>
    <row r="330" spans="1:2" x14ac:dyDescent="0.3">
      <c r="A330" s="1">
        <v>44535</v>
      </c>
      <c r="B330">
        <v>17.22</v>
      </c>
    </row>
    <row r="331" spans="1:2" x14ac:dyDescent="0.3">
      <c r="A331" s="1">
        <v>44542</v>
      </c>
      <c r="B331">
        <v>16.7</v>
      </c>
    </row>
    <row r="332" spans="1:2" x14ac:dyDescent="0.3">
      <c r="A332" s="1">
        <v>44549</v>
      </c>
      <c r="B332">
        <v>15.38</v>
      </c>
    </row>
    <row r="333" spans="1:2" x14ac:dyDescent="0.3">
      <c r="A333" s="1">
        <v>44556</v>
      </c>
      <c r="B333">
        <v>14.56</v>
      </c>
    </row>
    <row r="334" spans="1:2" x14ac:dyDescent="0.3">
      <c r="A334" s="1">
        <v>44563</v>
      </c>
      <c r="B334">
        <v>16.600000000000001</v>
      </c>
    </row>
    <row r="335" spans="1:2" x14ac:dyDescent="0.3">
      <c r="A335" s="1">
        <v>44570</v>
      </c>
      <c r="B335">
        <v>17.579999999999998</v>
      </c>
    </row>
    <row r="336" spans="1:2" x14ac:dyDescent="0.3">
      <c r="A336" s="1">
        <v>44577</v>
      </c>
      <c r="B336">
        <v>17.260000000000002</v>
      </c>
    </row>
    <row r="337" spans="1:2" x14ac:dyDescent="0.3">
      <c r="A337" s="1">
        <v>44584</v>
      </c>
      <c r="B337">
        <v>15.8</v>
      </c>
    </row>
    <row r="338" spans="1:2" x14ac:dyDescent="0.3">
      <c r="A338" s="1">
        <v>44591</v>
      </c>
      <c r="B338">
        <v>15.36</v>
      </c>
    </row>
    <row r="339" spans="1:2" x14ac:dyDescent="0.3">
      <c r="A339" s="1">
        <v>44598</v>
      </c>
      <c r="B339">
        <v>16.399999999999999</v>
      </c>
    </row>
    <row r="340" spans="1:2" x14ac:dyDescent="0.3">
      <c r="A340" s="1">
        <v>44605</v>
      </c>
      <c r="B340">
        <v>16.64</v>
      </c>
    </row>
    <row r="341" spans="1:2" x14ac:dyDescent="0.3">
      <c r="A341" s="1">
        <v>44612</v>
      </c>
      <c r="B341">
        <v>16.34</v>
      </c>
    </row>
    <row r="342" spans="1:2" x14ac:dyDescent="0.3">
      <c r="A342" s="1">
        <v>44619</v>
      </c>
      <c r="B342">
        <v>15.44</v>
      </c>
    </row>
    <row r="343" spans="1:2" x14ac:dyDescent="0.3">
      <c r="A343" s="1">
        <v>44626</v>
      </c>
      <c r="B343">
        <v>14.12</v>
      </c>
    </row>
    <row r="344" spans="1:2" x14ac:dyDescent="0.3">
      <c r="A344" s="1">
        <v>44633</v>
      </c>
      <c r="B344">
        <v>16</v>
      </c>
    </row>
    <row r="345" spans="1:2" x14ac:dyDescent="0.3">
      <c r="A345" s="1">
        <v>44640</v>
      </c>
      <c r="B345">
        <v>17.8</v>
      </c>
    </row>
    <row r="346" spans="1:2" x14ac:dyDescent="0.3">
      <c r="A346" s="1">
        <v>44647</v>
      </c>
      <c r="B346">
        <v>16.7</v>
      </c>
    </row>
    <row r="347" spans="1:2" x14ac:dyDescent="0.3">
      <c r="A347" s="1">
        <v>44654</v>
      </c>
      <c r="B347">
        <v>16.18</v>
      </c>
    </row>
    <row r="348" spans="1:2" x14ac:dyDescent="0.3">
      <c r="A348" s="1">
        <v>44661</v>
      </c>
      <c r="B348">
        <v>16</v>
      </c>
    </row>
    <row r="349" spans="1:2" x14ac:dyDescent="0.3">
      <c r="A349" s="1">
        <v>44668</v>
      </c>
      <c r="B349">
        <v>15.3</v>
      </c>
    </row>
    <row r="350" spans="1:2" x14ac:dyDescent="0.3">
      <c r="A350" s="1">
        <v>44675</v>
      </c>
      <c r="B350">
        <v>14.6</v>
      </c>
    </row>
    <row r="351" spans="1:2" x14ac:dyDescent="0.3">
      <c r="A351" s="1">
        <v>44682</v>
      </c>
      <c r="B351">
        <v>14.1</v>
      </c>
    </row>
    <row r="352" spans="1:2" x14ac:dyDescent="0.3">
      <c r="A352" s="1">
        <v>44689</v>
      </c>
      <c r="B352">
        <v>15</v>
      </c>
    </row>
    <row r="353" spans="1:2" x14ac:dyDescent="0.3">
      <c r="A353" s="1">
        <v>44696</v>
      </c>
      <c r="B353">
        <v>15</v>
      </c>
    </row>
    <row r="354" spans="1:2" x14ac:dyDescent="0.3">
      <c r="A354" s="1">
        <v>44703</v>
      </c>
      <c r="B354">
        <v>15.78</v>
      </c>
    </row>
    <row r="355" spans="1:2" x14ac:dyDescent="0.3">
      <c r="A355" s="1">
        <v>44710</v>
      </c>
      <c r="B355">
        <v>15.8</v>
      </c>
    </row>
    <row r="356" spans="1:2" x14ac:dyDescent="0.3">
      <c r="A356" s="1">
        <v>44717</v>
      </c>
      <c r="B356">
        <v>16.2</v>
      </c>
    </row>
    <row r="357" spans="1:2" x14ac:dyDescent="0.3">
      <c r="A357" s="1">
        <v>44724</v>
      </c>
      <c r="B357">
        <v>16.16</v>
      </c>
    </row>
    <row r="358" spans="1:2" x14ac:dyDescent="0.3">
      <c r="A358" s="1">
        <v>44731</v>
      </c>
      <c r="B358">
        <v>15.3</v>
      </c>
    </row>
    <row r="359" spans="1:2" x14ac:dyDescent="0.3">
      <c r="A359" s="1">
        <v>44738</v>
      </c>
      <c r="B359">
        <v>15.86</v>
      </c>
    </row>
    <row r="360" spans="1:2" x14ac:dyDescent="0.3">
      <c r="A360" s="1">
        <v>44745</v>
      </c>
      <c r="B360">
        <v>15.5</v>
      </c>
    </row>
    <row r="361" spans="1:2" x14ac:dyDescent="0.3">
      <c r="A361" s="1">
        <v>44752</v>
      </c>
      <c r="B361">
        <v>15.3</v>
      </c>
    </row>
    <row r="362" spans="1:2" x14ac:dyDescent="0.3">
      <c r="A362" s="1">
        <v>44759</v>
      </c>
      <c r="B362">
        <v>14.8</v>
      </c>
    </row>
    <row r="363" spans="1:2" x14ac:dyDescent="0.3">
      <c r="A363" s="1">
        <v>44766</v>
      </c>
      <c r="B363">
        <v>14.96</v>
      </c>
    </row>
    <row r="364" spans="1:2" x14ac:dyDescent="0.3">
      <c r="A364" s="1">
        <v>44773</v>
      </c>
      <c r="B364">
        <v>14.88</v>
      </c>
    </row>
    <row r="365" spans="1:2" x14ac:dyDescent="0.3">
      <c r="A365" s="1">
        <v>44780</v>
      </c>
      <c r="B365">
        <v>15</v>
      </c>
    </row>
    <row r="366" spans="1:2" x14ac:dyDescent="0.3">
      <c r="A366" s="1">
        <v>44787</v>
      </c>
      <c r="B366">
        <v>15.1</v>
      </c>
    </row>
    <row r="367" spans="1:2" x14ac:dyDescent="0.3">
      <c r="A367" s="1">
        <v>44794</v>
      </c>
      <c r="B367">
        <v>15.5</v>
      </c>
    </row>
    <row r="368" spans="1:2" x14ac:dyDescent="0.3">
      <c r="A368" s="1">
        <v>44801</v>
      </c>
      <c r="B368">
        <v>15.66</v>
      </c>
    </row>
    <row r="369" spans="1:2" x14ac:dyDescent="0.3">
      <c r="A369" s="1">
        <v>44808</v>
      </c>
      <c r="B369">
        <v>16.899999999999999</v>
      </c>
    </row>
    <row r="370" spans="1:2" x14ac:dyDescent="0.3">
      <c r="A370" s="1">
        <v>44815</v>
      </c>
      <c r="B370">
        <v>16.84</v>
      </c>
    </row>
    <row r="371" spans="1:2" x14ac:dyDescent="0.3">
      <c r="A371" s="1">
        <v>44822</v>
      </c>
      <c r="B371">
        <v>15.82</v>
      </c>
    </row>
    <row r="372" spans="1:2" x14ac:dyDescent="0.3">
      <c r="A372" s="1">
        <v>44829</v>
      </c>
      <c r="B372">
        <v>15.26</v>
      </c>
    </row>
    <row r="373" spans="1:2" x14ac:dyDescent="0.3">
      <c r="A373" s="1">
        <v>44836</v>
      </c>
      <c r="B373">
        <v>15.24</v>
      </c>
    </row>
    <row r="374" spans="1:2" x14ac:dyDescent="0.3">
      <c r="A374" s="1">
        <v>44843</v>
      </c>
      <c r="B374">
        <v>16.600000000000001</v>
      </c>
    </row>
    <row r="375" spans="1:2" x14ac:dyDescent="0.3">
      <c r="A375" s="1">
        <v>44850</v>
      </c>
      <c r="B375">
        <v>18.399999999999999</v>
      </c>
    </row>
    <row r="376" spans="1:2" x14ac:dyDescent="0.3">
      <c r="A376" s="1">
        <v>44857</v>
      </c>
      <c r="B376">
        <v>19.2</v>
      </c>
    </row>
    <row r="377" spans="1:2" x14ac:dyDescent="0.3">
      <c r="A377" s="1">
        <v>44864</v>
      </c>
      <c r="B377">
        <v>19</v>
      </c>
    </row>
    <row r="378" spans="1:2" x14ac:dyDescent="0.3">
      <c r="A378" s="1">
        <v>44871</v>
      </c>
      <c r="B378">
        <v>18.36</v>
      </c>
    </row>
    <row r="379" spans="1:2" x14ac:dyDescent="0.3">
      <c r="A379" s="1">
        <v>44878</v>
      </c>
      <c r="B379">
        <v>18.399999999999999</v>
      </c>
    </row>
    <row r="380" spans="1:2" x14ac:dyDescent="0.3">
      <c r="A380" s="1">
        <v>44885</v>
      </c>
      <c r="B380">
        <v>18.86</v>
      </c>
    </row>
    <row r="381" spans="1:2" x14ac:dyDescent="0.3">
      <c r="A381" s="1">
        <v>44892</v>
      </c>
      <c r="B381">
        <v>18.54</v>
      </c>
    </row>
    <row r="382" spans="1:2" x14ac:dyDescent="0.3">
      <c r="A382" s="1">
        <v>44899</v>
      </c>
      <c r="B382">
        <v>18.66</v>
      </c>
    </row>
    <row r="383" spans="1:2" x14ac:dyDescent="0.3">
      <c r="A383" s="1">
        <v>44906</v>
      </c>
      <c r="B383">
        <v>18.66</v>
      </c>
    </row>
    <row r="384" spans="1:2" x14ac:dyDescent="0.3">
      <c r="A384" s="1">
        <v>44913</v>
      </c>
      <c r="B384">
        <v>18.399999999999999</v>
      </c>
    </row>
    <row r="385" spans="1:2" x14ac:dyDescent="0.3">
      <c r="A385" s="1">
        <v>44920</v>
      </c>
      <c r="B385">
        <v>18.579999999999998</v>
      </c>
    </row>
    <row r="386" spans="1:2" x14ac:dyDescent="0.3">
      <c r="A386" s="1">
        <v>44927</v>
      </c>
      <c r="B386">
        <v>18.5</v>
      </c>
    </row>
    <row r="387" spans="1:2" x14ac:dyDescent="0.3">
      <c r="A387" s="1">
        <v>44934</v>
      </c>
      <c r="B387">
        <v>20.100000000000001</v>
      </c>
    </row>
    <row r="388" spans="1:2" x14ac:dyDescent="0.3">
      <c r="A388" s="1">
        <v>44941</v>
      </c>
      <c r="B388">
        <v>19.7</v>
      </c>
    </row>
    <row r="389" spans="1:2" x14ac:dyDescent="0.3">
      <c r="A389" s="1">
        <v>44948</v>
      </c>
      <c r="B389">
        <v>20.350000000000001</v>
      </c>
    </row>
    <row r="390" spans="1:2" x14ac:dyDescent="0.3">
      <c r="A390" s="1">
        <v>44955</v>
      </c>
      <c r="B390">
        <v>22.3</v>
      </c>
    </row>
    <row r="391" spans="1:2" x14ac:dyDescent="0.3">
      <c r="A391" s="1">
        <v>44962</v>
      </c>
      <c r="B391">
        <v>22.85</v>
      </c>
    </row>
    <row r="392" spans="1:2" x14ac:dyDescent="0.3">
      <c r="A392" s="1">
        <v>44969</v>
      </c>
      <c r="B392">
        <v>22.1</v>
      </c>
    </row>
    <row r="393" spans="1:2" x14ac:dyDescent="0.3">
      <c r="A393" s="1">
        <v>44976</v>
      </c>
      <c r="B393">
        <v>23.8</v>
      </c>
    </row>
    <row r="394" spans="1:2" x14ac:dyDescent="0.3">
      <c r="A394" s="1">
        <v>44983</v>
      </c>
      <c r="B394">
        <v>23.75</v>
      </c>
    </row>
    <row r="395" spans="1:2" x14ac:dyDescent="0.3">
      <c r="A395" s="1">
        <v>44990</v>
      </c>
      <c r="B395">
        <v>24.4</v>
      </c>
    </row>
    <row r="396" spans="1:2" x14ac:dyDescent="0.3">
      <c r="A396" s="1">
        <v>44997</v>
      </c>
      <c r="B396">
        <v>23.9</v>
      </c>
    </row>
    <row r="397" spans="1:2" x14ac:dyDescent="0.3">
      <c r="A397" s="1">
        <v>45004</v>
      </c>
      <c r="B397">
        <v>23</v>
      </c>
    </row>
    <row r="398" spans="1:2" x14ac:dyDescent="0.3">
      <c r="A398" s="1">
        <v>45011</v>
      </c>
      <c r="B398">
        <v>22.5</v>
      </c>
    </row>
    <row r="399" spans="1:2" x14ac:dyDescent="0.3">
      <c r="A399" s="1">
        <v>45018</v>
      </c>
      <c r="B399">
        <v>22.1</v>
      </c>
    </row>
    <row r="400" spans="1:2" x14ac:dyDescent="0.3">
      <c r="A400" s="1">
        <v>45025</v>
      </c>
      <c r="B400">
        <v>21.1</v>
      </c>
    </row>
    <row r="401" spans="1:2" x14ac:dyDescent="0.3">
      <c r="A401" s="1">
        <v>45032</v>
      </c>
      <c r="B401">
        <v>21.25</v>
      </c>
    </row>
    <row r="402" spans="1:2" x14ac:dyDescent="0.3">
      <c r="A402" s="1">
        <v>45039</v>
      </c>
      <c r="B402">
        <v>20.7</v>
      </c>
    </row>
    <row r="403" spans="1:2" x14ac:dyDescent="0.3">
      <c r="A403" s="1">
        <v>45046</v>
      </c>
      <c r="B403">
        <v>21.2</v>
      </c>
    </row>
    <row r="404" spans="1:2" x14ac:dyDescent="0.3">
      <c r="A404" s="1">
        <v>45053</v>
      </c>
      <c r="B404">
        <v>21.4</v>
      </c>
    </row>
    <row r="405" spans="1:2" x14ac:dyDescent="0.3">
      <c r="A405" s="1">
        <v>45060</v>
      </c>
      <c r="B405">
        <v>21.05</v>
      </c>
    </row>
    <row r="406" spans="1:2" x14ac:dyDescent="0.3">
      <c r="A406" s="1">
        <v>45067</v>
      </c>
      <c r="B406">
        <v>23.1</v>
      </c>
    </row>
    <row r="407" spans="1:2" x14ac:dyDescent="0.3">
      <c r="A407" s="1">
        <v>45074</v>
      </c>
      <c r="B407">
        <v>22.65</v>
      </c>
    </row>
    <row r="408" spans="1:2" x14ac:dyDescent="0.3">
      <c r="A408" s="1">
        <v>45081</v>
      </c>
      <c r="B408">
        <v>22.25</v>
      </c>
    </row>
    <row r="409" spans="1:2" x14ac:dyDescent="0.3">
      <c r="A409" s="1">
        <v>45088</v>
      </c>
      <c r="B409">
        <v>22.05</v>
      </c>
    </row>
    <row r="410" spans="1:2" x14ac:dyDescent="0.3">
      <c r="A410" s="1">
        <v>45095</v>
      </c>
      <c r="B410">
        <v>21.9</v>
      </c>
    </row>
    <row r="411" spans="1:2" x14ac:dyDescent="0.3">
      <c r="A411" s="1">
        <v>45102</v>
      </c>
      <c r="B411">
        <v>22.7</v>
      </c>
    </row>
    <row r="412" spans="1:2" x14ac:dyDescent="0.3">
      <c r="A412" s="1">
        <v>45109</v>
      </c>
      <c r="B412">
        <v>24.4</v>
      </c>
    </row>
    <row r="413" spans="1:2" x14ac:dyDescent="0.3">
      <c r="A413" s="1">
        <v>45116</v>
      </c>
      <c r="B413">
        <v>23.2</v>
      </c>
    </row>
    <row r="414" spans="1:2" x14ac:dyDescent="0.3">
      <c r="A414" s="1">
        <v>45123</v>
      </c>
      <c r="B414">
        <v>22.7</v>
      </c>
    </row>
    <row r="415" spans="1:2" x14ac:dyDescent="0.3">
      <c r="A415" s="1">
        <v>45130</v>
      </c>
      <c r="B415">
        <v>22.5</v>
      </c>
    </row>
    <row r="416" spans="1:2" x14ac:dyDescent="0.3">
      <c r="A416" s="1">
        <v>45137</v>
      </c>
      <c r="B416">
        <v>22.75</v>
      </c>
    </row>
    <row r="417" spans="1:2" x14ac:dyDescent="0.3">
      <c r="A417" s="1">
        <v>45144</v>
      </c>
      <c r="B417">
        <v>23.35</v>
      </c>
    </row>
    <row r="418" spans="1:2" x14ac:dyDescent="0.3">
      <c r="A418" s="1">
        <v>45151</v>
      </c>
      <c r="B418">
        <v>24</v>
      </c>
    </row>
    <row r="419" spans="1:2" x14ac:dyDescent="0.3">
      <c r="A419" s="1">
        <v>45158</v>
      </c>
      <c r="B419">
        <v>23</v>
      </c>
    </row>
    <row r="420" spans="1:2" x14ac:dyDescent="0.3">
      <c r="A420" s="1">
        <v>45165</v>
      </c>
      <c r="B420">
        <v>23.3</v>
      </c>
    </row>
    <row r="421" spans="1:2" x14ac:dyDescent="0.3">
      <c r="A421" s="1">
        <v>45172</v>
      </c>
      <c r="B421">
        <v>23</v>
      </c>
    </row>
    <row r="422" spans="1:2" x14ac:dyDescent="0.3">
      <c r="A422" s="1">
        <v>45179</v>
      </c>
      <c r="B422">
        <v>22.7</v>
      </c>
    </row>
    <row r="423" spans="1:2" x14ac:dyDescent="0.3">
      <c r="A423" s="1">
        <v>45186</v>
      </c>
      <c r="B423">
        <v>24.65</v>
      </c>
    </row>
    <row r="424" spans="1:2" x14ac:dyDescent="0.3">
      <c r="A424" s="1">
        <v>45193</v>
      </c>
      <c r="B424">
        <v>25.2</v>
      </c>
    </row>
    <row r="425" spans="1:2" x14ac:dyDescent="0.3">
      <c r="A425" s="1">
        <v>45200</v>
      </c>
      <c r="B425">
        <v>24.1</v>
      </c>
    </row>
    <row r="426" spans="1:2" x14ac:dyDescent="0.3">
      <c r="A426" s="1">
        <v>45207</v>
      </c>
      <c r="B426">
        <v>24.1</v>
      </c>
    </row>
    <row r="427" spans="1:2" x14ac:dyDescent="0.3">
      <c r="A427" s="1">
        <v>45214</v>
      </c>
      <c r="B427">
        <v>24.9</v>
      </c>
    </row>
    <row r="428" spans="1:2" x14ac:dyDescent="0.3">
      <c r="A428" s="1">
        <v>45221</v>
      </c>
      <c r="B428">
        <v>24.3</v>
      </c>
    </row>
    <row r="429" spans="1:2" x14ac:dyDescent="0.3">
      <c r="A429" s="1">
        <v>45228</v>
      </c>
      <c r="B429">
        <v>27.15</v>
      </c>
    </row>
    <row r="430" spans="1:2" x14ac:dyDescent="0.3">
      <c r="A430" s="1">
        <v>45235</v>
      </c>
      <c r="B430">
        <v>27.3</v>
      </c>
    </row>
    <row r="431" spans="1:2" x14ac:dyDescent="0.3">
      <c r="A431" s="1">
        <v>45242</v>
      </c>
      <c r="B431">
        <v>28</v>
      </c>
    </row>
    <row r="432" spans="1:2" x14ac:dyDescent="0.3">
      <c r="A432" s="1">
        <v>45249</v>
      </c>
      <c r="B432">
        <v>27.3</v>
      </c>
    </row>
    <row r="433" spans="1:2" x14ac:dyDescent="0.3">
      <c r="A433" s="1">
        <v>45256</v>
      </c>
      <c r="B433">
        <v>27.8</v>
      </c>
    </row>
    <row r="434" spans="1:2" x14ac:dyDescent="0.3">
      <c r="A434" s="1">
        <v>45263</v>
      </c>
      <c r="B434">
        <v>26.5</v>
      </c>
    </row>
    <row r="435" spans="1:2" x14ac:dyDescent="0.3">
      <c r="A435" s="1">
        <v>45270</v>
      </c>
      <c r="B435">
        <v>26.2</v>
      </c>
    </row>
    <row r="436" spans="1:2" x14ac:dyDescent="0.3">
      <c r="A436" s="1">
        <v>45277</v>
      </c>
      <c r="B436">
        <v>25.75</v>
      </c>
    </row>
    <row r="437" spans="1:2" x14ac:dyDescent="0.3">
      <c r="A437" s="1">
        <v>45284</v>
      </c>
      <c r="B437">
        <v>25.7</v>
      </c>
    </row>
    <row r="438" spans="1:2" x14ac:dyDescent="0.3">
      <c r="A438" s="1">
        <v>45291</v>
      </c>
      <c r="B438">
        <v>27.6</v>
      </c>
    </row>
    <row r="439" spans="1:2" x14ac:dyDescent="0.3">
      <c r="A439" s="1">
        <v>45298</v>
      </c>
      <c r="B439">
        <v>27.9</v>
      </c>
    </row>
    <row r="440" spans="1:2" x14ac:dyDescent="0.3">
      <c r="A440" s="1">
        <v>45305</v>
      </c>
      <c r="B440">
        <v>27.1</v>
      </c>
    </row>
    <row r="441" spans="1:2" x14ac:dyDescent="0.3">
      <c r="A441" s="1">
        <v>45312</v>
      </c>
      <c r="B441">
        <v>26.15</v>
      </c>
    </row>
    <row r="442" spans="1:2" x14ac:dyDescent="0.3">
      <c r="A442" s="1">
        <v>45319</v>
      </c>
      <c r="B442">
        <v>26.2</v>
      </c>
    </row>
    <row r="443" spans="1:2" x14ac:dyDescent="0.3">
      <c r="A443" s="1">
        <v>45326</v>
      </c>
      <c r="B443">
        <v>24.6</v>
      </c>
    </row>
    <row r="444" spans="1:2" x14ac:dyDescent="0.3">
      <c r="A444" s="1">
        <v>45333</v>
      </c>
      <c r="B444">
        <v>24.05</v>
      </c>
    </row>
    <row r="445" spans="1:2" x14ac:dyDescent="0.3">
      <c r="A445" s="1">
        <v>45340</v>
      </c>
      <c r="B445">
        <v>23</v>
      </c>
    </row>
    <row r="446" spans="1:2" x14ac:dyDescent="0.3">
      <c r="A446" s="1">
        <v>45347</v>
      </c>
      <c r="B446">
        <v>22</v>
      </c>
    </row>
    <row r="447" spans="1:2" x14ac:dyDescent="0.3">
      <c r="A447" s="1">
        <v>45354</v>
      </c>
      <c r="B447">
        <v>25.2</v>
      </c>
    </row>
    <row r="448" spans="1:2" x14ac:dyDescent="0.3">
      <c r="A448" s="1">
        <v>45361</v>
      </c>
      <c r="B448">
        <v>24.9</v>
      </c>
    </row>
    <row r="449" spans="1:2" x14ac:dyDescent="0.3">
      <c r="A449" s="1">
        <v>45368</v>
      </c>
      <c r="B449">
        <v>26</v>
      </c>
    </row>
    <row r="450" spans="1:2" x14ac:dyDescent="0.3">
      <c r="A450" s="1">
        <v>45375</v>
      </c>
      <c r="B450">
        <v>25.15</v>
      </c>
    </row>
    <row r="451" spans="1:2" x14ac:dyDescent="0.3">
      <c r="A451" s="1">
        <v>45382</v>
      </c>
      <c r="B451">
        <v>24.7</v>
      </c>
    </row>
    <row r="452" spans="1:2" x14ac:dyDescent="0.3">
      <c r="A452" s="1">
        <v>45389</v>
      </c>
      <c r="B452">
        <v>24.1</v>
      </c>
    </row>
    <row r="453" spans="1:2" x14ac:dyDescent="0.3">
      <c r="A453" s="1">
        <v>45396</v>
      </c>
      <c r="B453">
        <v>23.9</v>
      </c>
    </row>
    <row r="454" spans="1:2" x14ac:dyDescent="0.3">
      <c r="A454" s="1">
        <v>45403</v>
      </c>
      <c r="B454">
        <v>23.35</v>
      </c>
    </row>
    <row r="455" spans="1:2" x14ac:dyDescent="0.3">
      <c r="A455" s="1">
        <v>45410</v>
      </c>
      <c r="B455">
        <v>23</v>
      </c>
    </row>
    <row r="456" spans="1:2" x14ac:dyDescent="0.3">
      <c r="A456" s="1">
        <v>45417</v>
      </c>
      <c r="B456">
        <v>24.55</v>
      </c>
    </row>
    <row r="457" spans="1:2" x14ac:dyDescent="0.3">
      <c r="A457" s="1">
        <v>45424</v>
      </c>
      <c r="B457">
        <v>24.95</v>
      </c>
    </row>
    <row r="458" spans="1:2" x14ac:dyDescent="0.3">
      <c r="A458" s="1">
        <v>45431</v>
      </c>
      <c r="B458">
        <v>25.4</v>
      </c>
    </row>
    <row r="459" spans="1:2" x14ac:dyDescent="0.3">
      <c r="A459" s="1">
        <v>45438</v>
      </c>
      <c r="B459">
        <v>25.1</v>
      </c>
    </row>
    <row r="460" spans="1:2" x14ac:dyDescent="0.3">
      <c r="A460" s="1">
        <v>45445</v>
      </c>
      <c r="B460">
        <v>25.25</v>
      </c>
    </row>
    <row r="461" spans="1:2" x14ac:dyDescent="0.3">
      <c r="A461" s="1">
        <v>45452</v>
      </c>
      <c r="B461">
        <v>24.05</v>
      </c>
    </row>
    <row r="462" spans="1:2" x14ac:dyDescent="0.3">
      <c r="A462" s="1">
        <v>45459</v>
      </c>
      <c r="B462">
        <v>23.85</v>
      </c>
    </row>
    <row r="463" spans="1:2" x14ac:dyDescent="0.3">
      <c r="A463" s="1">
        <v>45466</v>
      </c>
      <c r="B463">
        <v>23.1</v>
      </c>
    </row>
    <row r="464" spans="1:2" x14ac:dyDescent="0.3">
      <c r="A464" s="1">
        <v>45473</v>
      </c>
      <c r="B464">
        <v>22.2</v>
      </c>
    </row>
    <row r="465" spans="1:2" x14ac:dyDescent="0.3">
      <c r="A465" s="1">
        <v>45480</v>
      </c>
      <c r="B465">
        <v>23.45</v>
      </c>
    </row>
    <row r="466" spans="1:2" x14ac:dyDescent="0.3">
      <c r="A466" s="1">
        <v>45487</v>
      </c>
      <c r="B466">
        <v>23.45</v>
      </c>
    </row>
    <row r="467" spans="1:2" x14ac:dyDescent="0.3">
      <c r="A467" s="1">
        <v>45494</v>
      </c>
      <c r="B467">
        <v>22.8</v>
      </c>
    </row>
    <row r="468" spans="1:2" x14ac:dyDescent="0.3">
      <c r="A468" s="1">
        <v>45501</v>
      </c>
      <c r="B468">
        <v>22.85</v>
      </c>
    </row>
    <row r="469" spans="1:2" x14ac:dyDescent="0.3">
      <c r="A469" s="1">
        <v>45508</v>
      </c>
      <c r="B469">
        <v>22.4</v>
      </c>
    </row>
    <row r="470" spans="1:2" x14ac:dyDescent="0.3">
      <c r="A470" s="1">
        <v>45515</v>
      </c>
      <c r="B470">
        <v>21.5</v>
      </c>
    </row>
    <row r="471" spans="1:2" x14ac:dyDescent="0.3">
      <c r="A471" s="1">
        <v>45522</v>
      </c>
      <c r="B471">
        <v>22.3</v>
      </c>
    </row>
    <row r="472" spans="1:2" x14ac:dyDescent="0.3">
      <c r="A472" s="1">
        <v>45529</v>
      </c>
      <c r="B472">
        <v>23.6</v>
      </c>
    </row>
    <row r="473" spans="1:2" x14ac:dyDescent="0.3">
      <c r="A473" s="1">
        <v>45536</v>
      </c>
      <c r="B473">
        <v>23.75</v>
      </c>
    </row>
    <row r="474" spans="1:2" x14ac:dyDescent="0.3">
      <c r="A474" s="1">
        <v>45543</v>
      </c>
      <c r="B474">
        <v>23.7</v>
      </c>
    </row>
    <row r="475" spans="1:2" x14ac:dyDescent="0.3">
      <c r="A475" s="1">
        <v>45550</v>
      </c>
      <c r="B475">
        <v>23.2</v>
      </c>
    </row>
    <row r="476" spans="1:2" x14ac:dyDescent="0.3">
      <c r="A476" s="1">
        <v>45557</v>
      </c>
      <c r="B476">
        <v>23.35</v>
      </c>
    </row>
    <row r="477" spans="1:2" x14ac:dyDescent="0.3">
      <c r="A477" s="1">
        <v>45564</v>
      </c>
      <c r="B477">
        <v>21.5</v>
      </c>
    </row>
    <row r="478" spans="1:2" x14ac:dyDescent="0.3">
      <c r="A478" s="1">
        <v>45571</v>
      </c>
      <c r="B478">
        <v>22.8</v>
      </c>
    </row>
    <row r="479" spans="1:2" x14ac:dyDescent="0.3">
      <c r="A479" s="1">
        <v>45578</v>
      </c>
      <c r="B479">
        <v>25.4</v>
      </c>
    </row>
    <row r="480" spans="1:2" x14ac:dyDescent="0.3">
      <c r="A480" s="1">
        <v>45585</v>
      </c>
      <c r="B480">
        <v>25.3</v>
      </c>
    </row>
    <row r="481" spans="1:2" x14ac:dyDescent="0.3">
      <c r="A481" s="1">
        <v>45592</v>
      </c>
      <c r="B481">
        <v>24.9</v>
      </c>
    </row>
    <row r="482" spans="1:2" x14ac:dyDescent="0.3">
      <c r="A482" s="1">
        <v>45599</v>
      </c>
      <c r="B482">
        <v>24</v>
      </c>
    </row>
    <row r="483" spans="1:2" x14ac:dyDescent="0.3">
      <c r="A483" s="1">
        <v>45606</v>
      </c>
      <c r="B483">
        <v>23.7</v>
      </c>
    </row>
    <row r="484" spans="1:2" x14ac:dyDescent="0.3">
      <c r="A484" s="1">
        <v>45613</v>
      </c>
      <c r="B484">
        <v>23.3</v>
      </c>
    </row>
    <row r="485" spans="1:2" x14ac:dyDescent="0.3">
      <c r="A485" s="1">
        <v>45620</v>
      </c>
      <c r="B485">
        <v>23</v>
      </c>
    </row>
    <row r="486" spans="1:2" x14ac:dyDescent="0.3">
      <c r="A486" s="1">
        <v>45627</v>
      </c>
      <c r="B486">
        <v>23</v>
      </c>
    </row>
    <row r="487" spans="1:2" x14ac:dyDescent="0.3">
      <c r="A487" s="1">
        <v>45634</v>
      </c>
      <c r="B487">
        <v>23.15</v>
      </c>
    </row>
    <row r="488" spans="1:2" x14ac:dyDescent="0.3">
      <c r="A488" s="1">
        <v>45641</v>
      </c>
      <c r="B488">
        <v>23</v>
      </c>
    </row>
    <row r="489" spans="1:2" x14ac:dyDescent="0.3">
      <c r="A489" s="1">
        <v>45648</v>
      </c>
      <c r="B489">
        <v>23.2</v>
      </c>
    </row>
    <row r="490" spans="1:2" x14ac:dyDescent="0.3">
      <c r="A490" s="1">
        <v>45655</v>
      </c>
      <c r="B490">
        <v>24.8</v>
      </c>
    </row>
    <row r="491" spans="1:2" x14ac:dyDescent="0.3">
      <c r="A491" s="1">
        <v>45662</v>
      </c>
      <c r="B491">
        <v>25.25</v>
      </c>
    </row>
    <row r="492" spans="1:2" x14ac:dyDescent="0.3">
      <c r="A492" s="1">
        <v>45669</v>
      </c>
      <c r="B492">
        <v>24.85</v>
      </c>
    </row>
    <row r="493" spans="1:2" x14ac:dyDescent="0.3">
      <c r="A493" s="1">
        <v>45676</v>
      </c>
      <c r="B493">
        <v>24.9</v>
      </c>
    </row>
    <row r="494" spans="1:2" x14ac:dyDescent="0.3">
      <c r="A494" s="1">
        <v>45683</v>
      </c>
      <c r="B494">
        <v>24.85</v>
      </c>
    </row>
    <row r="495" spans="1:2" x14ac:dyDescent="0.3">
      <c r="A495" s="1">
        <v>45690</v>
      </c>
      <c r="B495">
        <v>25.4</v>
      </c>
    </row>
    <row r="496" spans="1:2" x14ac:dyDescent="0.3">
      <c r="A496" s="1">
        <v>45697</v>
      </c>
      <c r="B496">
        <v>28.65</v>
      </c>
    </row>
    <row r="497" spans="1:2" x14ac:dyDescent="0.3">
      <c r="A497" s="1">
        <v>45704</v>
      </c>
      <c r="B497">
        <v>29.8</v>
      </c>
    </row>
    <row r="498" spans="1:2" x14ac:dyDescent="0.3">
      <c r="A498" s="1">
        <v>45711</v>
      </c>
      <c r="B498">
        <v>29.7</v>
      </c>
    </row>
    <row r="499" spans="1:2" x14ac:dyDescent="0.3">
      <c r="A499" s="1">
        <v>45718</v>
      </c>
      <c r="B499">
        <v>30.6</v>
      </c>
    </row>
    <row r="500" spans="1:2" x14ac:dyDescent="0.3">
      <c r="A500" s="1">
        <v>45725</v>
      </c>
      <c r="B500">
        <v>30.1</v>
      </c>
    </row>
    <row r="501" spans="1:2" x14ac:dyDescent="0.3">
      <c r="A501" s="1">
        <v>45732</v>
      </c>
      <c r="B501">
        <v>30</v>
      </c>
    </row>
    <row r="502" spans="1:2" x14ac:dyDescent="0.3">
      <c r="A502" s="1">
        <v>45739</v>
      </c>
      <c r="B502">
        <v>30.1</v>
      </c>
    </row>
    <row r="503" spans="1:2" x14ac:dyDescent="0.3">
      <c r="A503" s="1">
        <v>45746</v>
      </c>
      <c r="B503">
        <v>29.65</v>
      </c>
    </row>
    <row r="504" spans="1:2" x14ac:dyDescent="0.3">
      <c r="A504" s="1">
        <v>45753</v>
      </c>
      <c r="B504">
        <v>27.2</v>
      </c>
    </row>
    <row r="505" spans="1:2" x14ac:dyDescent="0.3">
      <c r="A505" s="1">
        <v>45760</v>
      </c>
      <c r="B505">
        <v>28.45</v>
      </c>
    </row>
    <row r="506" spans="1:2" x14ac:dyDescent="0.3">
      <c r="A506" s="1">
        <v>45767</v>
      </c>
      <c r="B506">
        <v>29.7</v>
      </c>
    </row>
    <row r="507" spans="1:2" x14ac:dyDescent="0.3">
      <c r="A507" s="1">
        <v>45774</v>
      </c>
      <c r="B507">
        <v>30.4</v>
      </c>
    </row>
    <row r="508" spans="1:2" x14ac:dyDescent="0.3">
      <c r="A508" s="1">
        <v>45781</v>
      </c>
      <c r="B508">
        <v>30.85</v>
      </c>
    </row>
    <row r="509" spans="1:2" x14ac:dyDescent="0.3">
      <c r="A509" s="1">
        <v>45788</v>
      </c>
      <c r="B509">
        <v>30.25</v>
      </c>
    </row>
    <row r="510" spans="1:2" x14ac:dyDescent="0.3">
      <c r="A510" s="1">
        <v>45795</v>
      </c>
      <c r="B510">
        <v>29.8</v>
      </c>
    </row>
    <row r="511" spans="1:2" x14ac:dyDescent="0.3">
      <c r="A511" s="1">
        <v>45802</v>
      </c>
      <c r="B511">
        <v>29.45</v>
      </c>
    </row>
    <row r="512" spans="1:2" x14ac:dyDescent="0.3">
      <c r="A512" s="1">
        <v>45809</v>
      </c>
      <c r="B512">
        <v>29.3</v>
      </c>
    </row>
    <row r="513" spans="1:2" x14ac:dyDescent="0.3">
      <c r="A513" s="1">
        <v>45816</v>
      </c>
      <c r="B513">
        <v>29.3</v>
      </c>
    </row>
    <row r="514" spans="1:2" x14ac:dyDescent="0.3">
      <c r="A514" s="1">
        <v>45823</v>
      </c>
      <c r="B514">
        <v>29.65</v>
      </c>
    </row>
    <row r="515" spans="1:2" x14ac:dyDescent="0.3">
      <c r="A515" s="1">
        <v>45830</v>
      </c>
      <c r="B515">
        <v>29.4</v>
      </c>
    </row>
    <row r="516" spans="1:2" x14ac:dyDescent="0.3">
      <c r="A516" s="1">
        <v>45837</v>
      </c>
      <c r="B516">
        <v>29.25</v>
      </c>
    </row>
    <row r="517" spans="1:2" x14ac:dyDescent="0.3">
      <c r="A517" s="1">
        <v>45844</v>
      </c>
      <c r="B517">
        <v>29.35</v>
      </c>
    </row>
    <row r="518" spans="1:2" x14ac:dyDescent="0.3">
      <c r="A518" s="1">
        <v>45851</v>
      </c>
      <c r="B518">
        <v>32.6</v>
      </c>
    </row>
    <row r="519" spans="1:2" x14ac:dyDescent="0.3">
      <c r="A519" s="1">
        <v>45858</v>
      </c>
      <c r="B519">
        <v>33.15</v>
      </c>
    </row>
    <row r="520" spans="1:2" x14ac:dyDescent="0.3">
      <c r="A520" s="1">
        <v>45865</v>
      </c>
      <c r="B520">
        <v>32.549999999999997</v>
      </c>
    </row>
    <row r="521" spans="1:2" x14ac:dyDescent="0.3">
      <c r="A521" s="1">
        <v>45872</v>
      </c>
      <c r="B521">
        <v>30.9</v>
      </c>
    </row>
    <row r="522" spans="1:2" x14ac:dyDescent="0.3">
      <c r="A522" s="1">
        <v>45879</v>
      </c>
      <c r="B522">
        <v>30.65</v>
      </c>
    </row>
    <row r="523" spans="1:2" x14ac:dyDescent="0.3">
      <c r="A523" s="1">
        <v>45886</v>
      </c>
      <c r="B523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753F-84E9-44B2-AB7B-4CE547C83186}">
  <dimension ref="A1:B523"/>
  <sheetViews>
    <sheetView workbookViewId="0">
      <selection activeCell="B1" sqref="B1:B1048576"/>
    </sheetView>
  </sheetViews>
  <sheetFormatPr defaultRowHeight="14.4" x14ac:dyDescent="0.3"/>
  <cols>
    <col min="1" max="1" width="10.109375" bestFit="1" customWidth="1"/>
    <col min="2" max="2" width="12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42239</v>
      </c>
      <c r="B2">
        <v>71.12</v>
      </c>
    </row>
    <row r="3" spans="1:2" x14ac:dyDescent="0.3">
      <c r="A3" s="1">
        <v>42246</v>
      </c>
      <c r="B3">
        <v>69.5</v>
      </c>
    </row>
    <row r="4" spans="1:2" x14ac:dyDescent="0.3">
      <c r="A4" s="1">
        <v>42253</v>
      </c>
      <c r="B4">
        <v>67.989999999999995</v>
      </c>
    </row>
    <row r="5" spans="1:2" x14ac:dyDescent="0.3">
      <c r="A5" s="1">
        <v>42260</v>
      </c>
      <c r="B5">
        <v>62.71</v>
      </c>
    </row>
    <row r="6" spans="1:2" x14ac:dyDescent="0.3">
      <c r="A6" s="1">
        <v>42267</v>
      </c>
      <c r="B6">
        <v>65</v>
      </c>
    </row>
    <row r="7" spans="1:2" x14ac:dyDescent="0.3">
      <c r="A7" s="1">
        <v>42274</v>
      </c>
      <c r="B7">
        <v>66</v>
      </c>
    </row>
    <row r="8" spans="1:2" x14ac:dyDescent="0.3">
      <c r="A8" s="1">
        <v>42281</v>
      </c>
      <c r="B8">
        <v>65.400000000000006</v>
      </c>
    </row>
    <row r="9" spans="1:2" x14ac:dyDescent="0.3">
      <c r="A9" s="1">
        <v>42288</v>
      </c>
      <c r="B9">
        <v>64.31</v>
      </c>
    </row>
    <row r="10" spans="1:2" x14ac:dyDescent="0.3">
      <c r="A10" s="1">
        <v>42295</v>
      </c>
      <c r="B10">
        <v>70.8</v>
      </c>
    </row>
    <row r="11" spans="1:2" x14ac:dyDescent="0.3">
      <c r="A11" s="1">
        <v>42302</v>
      </c>
      <c r="B11">
        <v>70.099999999999994</v>
      </c>
    </row>
    <row r="12" spans="1:2" x14ac:dyDescent="0.3">
      <c r="A12" s="1">
        <v>42309</v>
      </c>
      <c r="B12">
        <v>71</v>
      </c>
    </row>
    <row r="13" spans="1:2" x14ac:dyDescent="0.3">
      <c r="A13" s="1">
        <v>42316</v>
      </c>
      <c r="B13">
        <v>70.739999999999995</v>
      </c>
    </row>
    <row r="14" spans="1:2" x14ac:dyDescent="0.3">
      <c r="A14" s="1">
        <v>42323</v>
      </c>
      <c r="B14">
        <v>68.849999999999994</v>
      </c>
    </row>
    <row r="15" spans="1:2" x14ac:dyDescent="0.3">
      <c r="A15" s="1">
        <v>42330</v>
      </c>
      <c r="B15">
        <v>72.2</v>
      </c>
    </row>
    <row r="16" spans="1:2" x14ac:dyDescent="0.3">
      <c r="A16" s="1">
        <v>42337</v>
      </c>
      <c r="B16">
        <v>67.2</v>
      </c>
    </row>
    <row r="17" spans="1:2" x14ac:dyDescent="0.3">
      <c r="A17" s="1">
        <v>42344</v>
      </c>
      <c r="B17">
        <v>67</v>
      </c>
    </row>
    <row r="18" spans="1:2" x14ac:dyDescent="0.3">
      <c r="A18" s="1">
        <v>42351</v>
      </c>
      <c r="B18">
        <v>68.39</v>
      </c>
    </row>
    <row r="19" spans="1:2" x14ac:dyDescent="0.3">
      <c r="A19" s="1">
        <v>42358</v>
      </c>
      <c r="B19">
        <v>67</v>
      </c>
    </row>
    <row r="20" spans="1:2" x14ac:dyDescent="0.3">
      <c r="A20" s="1">
        <v>42365</v>
      </c>
      <c r="B20">
        <v>71.099999999999994</v>
      </c>
    </row>
    <row r="21" spans="1:2" x14ac:dyDescent="0.3">
      <c r="A21" s="1">
        <v>42372</v>
      </c>
      <c r="B21">
        <v>70.599999999999994</v>
      </c>
    </row>
    <row r="22" spans="1:2" x14ac:dyDescent="0.3">
      <c r="A22" s="1">
        <v>42379</v>
      </c>
      <c r="B22">
        <v>72</v>
      </c>
    </row>
    <row r="23" spans="1:2" x14ac:dyDescent="0.3">
      <c r="A23" s="1">
        <v>42386</v>
      </c>
      <c r="B23">
        <v>74.849999999999994</v>
      </c>
    </row>
    <row r="24" spans="1:2" x14ac:dyDescent="0.3">
      <c r="A24" s="1">
        <v>42393</v>
      </c>
      <c r="B24">
        <v>74.900000000000006</v>
      </c>
    </row>
    <row r="25" spans="1:2" x14ac:dyDescent="0.3">
      <c r="A25" s="1">
        <v>42400</v>
      </c>
      <c r="B25">
        <v>85.95</v>
      </c>
    </row>
    <row r="26" spans="1:2" x14ac:dyDescent="0.3">
      <c r="A26" s="1">
        <v>42407</v>
      </c>
      <c r="B26">
        <v>79.5</v>
      </c>
    </row>
    <row r="27" spans="1:2" x14ac:dyDescent="0.3">
      <c r="A27" s="1">
        <v>42414</v>
      </c>
      <c r="B27">
        <v>76.400000000000006</v>
      </c>
    </row>
    <row r="28" spans="1:2" x14ac:dyDescent="0.3">
      <c r="A28" s="1">
        <v>42421</v>
      </c>
      <c r="B28">
        <v>73.5</v>
      </c>
    </row>
    <row r="29" spans="1:2" x14ac:dyDescent="0.3">
      <c r="A29" s="1">
        <v>42428</v>
      </c>
      <c r="B29">
        <v>75.5</v>
      </c>
    </row>
    <row r="30" spans="1:2" x14ac:dyDescent="0.3">
      <c r="A30" s="1">
        <v>42435</v>
      </c>
      <c r="B30">
        <v>74.099999999999994</v>
      </c>
    </row>
    <row r="31" spans="1:2" x14ac:dyDescent="0.3">
      <c r="A31" s="1">
        <v>42442</v>
      </c>
      <c r="B31">
        <v>79.5</v>
      </c>
    </row>
    <row r="32" spans="1:2" x14ac:dyDescent="0.3">
      <c r="A32" s="1">
        <v>42449</v>
      </c>
      <c r="B32">
        <v>80.7</v>
      </c>
    </row>
    <row r="33" spans="1:2" x14ac:dyDescent="0.3">
      <c r="A33" s="1">
        <v>42456</v>
      </c>
      <c r="B33">
        <v>71.81</v>
      </c>
    </row>
    <row r="34" spans="1:2" x14ac:dyDescent="0.3">
      <c r="A34" s="1">
        <v>42463</v>
      </c>
      <c r="B34">
        <v>71.349999999999994</v>
      </c>
    </row>
    <row r="35" spans="1:2" x14ac:dyDescent="0.3">
      <c r="A35" s="1">
        <v>42470</v>
      </c>
      <c r="B35">
        <v>70.989999999999995</v>
      </c>
    </row>
    <row r="36" spans="1:2" x14ac:dyDescent="0.3">
      <c r="A36" s="1">
        <v>42477</v>
      </c>
      <c r="B36">
        <v>70.34</v>
      </c>
    </row>
    <row r="37" spans="1:2" x14ac:dyDescent="0.3">
      <c r="A37" s="1">
        <v>42484</v>
      </c>
      <c r="B37">
        <v>70.2</v>
      </c>
    </row>
    <row r="38" spans="1:2" x14ac:dyDescent="0.3">
      <c r="A38" s="1">
        <v>42491</v>
      </c>
      <c r="B38">
        <v>71</v>
      </c>
    </row>
    <row r="39" spans="1:2" x14ac:dyDescent="0.3">
      <c r="A39" s="1">
        <v>42498</v>
      </c>
      <c r="B39">
        <v>70</v>
      </c>
    </row>
    <row r="40" spans="1:2" x14ac:dyDescent="0.3">
      <c r="A40" s="1">
        <v>42505</v>
      </c>
      <c r="B40">
        <v>68</v>
      </c>
    </row>
    <row r="41" spans="1:2" x14ac:dyDescent="0.3">
      <c r="A41" s="1">
        <v>42512</v>
      </c>
      <c r="B41">
        <v>73.8</v>
      </c>
    </row>
    <row r="42" spans="1:2" x14ac:dyDescent="0.3">
      <c r="A42" s="1">
        <v>42519</v>
      </c>
      <c r="B42">
        <v>74</v>
      </c>
    </row>
    <row r="43" spans="1:2" x14ac:dyDescent="0.3">
      <c r="A43" s="1">
        <v>42526</v>
      </c>
      <c r="B43">
        <v>74.19</v>
      </c>
    </row>
    <row r="44" spans="1:2" x14ac:dyDescent="0.3">
      <c r="A44" s="1">
        <v>42533</v>
      </c>
      <c r="B44">
        <v>73.5</v>
      </c>
    </row>
    <row r="45" spans="1:2" x14ac:dyDescent="0.3">
      <c r="A45" s="1">
        <v>42540</v>
      </c>
      <c r="B45">
        <v>71.8</v>
      </c>
    </row>
    <row r="46" spans="1:2" x14ac:dyDescent="0.3">
      <c r="A46" s="1">
        <v>42547</v>
      </c>
      <c r="B46">
        <v>75</v>
      </c>
    </row>
    <row r="47" spans="1:2" x14ac:dyDescent="0.3">
      <c r="A47" s="1">
        <v>42554</v>
      </c>
      <c r="B47">
        <v>77.88</v>
      </c>
    </row>
    <row r="48" spans="1:2" x14ac:dyDescent="0.3">
      <c r="A48" s="1">
        <v>42561</v>
      </c>
      <c r="B48">
        <v>82</v>
      </c>
    </row>
    <row r="49" spans="1:2" x14ac:dyDescent="0.3">
      <c r="A49" s="1">
        <v>42568</v>
      </c>
      <c r="B49">
        <v>86.95</v>
      </c>
    </row>
    <row r="50" spans="1:2" x14ac:dyDescent="0.3">
      <c r="A50" s="1">
        <v>42575</v>
      </c>
      <c r="B50">
        <v>90.5</v>
      </c>
    </row>
    <row r="51" spans="1:2" x14ac:dyDescent="0.3">
      <c r="A51" s="1">
        <v>42582</v>
      </c>
      <c r="B51">
        <v>92.44</v>
      </c>
    </row>
    <row r="52" spans="1:2" x14ac:dyDescent="0.3">
      <c r="A52" s="1">
        <v>42589</v>
      </c>
      <c r="B52">
        <v>92</v>
      </c>
    </row>
    <row r="53" spans="1:2" x14ac:dyDescent="0.3">
      <c r="A53" s="1">
        <v>42596</v>
      </c>
      <c r="B53">
        <v>98.99</v>
      </c>
    </row>
    <row r="54" spans="1:2" x14ac:dyDescent="0.3">
      <c r="A54" s="1">
        <v>42603</v>
      </c>
      <c r="B54">
        <v>98.5</v>
      </c>
    </row>
    <row r="55" spans="1:2" x14ac:dyDescent="0.3">
      <c r="A55" s="1">
        <v>42610</v>
      </c>
      <c r="B55">
        <v>103.45</v>
      </c>
    </row>
    <row r="56" spans="1:2" x14ac:dyDescent="0.3">
      <c r="A56" s="1">
        <v>42617</v>
      </c>
      <c r="B56">
        <v>98.5</v>
      </c>
    </row>
    <row r="57" spans="1:2" x14ac:dyDescent="0.3">
      <c r="A57" s="1">
        <v>42624</v>
      </c>
      <c r="B57">
        <v>116.4</v>
      </c>
    </row>
    <row r="58" spans="1:2" x14ac:dyDescent="0.3">
      <c r="A58" s="1">
        <v>42631</v>
      </c>
      <c r="B58">
        <v>124.9</v>
      </c>
    </row>
    <row r="59" spans="1:2" x14ac:dyDescent="0.3">
      <c r="A59" s="1">
        <v>42638</v>
      </c>
      <c r="B59">
        <v>121</v>
      </c>
    </row>
    <row r="60" spans="1:2" x14ac:dyDescent="0.3">
      <c r="A60" s="1">
        <v>42645</v>
      </c>
      <c r="B60">
        <v>129</v>
      </c>
    </row>
    <row r="61" spans="1:2" x14ac:dyDescent="0.3">
      <c r="A61" s="1">
        <v>42652</v>
      </c>
      <c r="B61">
        <v>124.4</v>
      </c>
    </row>
    <row r="62" spans="1:2" x14ac:dyDescent="0.3">
      <c r="A62" s="1">
        <v>42659</v>
      </c>
      <c r="B62">
        <v>119.9</v>
      </c>
    </row>
    <row r="63" spans="1:2" x14ac:dyDescent="0.3">
      <c r="A63" s="1">
        <v>42666</v>
      </c>
      <c r="B63">
        <v>119.4</v>
      </c>
    </row>
    <row r="64" spans="1:2" x14ac:dyDescent="0.3">
      <c r="A64" s="1">
        <v>42673</v>
      </c>
      <c r="B64">
        <v>123</v>
      </c>
    </row>
    <row r="65" spans="1:2" x14ac:dyDescent="0.3">
      <c r="A65" s="1">
        <v>42680</v>
      </c>
      <c r="B65">
        <v>118.6</v>
      </c>
    </row>
    <row r="66" spans="1:2" x14ac:dyDescent="0.3">
      <c r="A66" s="1">
        <v>42687</v>
      </c>
      <c r="B66">
        <v>119.3</v>
      </c>
    </row>
    <row r="67" spans="1:2" x14ac:dyDescent="0.3">
      <c r="A67" s="1">
        <v>42694</v>
      </c>
      <c r="B67">
        <v>121</v>
      </c>
    </row>
    <row r="68" spans="1:2" x14ac:dyDescent="0.3">
      <c r="A68" s="1">
        <v>42701</v>
      </c>
      <c r="B68">
        <v>126.4</v>
      </c>
    </row>
    <row r="69" spans="1:2" x14ac:dyDescent="0.3">
      <c r="A69" s="1">
        <v>42708</v>
      </c>
      <c r="B69">
        <v>132.80000000000001</v>
      </c>
    </row>
    <row r="70" spans="1:2" x14ac:dyDescent="0.3">
      <c r="A70" s="1">
        <v>42715</v>
      </c>
      <c r="B70">
        <v>137.30000000000001</v>
      </c>
    </row>
    <row r="71" spans="1:2" x14ac:dyDescent="0.3">
      <c r="A71" s="1">
        <v>42722</v>
      </c>
      <c r="B71">
        <v>146.80000000000001</v>
      </c>
    </row>
    <row r="72" spans="1:2" x14ac:dyDescent="0.3">
      <c r="A72" s="1">
        <v>42729</v>
      </c>
      <c r="B72">
        <v>146.5</v>
      </c>
    </row>
    <row r="73" spans="1:2" x14ac:dyDescent="0.3">
      <c r="A73" s="1">
        <v>42736</v>
      </c>
      <c r="B73">
        <v>146.80000000000001</v>
      </c>
    </row>
    <row r="74" spans="1:2" x14ac:dyDescent="0.3">
      <c r="A74" s="1">
        <v>42743</v>
      </c>
      <c r="B74">
        <v>153</v>
      </c>
    </row>
    <row r="75" spans="1:2" x14ac:dyDescent="0.3">
      <c r="A75" s="1">
        <v>42750</v>
      </c>
      <c r="B75">
        <v>141</v>
      </c>
    </row>
    <row r="76" spans="1:2" x14ac:dyDescent="0.3">
      <c r="A76" s="1">
        <v>42757</v>
      </c>
      <c r="B76">
        <v>142</v>
      </c>
    </row>
    <row r="77" spans="1:2" x14ac:dyDescent="0.3">
      <c r="A77" s="1">
        <v>42764</v>
      </c>
      <c r="B77">
        <v>138.5</v>
      </c>
    </row>
    <row r="78" spans="1:2" x14ac:dyDescent="0.3">
      <c r="A78" s="1">
        <v>42771</v>
      </c>
      <c r="B78">
        <v>153</v>
      </c>
    </row>
    <row r="79" spans="1:2" x14ac:dyDescent="0.3">
      <c r="A79" s="1">
        <v>42778</v>
      </c>
      <c r="B79">
        <v>160.5</v>
      </c>
    </row>
    <row r="80" spans="1:2" x14ac:dyDescent="0.3">
      <c r="A80" s="1">
        <v>42785</v>
      </c>
      <c r="B80">
        <v>158.5</v>
      </c>
    </row>
    <row r="81" spans="1:2" x14ac:dyDescent="0.3">
      <c r="A81" s="1">
        <v>42792</v>
      </c>
      <c r="B81">
        <v>190</v>
      </c>
    </row>
    <row r="82" spans="1:2" x14ac:dyDescent="0.3">
      <c r="A82" s="1">
        <v>42799</v>
      </c>
      <c r="B82">
        <v>187.1</v>
      </c>
    </row>
    <row r="83" spans="1:2" x14ac:dyDescent="0.3">
      <c r="A83" s="1">
        <v>42806</v>
      </c>
      <c r="B83">
        <v>179.2</v>
      </c>
    </row>
    <row r="84" spans="1:2" x14ac:dyDescent="0.3">
      <c r="A84" s="1">
        <v>42813</v>
      </c>
      <c r="B84">
        <v>188</v>
      </c>
    </row>
    <row r="85" spans="1:2" x14ac:dyDescent="0.3">
      <c r="A85" s="1">
        <v>42820</v>
      </c>
      <c r="B85">
        <v>188</v>
      </c>
    </row>
    <row r="86" spans="1:2" x14ac:dyDescent="0.3">
      <c r="A86" s="1">
        <v>42827</v>
      </c>
      <c r="B86">
        <v>191</v>
      </c>
    </row>
    <row r="87" spans="1:2" x14ac:dyDescent="0.3">
      <c r="A87" s="1">
        <v>42834</v>
      </c>
      <c r="B87">
        <v>209</v>
      </c>
    </row>
    <row r="88" spans="1:2" x14ac:dyDescent="0.3">
      <c r="A88" s="1">
        <v>42841</v>
      </c>
      <c r="B88">
        <v>193.5</v>
      </c>
    </row>
    <row r="89" spans="1:2" x14ac:dyDescent="0.3">
      <c r="A89" s="1">
        <v>42848</v>
      </c>
      <c r="B89">
        <v>190.6</v>
      </c>
    </row>
    <row r="90" spans="1:2" x14ac:dyDescent="0.3">
      <c r="A90" s="1">
        <v>42855</v>
      </c>
      <c r="B90">
        <v>185</v>
      </c>
    </row>
    <row r="91" spans="1:2" x14ac:dyDescent="0.3">
      <c r="A91" s="1">
        <v>42862</v>
      </c>
      <c r="B91">
        <v>189</v>
      </c>
    </row>
    <row r="92" spans="1:2" x14ac:dyDescent="0.3">
      <c r="A92" s="1">
        <v>42869</v>
      </c>
      <c r="B92">
        <v>183.5</v>
      </c>
    </row>
    <row r="93" spans="1:2" x14ac:dyDescent="0.3">
      <c r="A93" s="1">
        <v>42876</v>
      </c>
      <c r="B93">
        <v>191.9</v>
      </c>
    </row>
    <row r="94" spans="1:2" x14ac:dyDescent="0.3">
      <c r="A94" s="1">
        <v>42883</v>
      </c>
      <c r="B94">
        <v>188.4</v>
      </c>
    </row>
    <row r="95" spans="1:2" x14ac:dyDescent="0.3">
      <c r="A95" s="1">
        <v>42890</v>
      </c>
      <c r="B95">
        <v>182.45</v>
      </c>
    </row>
    <row r="96" spans="1:2" x14ac:dyDescent="0.3">
      <c r="A96" s="1">
        <v>42897</v>
      </c>
      <c r="B96">
        <v>187.4</v>
      </c>
    </row>
    <row r="97" spans="1:2" x14ac:dyDescent="0.3">
      <c r="A97" s="1">
        <v>42904</v>
      </c>
      <c r="B97">
        <v>183</v>
      </c>
    </row>
    <row r="98" spans="1:2" x14ac:dyDescent="0.3">
      <c r="A98" s="1">
        <v>42911</v>
      </c>
      <c r="B98">
        <v>183.6</v>
      </c>
    </row>
    <row r="99" spans="1:2" x14ac:dyDescent="0.3">
      <c r="A99" s="1">
        <v>42918</v>
      </c>
      <c r="B99">
        <v>183</v>
      </c>
    </row>
    <row r="100" spans="1:2" x14ac:dyDescent="0.3">
      <c r="A100" s="1">
        <v>42925</v>
      </c>
      <c r="B100">
        <v>176.1</v>
      </c>
    </row>
    <row r="101" spans="1:2" x14ac:dyDescent="0.3">
      <c r="A101" s="1">
        <v>42932</v>
      </c>
      <c r="B101">
        <v>178.4</v>
      </c>
    </row>
    <row r="102" spans="1:2" x14ac:dyDescent="0.3">
      <c r="A102" s="1">
        <v>42939</v>
      </c>
      <c r="B102">
        <v>181.9</v>
      </c>
    </row>
    <row r="103" spans="1:2" x14ac:dyDescent="0.3">
      <c r="A103" s="1">
        <v>42946</v>
      </c>
      <c r="B103">
        <v>195</v>
      </c>
    </row>
    <row r="104" spans="1:2" x14ac:dyDescent="0.3">
      <c r="A104" s="1">
        <v>42953</v>
      </c>
      <c r="B104">
        <v>189.95</v>
      </c>
    </row>
    <row r="105" spans="1:2" x14ac:dyDescent="0.3">
      <c r="A105" s="1">
        <v>42960</v>
      </c>
      <c r="B105">
        <v>183.2</v>
      </c>
    </row>
    <row r="106" spans="1:2" x14ac:dyDescent="0.3">
      <c r="A106" s="1">
        <v>42967</v>
      </c>
      <c r="B106">
        <v>189</v>
      </c>
    </row>
    <row r="107" spans="1:2" x14ac:dyDescent="0.3">
      <c r="A107" s="1">
        <v>42974</v>
      </c>
      <c r="B107">
        <v>190.85</v>
      </c>
    </row>
    <row r="108" spans="1:2" x14ac:dyDescent="0.3">
      <c r="A108" s="1">
        <v>42981</v>
      </c>
      <c r="B108">
        <v>205</v>
      </c>
    </row>
    <row r="109" spans="1:2" x14ac:dyDescent="0.3">
      <c r="A109" s="1">
        <v>42988</v>
      </c>
      <c r="B109">
        <v>195.6</v>
      </c>
    </row>
    <row r="110" spans="1:2" x14ac:dyDescent="0.3">
      <c r="A110" s="1">
        <v>42995</v>
      </c>
      <c r="B110">
        <v>195.5</v>
      </c>
    </row>
    <row r="111" spans="1:2" x14ac:dyDescent="0.3">
      <c r="A111" s="1">
        <v>43002</v>
      </c>
      <c r="B111">
        <v>190</v>
      </c>
    </row>
    <row r="112" spans="1:2" x14ac:dyDescent="0.3">
      <c r="A112" s="1">
        <v>43009</v>
      </c>
      <c r="B112">
        <v>193.4</v>
      </c>
    </row>
    <row r="113" spans="1:2" x14ac:dyDescent="0.3">
      <c r="A113" s="1">
        <v>43016</v>
      </c>
      <c r="B113">
        <v>190</v>
      </c>
    </row>
    <row r="114" spans="1:2" x14ac:dyDescent="0.3">
      <c r="A114" s="1">
        <v>43023</v>
      </c>
      <c r="B114">
        <v>188</v>
      </c>
    </row>
    <row r="115" spans="1:2" x14ac:dyDescent="0.3">
      <c r="A115" s="1">
        <v>43030</v>
      </c>
      <c r="B115">
        <v>175.35</v>
      </c>
    </row>
    <row r="116" spans="1:2" x14ac:dyDescent="0.3">
      <c r="A116" s="1">
        <v>43037</v>
      </c>
      <c r="B116">
        <v>175.95</v>
      </c>
    </row>
    <row r="117" spans="1:2" x14ac:dyDescent="0.3">
      <c r="A117" s="1">
        <v>43044</v>
      </c>
      <c r="B117">
        <v>167.8</v>
      </c>
    </row>
    <row r="118" spans="1:2" x14ac:dyDescent="0.3">
      <c r="A118" s="1">
        <v>43051</v>
      </c>
      <c r="B118">
        <v>166.9</v>
      </c>
    </row>
    <row r="119" spans="1:2" x14ac:dyDescent="0.3">
      <c r="A119" s="1">
        <v>43058</v>
      </c>
      <c r="B119">
        <v>166.5</v>
      </c>
    </row>
    <row r="120" spans="1:2" x14ac:dyDescent="0.3">
      <c r="A120" s="1">
        <v>43065</v>
      </c>
      <c r="B120">
        <v>180.45</v>
      </c>
    </row>
    <row r="121" spans="1:2" x14ac:dyDescent="0.3">
      <c r="A121" s="1">
        <v>43072</v>
      </c>
      <c r="B121">
        <v>174.4</v>
      </c>
    </row>
    <row r="122" spans="1:2" x14ac:dyDescent="0.3">
      <c r="A122" s="1">
        <v>43079</v>
      </c>
      <c r="B122">
        <v>175</v>
      </c>
    </row>
    <row r="123" spans="1:2" x14ac:dyDescent="0.3">
      <c r="A123" s="1">
        <v>43086</v>
      </c>
      <c r="B123">
        <v>175.8</v>
      </c>
    </row>
    <row r="124" spans="1:2" x14ac:dyDescent="0.3">
      <c r="A124" s="1">
        <v>43093</v>
      </c>
      <c r="B124">
        <v>189.2</v>
      </c>
    </row>
    <row r="125" spans="1:2" x14ac:dyDescent="0.3">
      <c r="A125" s="1">
        <v>43100</v>
      </c>
      <c r="B125">
        <v>198</v>
      </c>
    </row>
    <row r="126" spans="1:2" x14ac:dyDescent="0.3">
      <c r="A126" s="1">
        <v>43107</v>
      </c>
      <c r="B126">
        <v>202</v>
      </c>
    </row>
    <row r="127" spans="1:2" x14ac:dyDescent="0.3">
      <c r="A127" s="1">
        <v>43114</v>
      </c>
      <c r="B127">
        <v>205</v>
      </c>
    </row>
    <row r="128" spans="1:2" x14ac:dyDescent="0.3">
      <c r="A128" s="1">
        <v>43121</v>
      </c>
      <c r="B128">
        <v>209</v>
      </c>
    </row>
    <row r="129" spans="1:2" x14ac:dyDescent="0.3">
      <c r="A129" s="1">
        <v>43128</v>
      </c>
      <c r="B129">
        <v>214</v>
      </c>
    </row>
    <row r="130" spans="1:2" x14ac:dyDescent="0.3">
      <c r="A130" s="1">
        <v>43135</v>
      </c>
      <c r="B130">
        <v>211.5</v>
      </c>
    </row>
    <row r="131" spans="1:2" x14ac:dyDescent="0.3">
      <c r="A131" s="1">
        <v>43142</v>
      </c>
      <c r="B131">
        <v>205</v>
      </c>
    </row>
    <row r="132" spans="1:2" x14ac:dyDescent="0.3">
      <c r="A132" s="1">
        <v>43149</v>
      </c>
      <c r="B132">
        <v>211</v>
      </c>
    </row>
    <row r="133" spans="1:2" x14ac:dyDescent="0.3">
      <c r="A133" s="1">
        <v>43156</v>
      </c>
      <c r="B133">
        <v>212</v>
      </c>
    </row>
    <row r="134" spans="1:2" x14ac:dyDescent="0.3">
      <c r="A134" s="1">
        <v>43163</v>
      </c>
      <c r="B134">
        <v>204.5</v>
      </c>
    </row>
    <row r="135" spans="1:2" x14ac:dyDescent="0.3">
      <c r="A135" s="1">
        <v>43170</v>
      </c>
      <c r="B135">
        <v>217.5</v>
      </c>
    </row>
    <row r="136" spans="1:2" x14ac:dyDescent="0.3">
      <c r="A136" s="1">
        <v>43177</v>
      </c>
      <c r="B136">
        <v>210</v>
      </c>
    </row>
    <row r="137" spans="1:2" x14ac:dyDescent="0.3">
      <c r="A137" s="1">
        <v>43184</v>
      </c>
      <c r="B137">
        <v>208</v>
      </c>
    </row>
    <row r="138" spans="1:2" x14ac:dyDescent="0.3">
      <c r="A138" s="1">
        <v>43191</v>
      </c>
      <c r="B138">
        <v>209</v>
      </c>
    </row>
    <row r="139" spans="1:2" x14ac:dyDescent="0.3">
      <c r="A139" s="1">
        <v>43198</v>
      </c>
      <c r="B139">
        <v>230</v>
      </c>
    </row>
    <row r="140" spans="1:2" x14ac:dyDescent="0.3">
      <c r="A140" s="1">
        <v>43205</v>
      </c>
      <c r="B140">
        <v>245</v>
      </c>
    </row>
    <row r="141" spans="1:2" x14ac:dyDescent="0.3">
      <c r="A141" s="1">
        <v>43212</v>
      </c>
      <c r="B141">
        <v>238.5</v>
      </c>
    </row>
    <row r="142" spans="1:2" x14ac:dyDescent="0.3">
      <c r="A142" s="1">
        <v>43219</v>
      </c>
      <c r="B142">
        <v>304.5</v>
      </c>
    </row>
    <row r="143" spans="1:2" x14ac:dyDescent="0.3">
      <c r="A143" s="1">
        <v>43226</v>
      </c>
      <c r="B143">
        <v>347</v>
      </c>
    </row>
    <row r="144" spans="1:2" x14ac:dyDescent="0.3">
      <c r="A144" s="1">
        <v>43233</v>
      </c>
      <c r="B144">
        <v>441</v>
      </c>
    </row>
    <row r="145" spans="1:2" x14ac:dyDescent="0.3">
      <c r="A145" s="1">
        <v>43240</v>
      </c>
      <c r="B145">
        <v>481</v>
      </c>
    </row>
    <row r="146" spans="1:2" x14ac:dyDescent="0.3">
      <c r="A146" s="1">
        <v>43247</v>
      </c>
      <c r="B146">
        <v>497</v>
      </c>
    </row>
    <row r="147" spans="1:2" x14ac:dyDescent="0.3">
      <c r="A147" s="1">
        <v>43254</v>
      </c>
      <c r="B147">
        <v>452</v>
      </c>
    </row>
    <row r="148" spans="1:2" x14ac:dyDescent="0.3">
      <c r="A148" s="1">
        <v>43261</v>
      </c>
      <c r="B148">
        <v>475</v>
      </c>
    </row>
    <row r="149" spans="1:2" x14ac:dyDescent="0.3">
      <c r="A149" s="1">
        <v>43268</v>
      </c>
      <c r="B149">
        <v>495</v>
      </c>
    </row>
    <row r="150" spans="1:2" x14ac:dyDescent="0.3">
      <c r="A150" s="1">
        <v>43275</v>
      </c>
      <c r="B150">
        <v>456.5</v>
      </c>
    </row>
    <row r="151" spans="1:2" x14ac:dyDescent="0.3">
      <c r="A151" s="1">
        <v>43282</v>
      </c>
      <c r="B151">
        <v>454</v>
      </c>
    </row>
    <row r="152" spans="1:2" x14ac:dyDescent="0.3">
      <c r="A152" s="1">
        <v>43289</v>
      </c>
      <c r="B152">
        <v>411.5</v>
      </c>
    </row>
    <row r="153" spans="1:2" x14ac:dyDescent="0.3">
      <c r="A153" s="1">
        <v>43296</v>
      </c>
      <c r="B153">
        <v>479</v>
      </c>
    </row>
    <row r="154" spans="1:2" x14ac:dyDescent="0.3">
      <c r="A154" s="1">
        <v>43303</v>
      </c>
      <c r="B154">
        <v>431</v>
      </c>
    </row>
    <row r="155" spans="1:2" x14ac:dyDescent="0.3">
      <c r="A155" s="1">
        <v>43310</v>
      </c>
      <c r="B155">
        <v>449</v>
      </c>
    </row>
    <row r="156" spans="1:2" x14ac:dyDescent="0.3">
      <c r="A156" s="1">
        <v>43317</v>
      </c>
      <c r="B156">
        <v>449.5</v>
      </c>
    </row>
    <row r="157" spans="1:2" x14ac:dyDescent="0.3">
      <c r="A157" s="1">
        <v>43324</v>
      </c>
      <c r="B157">
        <v>441</v>
      </c>
    </row>
    <row r="158" spans="1:2" x14ac:dyDescent="0.3">
      <c r="A158" s="1">
        <v>43331</v>
      </c>
      <c r="B158">
        <v>445</v>
      </c>
    </row>
    <row r="159" spans="1:2" x14ac:dyDescent="0.3">
      <c r="A159" s="1">
        <v>43338</v>
      </c>
      <c r="B159">
        <v>433</v>
      </c>
    </row>
    <row r="160" spans="1:2" x14ac:dyDescent="0.3">
      <c r="A160" s="1">
        <v>43345</v>
      </c>
      <c r="B160">
        <v>380</v>
      </c>
    </row>
    <row r="161" spans="1:2" x14ac:dyDescent="0.3">
      <c r="A161" s="1">
        <v>43352</v>
      </c>
      <c r="B161">
        <v>340</v>
      </c>
    </row>
    <row r="162" spans="1:2" x14ac:dyDescent="0.3">
      <c r="A162" s="1">
        <v>43359</v>
      </c>
      <c r="B162">
        <v>360</v>
      </c>
    </row>
    <row r="163" spans="1:2" x14ac:dyDescent="0.3">
      <c r="A163" s="1">
        <v>43366</v>
      </c>
      <c r="B163">
        <v>357.5</v>
      </c>
    </row>
    <row r="164" spans="1:2" x14ac:dyDescent="0.3">
      <c r="A164" s="1">
        <v>43373</v>
      </c>
      <c r="B164">
        <v>340</v>
      </c>
    </row>
    <row r="165" spans="1:2" x14ac:dyDescent="0.3">
      <c r="A165" s="1">
        <v>43380</v>
      </c>
      <c r="B165">
        <v>334</v>
      </c>
    </row>
    <row r="166" spans="1:2" x14ac:dyDescent="0.3">
      <c r="A166" s="1">
        <v>43387</v>
      </c>
      <c r="B166">
        <v>317</v>
      </c>
    </row>
    <row r="167" spans="1:2" x14ac:dyDescent="0.3">
      <c r="A167" s="1">
        <v>43394</v>
      </c>
      <c r="B167">
        <v>319</v>
      </c>
    </row>
    <row r="168" spans="1:2" x14ac:dyDescent="0.3">
      <c r="A168" s="1">
        <v>43401</v>
      </c>
      <c r="B168">
        <v>296</v>
      </c>
    </row>
    <row r="169" spans="1:2" x14ac:dyDescent="0.3">
      <c r="A169" s="1">
        <v>43408</v>
      </c>
      <c r="B169">
        <v>308.5</v>
      </c>
    </row>
    <row r="170" spans="1:2" x14ac:dyDescent="0.3">
      <c r="A170" s="1">
        <v>43415</v>
      </c>
      <c r="B170">
        <v>286.5</v>
      </c>
    </row>
    <row r="171" spans="1:2" x14ac:dyDescent="0.3">
      <c r="A171" s="1">
        <v>43422</v>
      </c>
      <c r="B171">
        <v>247</v>
      </c>
    </row>
    <row r="172" spans="1:2" x14ac:dyDescent="0.3">
      <c r="A172" s="1">
        <v>43429</v>
      </c>
      <c r="B172">
        <v>272</v>
      </c>
    </row>
    <row r="173" spans="1:2" x14ac:dyDescent="0.3">
      <c r="A173" s="1">
        <v>43436</v>
      </c>
      <c r="B173">
        <v>258</v>
      </c>
    </row>
    <row r="174" spans="1:2" x14ac:dyDescent="0.3">
      <c r="A174" s="1">
        <v>43443</v>
      </c>
      <c r="B174">
        <v>259</v>
      </c>
    </row>
    <row r="175" spans="1:2" x14ac:dyDescent="0.3">
      <c r="A175" s="1">
        <v>43450</v>
      </c>
      <c r="B175">
        <v>250</v>
      </c>
    </row>
    <row r="176" spans="1:2" x14ac:dyDescent="0.3">
      <c r="A176" s="1">
        <v>43457</v>
      </c>
      <c r="B176">
        <v>240</v>
      </c>
    </row>
    <row r="177" spans="1:2" x14ac:dyDescent="0.3">
      <c r="A177" s="1">
        <v>43464</v>
      </c>
      <c r="B177">
        <v>244</v>
      </c>
    </row>
    <row r="178" spans="1:2" x14ac:dyDescent="0.3">
      <c r="A178" s="1">
        <v>43471</v>
      </c>
      <c r="B178">
        <v>262</v>
      </c>
    </row>
    <row r="179" spans="1:2" x14ac:dyDescent="0.3">
      <c r="A179" s="1">
        <v>43478</v>
      </c>
      <c r="B179">
        <v>265.5</v>
      </c>
    </row>
    <row r="180" spans="1:2" x14ac:dyDescent="0.3">
      <c r="A180" s="1">
        <v>43485</v>
      </c>
      <c r="B180">
        <v>275</v>
      </c>
    </row>
    <row r="181" spans="1:2" x14ac:dyDescent="0.3">
      <c r="A181" s="1">
        <v>43492</v>
      </c>
      <c r="B181">
        <v>283</v>
      </c>
    </row>
    <row r="182" spans="1:2" x14ac:dyDescent="0.3">
      <c r="A182" s="1">
        <v>43499</v>
      </c>
      <c r="B182">
        <v>279.5</v>
      </c>
    </row>
    <row r="183" spans="1:2" x14ac:dyDescent="0.3">
      <c r="A183" s="1">
        <v>43506</v>
      </c>
      <c r="B183">
        <v>267.5</v>
      </c>
    </row>
    <row r="184" spans="1:2" x14ac:dyDescent="0.3">
      <c r="A184" s="1">
        <v>43513</v>
      </c>
      <c r="B184">
        <v>265</v>
      </c>
    </row>
    <row r="185" spans="1:2" x14ac:dyDescent="0.3">
      <c r="A185" s="1">
        <v>43520</v>
      </c>
      <c r="B185">
        <v>263</v>
      </c>
    </row>
    <row r="186" spans="1:2" x14ac:dyDescent="0.3">
      <c r="A186" s="1">
        <v>43527</v>
      </c>
      <c r="B186">
        <v>285</v>
      </c>
    </row>
    <row r="187" spans="1:2" x14ac:dyDescent="0.3">
      <c r="A187" s="1">
        <v>43534</v>
      </c>
      <c r="B187">
        <v>280</v>
      </c>
    </row>
    <row r="188" spans="1:2" x14ac:dyDescent="0.3">
      <c r="A188" s="1">
        <v>43541</v>
      </c>
      <c r="B188">
        <v>289.5</v>
      </c>
    </row>
    <row r="189" spans="1:2" x14ac:dyDescent="0.3">
      <c r="A189" s="1">
        <v>43548</v>
      </c>
      <c r="B189">
        <v>304</v>
      </c>
    </row>
    <row r="190" spans="1:2" x14ac:dyDescent="0.3">
      <c r="A190" s="1">
        <v>43555</v>
      </c>
      <c r="B190">
        <v>397</v>
      </c>
    </row>
    <row r="191" spans="1:2" x14ac:dyDescent="0.3">
      <c r="A191" s="1">
        <v>43562</v>
      </c>
      <c r="B191">
        <v>392</v>
      </c>
    </row>
    <row r="192" spans="1:2" x14ac:dyDescent="0.3">
      <c r="A192" s="1">
        <v>43569</v>
      </c>
      <c r="B192">
        <v>386.5</v>
      </c>
    </row>
    <row r="193" spans="1:2" x14ac:dyDescent="0.3">
      <c r="A193" s="1">
        <v>43576</v>
      </c>
      <c r="B193">
        <v>374</v>
      </c>
    </row>
    <row r="194" spans="1:2" x14ac:dyDescent="0.3">
      <c r="A194" s="1">
        <v>43583</v>
      </c>
      <c r="B194">
        <v>380.5</v>
      </c>
    </row>
    <row r="195" spans="1:2" x14ac:dyDescent="0.3">
      <c r="A195" s="1">
        <v>43590</v>
      </c>
      <c r="B195">
        <v>366</v>
      </c>
    </row>
    <row r="196" spans="1:2" x14ac:dyDescent="0.3">
      <c r="A196" s="1">
        <v>43597</v>
      </c>
      <c r="B196">
        <v>389</v>
      </c>
    </row>
    <row r="197" spans="1:2" x14ac:dyDescent="0.3">
      <c r="A197" s="1">
        <v>43604</v>
      </c>
      <c r="B197">
        <v>398</v>
      </c>
    </row>
    <row r="198" spans="1:2" x14ac:dyDescent="0.3">
      <c r="A198" s="1">
        <v>43611</v>
      </c>
      <c r="B198">
        <v>402</v>
      </c>
    </row>
    <row r="199" spans="1:2" x14ac:dyDescent="0.3">
      <c r="A199" s="1">
        <v>43618</v>
      </c>
      <c r="B199">
        <v>397.5</v>
      </c>
    </row>
    <row r="200" spans="1:2" x14ac:dyDescent="0.3">
      <c r="A200" s="1">
        <v>43625</v>
      </c>
      <c r="B200">
        <v>397</v>
      </c>
    </row>
    <row r="201" spans="1:2" x14ac:dyDescent="0.3">
      <c r="A201" s="1">
        <v>43632</v>
      </c>
      <c r="B201">
        <v>389.5</v>
      </c>
    </row>
    <row r="202" spans="1:2" x14ac:dyDescent="0.3">
      <c r="A202" s="1">
        <v>43639</v>
      </c>
      <c r="B202">
        <v>398.5</v>
      </c>
    </row>
    <row r="203" spans="1:2" x14ac:dyDescent="0.3">
      <c r="A203" s="1">
        <v>43646</v>
      </c>
      <c r="B203">
        <v>397</v>
      </c>
    </row>
    <row r="204" spans="1:2" x14ac:dyDescent="0.3">
      <c r="A204" s="1">
        <v>43653</v>
      </c>
      <c r="B204">
        <v>396</v>
      </c>
    </row>
    <row r="205" spans="1:2" x14ac:dyDescent="0.3">
      <c r="A205" s="1">
        <v>43660</v>
      </c>
      <c r="B205">
        <v>396</v>
      </c>
    </row>
    <row r="206" spans="1:2" x14ac:dyDescent="0.3">
      <c r="A206" s="1">
        <v>43667</v>
      </c>
      <c r="B206">
        <v>422.5</v>
      </c>
    </row>
    <row r="207" spans="1:2" x14ac:dyDescent="0.3">
      <c r="A207" s="1">
        <v>43674</v>
      </c>
      <c r="B207">
        <v>417</v>
      </c>
    </row>
    <row r="208" spans="1:2" x14ac:dyDescent="0.3">
      <c r="A208" s="1">
        <v>43681</v>
      </c>
      <c r="B208">
        <v>402</v>
      </c>
    </row>
    <row r="209" spans="1:2" x14ac:dyDescent="0.3">
      <c r="A209" s="1">
        <v>43688</v>
      </c>
      <c r="B209">
        <v>397.5</v>
      </c>
    </row>
    <row r="210" spans="1:2" x14ac:dyDescent="0.3">
      <c r="A210" s="1">
        <v>43695</v>
      </c>
      <c r="B210">
        <v>390</v>
      </c>
    </row>
    <row r="211" spans="1:2" x14ac:dyDescent="0.3">
      <c r="A211" s="1">
        <v>43702</v>
      </c>
      <c r="B211">
        <v>404</v>
      </c>
    </row>
    <row r="212" spans="1:2" x14ac:dyDescent="0.3">
      <c r="A212" s="1">
        <v>43709</v>
      </c>
      <c r="B212">
        <v>405</v>
      </c>
    </row>
    <row r="213" spans="1:2" x14ac:dyDescent="0.3">
      <c r="A213" s="1">
        <v>43716</v>
      </c>
      <c r="B213">
        <v>408.5</v>
      </c>
    </row>
    <row r="214" spans="1:2" x14ac:dyDescent="0.3">
      <c r="A214" s="1">
        <v>43723</v>
      </c>
      <c r="B214">
        <v>406</v>
      </c>
    </row>
    <row r="215" spans="1:2" x14ac:dyDescent="0.3">
      <c r="A215" s="1">
        <v>43730</v>
      </c>
      <c r="B215">
        <v>386</v>
      </c>
    </row>
    <row r="216" spans="1:2" x14ac:dyDescent="0.3">
      <c r="A216" s="1">
        <v>43737</v>
      </c>
      <c r="B216">
        <v>400</v>
      </c>
    </row>
    <row r="217" spans="1:2" x14ac:dyDescent="0.3">
      <c r="A217" s="1">
        <v>43744</v>
      </c>
      <c r="B217">
        <v>384</v>
      </c>
    </row>
    <row r="218" spans="1:2" x14ac:dyDescent="0.3">
      <c r="A218" s="1">
        <v>43751</v>
      </c>
      <c r="B218">
        <v>380</v>
      </c>
    </row>
    <row r="219" spans="1:2" x14ac:dyDescent="0.3">
      <c r="A219" s="1">
        <v>43758</v>
      </c>
      <c r="B219">
        <v>345.5</v>
      </c>
    </row>
    <row r="220" spans="1:2" x14ac:dyDescent="0.3">
      <c r="A220" s="1">
        <v>43765</v>
      </c>
      <c r="B220">
        <v>353.5</v>
      </c>
    </row>
    <row r="221" spans="1:2" x14ac:dyDescent="0.3">
      <c r="A221" s="1">
        <v>43772</v>
      </c>
      <c r="B221">
        <v>338.5</v>
      </c>
    </row>
    <row r="222" spans="1:2" x14ac:dyDescent="0.3">
      <c r="A222" s="1">
        <v>43779</v>
      </c>
      <c r="B222">
        <v>355</v>
      </c>
    </row>
    <row r="223" spans="1:2" x14ac:dyDescent="0.3">
      <c r="A223" s="1">
        <v>43786</v>
      </c>
      <c r="B223">
        <v>345</v>
      </c>
    </row>
    <row r="224" spans="1:2" x14ac:dyDescent="0.3">
      <c r="A224" s="1">
        <v>43793</v>
      </c>
      <c r="B224">
        <v>348</v>
      </c>
    </row>
    <row r="225" spans="1:2" x14ac:dyDescent="0.3">
      <c r="A225" s="1">
        <v>43800</v>
      </c>
      <c r="B225">
        <v>348.5</v>
      </c>
    </row>
    <row r="226" spans="1:2" x14ac:dyDescent="0.3">
      <c r="A226" s="1">
        <v>43807</v>
      </c>
      <c r="B226">
        <v>374.5</v>
      </c>
    </row>
    <row r="227" spans="1:2" x14ac:dyDescent="0.3">
      <c r="A227" s="1">
        <v>43814</v>
      </c>
      <c r="B227">
        <v>384.5</v>
      </c>
    </row>
    <row r="228" spans="1:2" x14ac:dyDescent="0.3">
      <c r="A228" s="1">
        <v>43821</v>
      </c>
      <c r="B228">
        <v>390</v>
      </c>
    </row>
    <row r="229" spans="1:2" x14ac:dyDescent="0.3">
      <c r="A229" s="1">
        <v>43828</v>
      </c>
      <c r="B229">
        <v>398</v>
      </c>
    </row>
    <row r="230" spans="1:2" x14ac:dyDescent="0.3">
      <c r="A230" s="1">
        <v>43835</v>
      </c>
      <c r="B230">
        <v>400.5</v>
      </c>
    </row>
    <row r="231" spans="1:2" x14ac:dyDescent="0.3">
      <c r="A231" s="1">
        <v>43842</v>
      </c>
      <c r="B231">
        <v>414.5</v>
      </c>
    </row>
    <row r="232" spans="1:2" x14ac:dyDescent="0.3">
      <c r="A232" s="1">
        <v>43849</v>
      </c>
      <c r="B232">
        <v>412</v>
      </c>
    </row>
    <row r="233" spans="1:2" x14ac:dyDescent="0.3">
      <c r="A233" s="1">
        <v>43856</v>
      </c>
      <c r="B233">
        <v>448</v>
      </c>
    </row>
    <row r="234" spans="1:2" x14ac:dyDescent="0.3">
      <c r="A234" s="1">
        <v>43863</v>
      </c>
      <c r="B234">
        <v>432</v>
      </c>
    </row>
    <row r="235" spans="1:2" x14ac:dyDescent="0.3">
      <c r="A235" s="1">
        <v>43870</v>
      </c>
      <c r="B235">
        <v>444</v>
      </c>
    </row>
    <row r="236" spans="1:2" x14ac:dyDescent="0.3">
      <c r="A236" s="1">
        <v>43877</v>
      </c>
      <c r="B236">
        <v>460</v>
      </c>
    </row>
    <row r="237" spans="1:2" x14ac:dyDescent="0.3">
      <c r="A237" s="1">
        <v>43884</v>
      </c>
      <c r="B237">
        <v>467.5</v>
      </c>
    </row>
    <row r="238" spans="1:2" x14ac:dyDescent="0.3">
      <c r="A238" s="1">
        <v>43891</v>
      </c>
      <c r="B238">
        <v>385</v>
      </c>
    </row>
    <row r="239" spans="1:2" x14ac:dyDescent="0.3">
      <c r="A239" s="1">
        <v>43898</v>
      </c>
      <c r="B239">
        <v>414.5</v>
      </c>
    </row>
    <row r="240" spans="1:2" x14ac:dyDescent="0.3">
      <c r="A240" s="1">
        <v>43905</v>
      </c>
      <c r="B240">
        <v>295</v>
      </c>
    </row>
    <row r="241" spans="1:2" x14ac:dyDescent="0.3">
      <c r="A241" s="1">
        <v>43912</v>
      </c>
      <c r="B241">
        <v>346.5</v>
      </c>
    </row>
    <row r="242" spans="1:2" x14ac:dyDescent="0.3">
      <c r="A242" s="1">
        <v>43919</v>
      </c>
      <c r="B242">
        <v>357</v>
      </c>
    </row>
    <row r="243" spans="1:2" x14ac:dyDescent="0.3">
      <c r="A243" s="1">
        <v>43926</v>
      </c>
      <c r="B243">
        <v>362.5</v>
      </c>
    </row>
    <row r="244" spans="1:2" x14ac:dyDescent="0.3">
      <c r="A244" s="1">
        <v>43933</v>
      </c>
      <c r="B244">
        <v>380</v>
      </c>
    </row>
    <row r="245" spans="1:2" x14ac:dyDescent="0.3">
      <c r="A245" s="1">
        <v>43940</v>
      </c>
      <c r="B245">
        <v>391</v>
      </c>
    </row>
    <row r="246" spans="1:2" x14ac:dyDescent="0.3">
      <c r="A246" s="1">
        <v>43947</v>
      </c>
      <c r="B246">
        <v>410</v>
      </c>
    </row>
    <row r="247" spans="1:2" x14ac:dyDescent="0.3">
      <c r="A247" s="1">
        <v>43954</v>
      </c>
      <c r="B247">
        <v>435</v>
      </c>
    </row>
    <row r="248" spans="1:2" x14ac:dyDescent="0.3">
      <c r="A248" s="1">
        <v>43961</v>
      </c>
      <c r="B248">
        <v>429</v>
      </c>
    </row>
    <row r="249" spans="1:2" x14ac:dyDescent="0.3">
      <c r="A249" s="1">
        <v>43968</v>
      </c>
      <c r="B249">
        <v>459.5</v>
      </c>
    </row>
    <row r="250" spans="1:2" x14ac:dyDescent="0.3">
      <c r="A250" s="1">
        <v>43975</v>
      </c>
      <c r="B250">
        <v>486</v>
      </c>
    </row>
    <row r="251" spans="1:2" x14ac:dyDescent="0.3">
      <c r="A251" s="1">
        <v>43982</v>
      </c>
      <c r="B251">
        <v>473</v>
      </c>
    </row>
    <row r="252" spans="1:2" x14ac:dyDescent="0.3">
      <c r="A252" s="1">
        <v>43989</v>
      </c>
      <c r="B252">
        <v>467.5</v>
      </c>
    </row>
    <row r="253" spans="1:2" x14ac:dyDescent="0.3">
      <c r="A253" s="1">
        <v>43996</v>
      </c>
      <c r="B253">
        <v>492</v>
      </c>
    </row>
    <row r="254" spans="1:2" x14ac:dyDescent="0.3">
      <c r="A254" s="1">
        <v>44003</v>
      </c>
      <c r="B254">
        <v>521</v>
      </c>
    </row>
    <row r="255" spans="1:2" x14ac:dyDescent="0.3">
      <c r="A255" s="1">
        <v>44010</v>
      </c>
      <c r="B255">
        <v>604</v>
      </c>
    </row>
    <row r="256" spans="1:2" x14ac:dyDescent="0.3">
      <c r="A256" s="1">
        <v>44017</v>
      </c>
      <c r="B256">
        <v>544</v>
      </c>
    </row>
    <row r="257" spans="1:2" x14ac:dyDescent="0.3">
      <c r="A257" s="1">
        <v>44024</v>
      </c>
      <c r="B257">
        <v>520</v>
      </c>
    </row>
    <row r="258" spans="1:2" x14ac:dyDescent="0.3">
      <c r="A258" s="1">
        <v>44031</v>
      </c>
      <c r="B258">
        <v>525</v>
      </c>
    </row>
    <row r="259" spans="1:2" x14ac:dyDescent="0.3">
      <c r="A259" s="1">
        <v>44038</v>
      </c>
      <c r="B259">
        <v>516</v>
      </c>
    </row>
    <row r="260" spans="1:2" x14ac:dyDescent="0.3">
      <c r="A260" s="1">
        <v>44045</v>
      </c>
      <c r="B260">
        <v>499.5</v>
      </c>
    </row>
    <row r="261" spans="1:2" x14ac:dyDescent="0.3">
      <c r="A261" s="1">
        <v>44052</v>
      </c>
      <c r="B261">
        <v>511</v>
      </c>
    </row>
    <row r="262" spans="1:2" x14ac:dyDescent="0.3">
      <c r="A262" s="1">
        <v>44059</v>
      </c>
      <c r="B262">
        <v>503</v>
      </c>
    </row>
    <row r="263" spans="1:2" x14ac:dyDescent="0.3">
      <c r="A263" s="1">
        <v>44066</v>
      </c>
      <c r="B263">
        <v>505</v>
      </c>
    </row>
    <row r="264" spans="1:2" x14ac:dyDescent="0.3">
      <c r="A264" s="1">
        <v>44073</v>
      </c>
      <c r="B264">
        <v>494</v>
      </c>
    </row>
    <row r="265" spans="1:2" x14ac:dyDescent="0.3">
      <c r="A265" s="1">
        <v>44080</v>
      </c>
      <c r="B265">
        <v>486.5</v>
      </c>
    </row>
    <row r="266" spans="1:2" x14ac:dyDescent="0.3">
      <c r="A266" s="1">
        <v>44087</v>
      </c>
      <c r="B266">
        <v>498</v>
      </c>
    </row>
    <row r="267" spans="1:2" x14ac:dyDescent="0.3">
      <c r="A267" s="1">
        <v>44094</v>
      </c>
      <c r="B267">
        <v>477.5</v>
      </c>
    </row>
    <row r="268" spans="1:2" x14ac:dyDescent="0.3">
      <c r="A268" s="1">
        <v>44101</v>
      </c>
      <c r="B268">
        <v>458.5</v>
      </c>
    </row>
    <row r="269" spans="1:2" x14ac:dyDescent="0.3">
      <c r="A269" s="1">
        <v>44108</v>
      </c>
      <c r="B269">
        <v>482</v>
      </c>
    </row>
    <row r="270" spans="1:2" x14ac:dyDescent="0.3">
      <c r="A270" s="1">
        <v>44115</v>
      </c>
      <c r="B270">
        <v>471.5</v>
      </c>
    </row>
    <row r="271" spans="1:2" x14ac:dyDescent="0.3">
      <c r="A271" s="1">
        <v>44122</v>
      </c>
      <c r="B271">
        <v>484.5</v>
      </c>
    </row>
    <row r="272" spans="1:2" x14ac:dyDescent="0.3">
      <c r="A272" s="1">
        <v>44129</v>
      </c>
      <c r="B272">
        <v>470.5</v>
      </c>
    </row>
    <row r="273" spans="1:2" x14ac:dyDescent="0.3">
      <c r="A273" s="1">
        <v>44136</v>
      </c>
      <c r="B273">
        <v>481</v>
      </c>
    </row>
    <row r="274" spans="1:2" x14ac:dyDescent="0.3">
      <c r="A274" s="1">
        <v>44143</v>
      </c>
      <c r="B274">
        <v>499.5</v>
      </c>
    </row>
    <row r="275" spans="1:2" x14ac:dyDescent="0.3">
      <c r="A275" s="1">
        <v>44150</v>
      </c>
      <c r="B275">
        <v>487</v>
      </c>
    </row>
    <row r="276" spans="1:2" x14ac:dyDescent="0.3">
      <c r="A276" s="1">
        <v>44157</v>
      </c>
      <c r="B276">
        <v>496</v>
      </c>
    </row>
    <row r="277" spans="1:2" x14ac:dyDescent="0.3">
      <c r="A277" s="1">
        <v>44164</v>
      </c>
      <c r="B277">
        <v>482.5</v>
      </c>
    </row>
    <row r="278" spans="1:2" x14ac:dyDescent="0.3">
      <c r="A278" s="1">
        <v>44171</v>
      </c>
      <c r="B278">
        <v>476.5</v>
      </c>
    </row>
    <row r="279" spans="1:2" x14ac:dyDescent="0.3">
      <c r="A279" s="1">
        <v>44178</v>
      </c>
      <c r="B279">
        <v>471.5</v>
      </c>
    </row>
    <row r="280" spans="1:2" x14ac:dyDescent="0.3">
      <c r="A280" s="1">
        <v>44185</v>
      </c>
      <c r="B280">
        <v>457</v>
      </c>
    </row>
    <row r="281" spans="1:2" x14ac:dyDescent="0.3">
      <c r="A281" s="1">
        <v>44192</v>
      </c>
      <c r="B281">
        <v>457.5</v>
      </c>
    </row>
    <row r="282" spans="1:2" x14ac:dyDescent="0.3">
      <c r="A282" s="1">
        <v>44199</v>
      </c>
      <c r="B282">
        <v>474</v>
      </c>
    </row>
    <row r="283" spans="1:2" x14ac:dyDescent="0.3">
      <c r="A283" s="1">
        <v>44206</v>
      </c>
      <c r="B283">
        <v>476</v>
      </c>
    </row>
    <row r="284" spans="1:2" x14ac:dyDescent="0.3">
      <c r="A284" s="1">
        <v>44213</v>
      </c>
      <c r="B284">
        <v>473</v>
      </c>
    </row>
    <row r="285" spans="1:2" x14ac:dyDescent="0.3">
      <c r="A285" s="1">
        <v>44220</v>
      </c>
      <c r="B285">
        <v>489.5</v>
      </c>
    </row>
    <row r="286" spans="1:2" x14ac:dyDescent="0.3">
      <c r="A286" s="1">
        <v>44227</v>
      </c>
      <c r="B286">
        <v>485</v>
      </c>
    </row>
    <row r="287" spans="1:2" x14ac:dyDescent="0.3">
      <c r="A287" s="1">
        <v>44234</v>
      </c>
      <c r="B287">
        <v>497</v>
      </c>
    </row>
    <row r="288" spans="1:2" x14ac:dyDescent="0.3">
      <c r="A288" s="1">
        <v>44241</v>
      </c>
      <c r="B288">
        <v>553</v>
      </c>
    </row>
    <row r="289" spans="1:2" x14ac:dyDescent="0.3">
      <c r="A289" s="1">
        <v>44248</v>
      </c>
      <c r="B289">
        <v>560</v>
      </c>
    </row>
    <row r="290" spans="1:2" x14ac:dyDescent="0.3">
      <c r="A290" s="1">
        <v>44255</v>
      </c>
      <c r="B290">
        <v>571</v>
      </c>
    </row>
    <row r="291" spans="1:2" x14ac:dyDescent="0.3">
      <c r="A291" s="1">
        <v>44262</v>
      </c>
      <c r="B291">
        <v>530</v>
      </c>
    </row>
    <row r="292" spans="1:2" x14ac:dyDescent="0.3">
      <c r="A292" s="1">
        <v>44269</v>
      </c>
      <c r="B292">
        <v>510</v>
      </c>
    </row>
    <row r="293" spans="1:2" x14ac:dyDescent="0.3">
      <c r="A293" s="1">
        <v>44276</v>
      </c>
      <c r="B293">
        <v>541</v>
      </c>
    </row>
    <row r="294" spans="1:2" x14ac:dyDescent="0.3">
      <c r="A294" s="1">
        <v>44283</v>
      </c>
      <c r="B294">
        <v>537</v>
      </c>
    </row>
    <row r="295" spans="1:2" x14ac:dyDescent="0.3">
      <c r="A295" s="1">
        <v>44290</v>
      </c>
      <c r="B295">
        <v>545</v>
      </c>
    </row>
    <row r="296" spans="1:2" x14ac:dyDescent="0.3">
      <c r="A296" s="1">
        <v>44297</v>
      </c>
      <c r="B296">
        <v>572</v>
      </c>
    </row>
    <row r="297" spans="1:2" x14ac:dyDescent="0.3">
      <c r="A297" s="1">
        <v>44304</v>
      </c>
      <c r="B297">
        <v>542</v>
      </c>
    </row>
    <row r="298" spans="1:2" x14ac:dyDescent="0.3">
      <c r="A298" s="1">
        <v>44311</v>
      </c>
      <c r="B298">
        <v>533</v>
      </c>
    </row>
    <row r="299" spans="1:2" x14ac:dyDescent="0.3">
      <c r="A299" s="1">
        <v>44318</v>
      </c>
      <c r="B299">
        <v>551</v>
      </c>
    </row>
    <row r="300" spans="1:2" x14ac:dyDescent="0.3">
      <c r="A300" s="1">
        <v>44325</v>
      </c>
      <c r="B300">
        <v>518.5</v>
      </c>
    </row>
    <row r="301" spans="1:2" x14ac:dyDescent="0.3">
      <c r="A301" s="1">
        <v>44332</v>
      </c>
      <c r="B301">
        <v>487</v>
      </c>
    </row>
    <row r="302" spans="1:2" x14ac:dyDescent="0.3">
      <c r="A302" s="1">
        <v>44339</v>
      </c>
      <c r="B302">
        <v>486</v>
      </c>
    </row>
    <row r="303" spans="1:2" x14ac:dyDescent="0.3">
      <c r="A303" s="1">
        <v>44346</v>
      </c>
      <c r="B303">
        <v>509</v>
      </c>
    </row>
    <row r="304" spans="1:2" x14ac:dyDescent="0.3">
      <c r="A304" s="1">
        <v>44353</v>
      </c>
      <c r="B304">
        <v>531</v>
      </c>
    </row>
    <row r="305" spans="1:2" x14ac:dyDescent="0.3">
      <c r="A305" s="1">
        <v>44360</v>
      </c>
      <c r="B305">
        <v>491</v>
      </c>
    </row>
    <row r="306" spans="1:2" x14ac:dyDescent="0.3">
      <c r="A306" s="1">
        <v>44367</v>
      </c>
      <c r="B306">
        <v>480</v>
      </c>
    </row>
    <row r="307" spans="1:2" x14ac:dyDescent="0.3">
      <c r="A307" s="1">
        <v>44374</v>
      </c>
      <c r="B307">
        <v>489.6</v>
      </c>
    </row>
    <row r="308" spans="1:2" x14ac:dyDescent="0.3">
      <c r="A308" s="1">
        <v>44381</v>
      </c>
      <c r="B308">
        <v>495</v>
      </c>
    </row>
    <row r="309" spans="1:2" x14ac:dyDescent="0.3">
      <c r="A309" s="1">
        <v>44388</v>
      </c>
      <c r="B309">
        <v>490</v>
      </c>
    </row>
    <row r="310" spans="1:2" x14ac:dyDescent="0.3">
      <c r="A310" s="1">
        <v>44395</v>
      </c>
      <c r="B310">
        <v>509.5</v>
      </c>
    </row>
    <row r="311" spans="1:2" x14ac:dyDescent="0.3">
      <c r="A311" s="1">
        <v>44402</v>
      </c>
      <c r="B311">
        <v>499</v>
      </c>
    </row>
    <row r="312" spans="1:2" x14ac:dyDescent="0.3">
      <c r="A312" s="1">
        <v>44409</v>
      </c>
      <c r="B312">
        <v>480</v>
      </c>
    </row>
    <row r="313" spans="1:2" x14ac:dyDescent="0.3">
      <c r="A313" s="1">
        <v>44416</v>
      </c>
      <c r="B313">
        <v>465.2</v>
      </c>
    </row>
    <row r="314" spans="1:2" x14ac:dyDescent="0.3">
      <c r="A314" s="1">
        <v>44423</v>
      </c>
      <c r="B314">
        <v>467</v>
      </c>
    </row>
    <row r="315" spans="1:2" x14ac:dyDescent="0.3">
      <c r="A315" s="1">
        <v>44430</v>
      </c>
      <c r="B315">
        <v>423.6</v>
      </c>
    </row>
    <row r="316" spans="1:2" x14ac:dyDescent="0.3">
      <c r="A316" s="1">
        <v>44437</v>
      </c>
      <c r="B316">
        <v>457</v>
      </c>
    </row>
    <row r="317" spans="1:2" x14ac:dyDescent="0.3">
      <c r="A317" s="1">
        <v>44444</v>
      </c>
      <c r="B317">
        <v>430.6</v>
      </c>
    </row>
    <row r="318" spans="1:2" x14ac:dyDescent="0.3">
      <c r="A318" s="1">
        <v>44451</v>
      </c>
      <c r="B318">
        <v>429</v>
      </c>
    </row>
    <row r="319" spans="1:2" x14ac:dyDescent="0.3">
      <c r="A319" s="1">
        <v>44458</v>
      </c>
      <c r="B319">
        <v>449</v>
      </c>
    </row>
    <row r="320" spans="1:2" x14ac:dyDescent="0.3">
      <c r="A320" s="1">
        <v>44465</v>
      </c>
      <c r="B320">
        <v>418.2</v>
      </c>
    </row>
    <row r="321" spans="1:2" x14ac:dyDescent="0.3">
      <c r="A321" s="1">
        <v>44472</v>
      </c>
      <c r="B321">
        <v>401</v>
      </c>
    </row>
    <row r="322" spans="1:2" x14ac:dyDescent="0.3">
      <c r="A322" s="1">
        <v>44479</v>
      </c>
      <c r="B322">
        <v>423.4</v>
      </c>
    </row>
    <row r="323" spans="1:2" x14ac:dyDescent="0.3">
      <c r="A323" s="1">
        <v>44486</v>
      </c>
      <c r="B323">
        <v>418.4</v>
      </c>
    </row>
    <row r="324" spans="1:2" x14ac:dyDescent="0.3">
      <c r="A324" s="1">
        <v>44493</v>
      </c>
      <c r="B324">
        <v>436.4</v>
      </c>
    </row>
    <row r="325" spans="1:2" x14ac:dyDescent="0.3">
      <c r="A325" s="1">
        <v>44500</v>
      </c>
      <c r="B325">
        <v>416</v>
      </c>
    </row>
    <row r="326" spans="1:2" x14ac:dyDescent="0.3">
      <c r="A326" s="1">
        <v>44507</v>
      </c>
      <c r="B326">
        <v>440</v>
      </c>
    </row>
    <row r="327" spans="1:2" x14ac:dyDescent="0.3">
      <c r="A327" s="1">
        <v>44514</v>
      </c>
      <c r="B327">
        <v>443.8</v>
      </c>
    </row>
    <row r="328" spans="1:2" x14ac:dyDescent="0.3">
      <c r="A328" s="1">
        <v>44521</v>
      </c>
      <c r="B328">
        <v>499</v>
      </c>
    </row>
    <row r="329" spans="1:2" x14ac:dyDescent="0.3">
      <c r="A329" s="1">
        <v>44528</v>
      </c>
      <c r="B329">
        <v>499</v>
      </c>
    </row>
    <row r="330" spans="1:2" x14ac:dyDescent="0.3">
      <c r="A330" s="1">
        <v>44535</v>
      </c>
      <c r="B330">
        <v>509.5</v>
      </c>
    </row>
    <row r="331" spans="1:2" x14ac:dyDescent="0.3">
      <c r="A331" s="1">
        <v>44542</v>
      </c>
      <c r="B331">
        <v>544</v>
      </c>
    </row>
    <row r="332" spans="1:2" x14ac:dyDescent="0.3">
      <c r="A332" s="1">
        <v>44549</v>
      </c>
      <c r="B332">
        <v>534.5</v>
      </c>
    </row>
    <row r="333" spans="1:2" x14ac:dyDescent="0.3">
      <c r="A333" s="1">
        <v>44556</v>
      </c>
      <c r="B333">
        <v>545.5</v>
      </c>
    </row>
    <row r="334" spans="1:2" x14ac:dyDescent="0.3">
      <c r="A334" s="1">
        <v>44563</v>
      </c>
      <c r="B334">
        <v>554</v>
      </c>
    </row>
    <row r="335" spans="1:2" x14ac:dyDescent="0.3">
      <c r="A335" s="1">
        <v>44570</v>
      </c>
      <c r="B335">
        <v>560</v>
      </c>
    </row>
    <row r="336" spans="1:2" x14ac:dyDescent="0.3">
      <c r="A336" s="1">
        <v>44577</v>
      </c>
      <c r="B336">
        <v>560</v>
      </c>
    </row>
    <row r="337" spans="1:2" x14ac:dyDescent="0.3">
      <c r="A337" s="1">
        <v>44584</v>
      </c>
      <c r="B337">
        <v>560</v>
      </c>
    </row>
    <row r="338" spans="1:2" x14ac:dyDescent="0.3">
      <c r="A338" s="1">
        <v>44591</v>
      </c>
      <c r="B338">
        <v>550</v>
      </c>
    </row>
    <row r="339" spans="1:2" x14ac:dyDescent="0.3">
      <c r="A339" s="1">
        <v>44598</v>
      </c>
      <c r="B339">
        <v>567.5</v>
      </c>
    </row>
    <row r="340" spans="1:2" x14ac:dyDescent="0.3">
      <c r="A340" s="1">
        <v>44605</v>
      </c>
      <c r="B340">
        <v>553</v>
      </c>
    </row>
    <row r="341" spans="1:2" x14ac:dyDescent="0.3">
      <c r="A341" s="1">
        <v>44612</v>
      </c>
      <c r="B341">
        <v>521</v>
      </c>
    </row>
    <row r="342" spans="1:2" x14ac:dyDescent="0.3">
      <c r="A342" s="1">
        <v>44619</v>
      </c>
      <c r="B342">
        <v>523.5</v>
      </c>
    </row>
    <row r="343" spans="1:2" x14ac:dyDescent="0.3">
      <c r="A343" s="1">
        <v>44626</v>
      </c>
      <c r="B343">
        <v>500</v>
      </c>
    </row>
    <row r="344" spans="1:2" x14ac:dyDescent="0.3">
      <c r="A344" s="1">
        <v>44633</v>
      </c>
      <c r="B344">
        <v>507</v>
      </c>
    </row>
    <row r="345" spans="1:2" x14ac:dyDescent="0.3">
      <c r="A345" s="1">
        <v>44640</v>
      </c>
      <c r="B345">
        <v>520</v>
      </c>
    </row>
    <row r="346" spans="1:2" x14ac:dyDescent="0.3">
      <c r="A346" s="1">
        <v>44647</v>
      </c>
      <c r="B346">
        <v>580</v>
      </c>
    </row>
    <row r="347" spans="1:2" x14ac:dyDescent="0.3">
      <c r="A347" s="1">
        <v>44654</v>
      </c>
      <c r="B347">
        <v>581.5</v>
      </c>
    </row>
    <row r="348" spans="1:2" x14ac:dyDescent="0.3">
      <c r="A348" s="1">
        <v>44661</v>
      </c>
      <c r="B348">
        <v>580</v>
      </c>
    </row>
    <row r="349" spans="1:2" x14ac:dyDescent="0.3">
      <c r="A349" s="1">
        <v>44668</v>
      </c>
      <c r="B349">
        <v>557</v>
      </c>
    </row>
    <row r="350" spans="1:2" x14ac:dyDescent="0.3">
      <c r="A350" s="1">
        <v>44675</v>
      </c>
      <c r="B350">
        <v>528</v>
      </c>
    </row>
    <row r="351" spans="1:2" x14ac:dyDescent="0.3">
      <c r="A351" s="1">
        <v>44682</v>
      </c>
      <c r="B351">
        <v>530</v>
      </c>
    </row>
    <row r="352" spans="1:2" x14ac:dyDescent="0.3">
      <c r="A352" s="1">
        <v>44689</v>
      </c>
      <c r="B352">
        <v>530</v>
      </c>
    </row>
    <row r="353" spans="1:2" x14ac:dyDescent="0.3">
      <c r="A353" s="1">
        <v>44696</v>
      </c>
      <c r="B353">
        <v>497.5</v>
      </c>
    </row>
    <row r="354" spans="1:2" x14ac:dyDescent="0.3">
      <c r="A354" s="1">
        <v>44703</v>
      </c>
      <c r="B354">
        <v>499</v>
      </c>
    </row>
    <row r="355" spans="1:2" x14ac:dyDescent="0.3">
      <c r="A355" s="1">
        <v>44710</v>
      </c>
      <c r="B355">
        <v>489</v>
      </c>
    </row>
    <row r="356" spans="1:2" x14ac:dyDescent="0.3">
      <c r="A356" s="1">
        <v>44717</v>
      </c>
      <c r="B356">
        <v>522</v>
      </c>
    </row>
    <row r="357" spans="1:2" x14ac:dyDescent="0.3">
      <c r="A357" s="1">
        <v>44724</v>
      </c>
      <c r="B357">
        <v>504</v>
      </c>
    </row>
    <row r="358" spans="1:2" x14ac:dyDescent="0.3">
      <c r="A358" s="1">
        <v>44731</v>
      </c>
      <c r="B358">
        <v>467.5</v>
      </c>
    </row>
    <row r="359" spans="1:2" x14ac:dyDescent="0.3">
      <c r="A359" s="1">
        <v>44738</v>
      </c>
      <c r="B359">
        <v>483.5</v>
      </c>
    </row>
    <row r="360" spans="1:2" x14ac:dyDescent="0.3">
      <c r="A360" s="1">
        <v>44745</v>
      </c>
      <c r="B360">
        <v>480</v>
      </c>
    </row>
    <row r="361" spans="1:2" x14ac:dyDescent="0.3">
      <c r="A361" s="1">
        <v>44752</v>
      </c>
      <c r="B361">
        <v>500</v>
      </c>
    </row>
    <row r="362" spans="1:2" x14ac:dyDescent="0.3">
      <c r="A362" s="1">
        <v>44759</v>
      </c>
      <c r="B362">
        <v>482</v>
      </c>
    </row>
    <row r="363" spans="1:2" x14ac:dyDescent="0.3">
      <c r="A363" s="1">
        <v>44766</v>
      </c>
      <c r="B363">
        <v>492</v>
      </c>
    </row>
    <row r="364" spans="1:2" x14ac:dyDescent="0.3">
      <c r="A364" s="1">
        <v>44773</v>
      </c>
      <c r="B364">
        <v>481</v>
      </c>
    </row>
    <row r="365" spans="1:2" x14ac:dyDescent="0.3">
      <c r="A365" s="1">
        <v>44780</v>
      </c>
      <c r="B365">
        <v>503</v>
      </c>
    </row>
    <row r="366" spans="1:2" x14ac:dyDescent="0.3">
      <c r="A366" s="1">
        <v>44787</v>
      </c>
      <c r="B366">
        <v>510</v>
      </c>
    </row>
    <row r="367" spans="1:2" x14ac:dyDescent="0.3">
      <c r="A367" s="1">
        <v>44794</v>
      </c>
      <c r="B367">
        <v>535</v>
      </c>
    </row>
    <row r="368" spans="1:2" x14ac:dyDescent="0.3">
      <c r="A368" s="1">
        <v>44801</v>
      </c>
      <c r="B368">
        <v>493</v>
      </c>
    </row>
    <row r="369" spans="1:2" x14ac:dyDescent="0.3">
      <c r="A369" s="1">
        <v>44808</v>
      </c>
      <c r="B369">
        <v>511</v>
      </c>
    </row>
    <row r="370" spans="1:2" x14ac:dyDescent="0.3">
      <c r="A370" s="1">
        <v>44815</v>
      </c>
      <c r="B370">
        <v>510</v>
      </c>
    </row>
    <row r="371" spans="1:2" x14ac:dyDescent="0.3">
      <c r="A371" s="1">
        <v>44822</v>
      </c>
      <c r="B371">
        <v>507</v>
      </c>
    </row>
    <row r="372" spans="1:2" x14ac:dyDescent="0.3">
      <c r="A372" s="1">
        <v>44829</v>
      </c>
      <c r="B372">
        <v>521</v>
      </c>
    </row>
    <row r="373" spans="1:2" x14ac:dyDescent="0.3">
      <c r="A373" s="1">
        <v>44836</v>
      </c>
      <c r="B373">
        <v>529</v>
      </c>
    </row>
    <row r="374" spans="1:2" x14ac:dyDescent="0.3">
      <c r="A374" s="1">
        <v>44843</v>
      </c>
      <c r="B374">
        <v>538</v>
      </c>
    </row>
    <row r="375" spans="1:2" x14ac:dyDescent="0.3">
      <c r="A375" s="1">
        <v>44850</v>
      </c>
      <c r="B375">
        <v>539</v>
      </c>
    </row>
    <row r="376" spans="1:2" x14ac:dyDescent="0.3">
      <c r="A376" s="1">
        <v>44857</v>
      </c>
      <c r="B376">
        <v>526</v>
      </c>
    </row>
    <row r="377" spans="1:2" x14ac:dyDescent="0.3">
      <c r="A377" s="1">
        <v>44864</v>
      </c>
      <c r="B377">
        <v>531</v>
      </c>
    </row>
    <row r="378" spans="1:2" x14ac:dyDescent="0.3">
      <c r="A378" s="1">
        <v>44871</v>
      </c>
      <c r="B378">
        <v>550</v>
      </c>
    </row>
    <row r="379" spans="1:2" x14ac:dyDescent="0.3">
      <c r="A379" s="1">
        <v>44878</v>
      </c>
      <c r="B379">
        <v>540</v>
      </c>
    </row>
    <row r="380" spans="1:2" x14ac:dyDescent="0.3">
      <c r="A380" s="1">
        <v>44885</v>
      </c>
      <c r="B380">
        <v>513</v>
      </c>
    </row>
    <row r="381" spans="1:2" x14ac:dyDescent="0.3">
      <c r="A381" s="1">
        <v>44892</v>
      </c>
      <c r="B381">
        <v>535</v>
      </c>
    </row>
    <row r="382" spans="1:2" x14ac:dyDescent="0.3">
      <c r="A382" s="1">
        <v>44899</v>
      </c>
      <c r="B382">
        <v>560</v>
      </c>
    </row>
    <row r="383" spans="1:2" x14ac:dyDescent="0.3">
      <c r="A383" s="1">
        <v>44906</v>
      </c>
      <c r="B383">
        <v>531</v>
      </c>
    </row>
    <row r="384" spans="1:2" x14ac:dyDescent="0.3">
      <c r="A384" s="1">
        <v>44913</v>
      </c>
      <c r="B384">
        <v>557</v>
      </c>
    </row>
    <row r="385" spans="1:2" x14ac:dyDescent="0.3">
      <c r="A385" s="1">
        <v>44920</v>
      </c>
      <c r="B385">
        <v>575</v>
      </c>
    </row>
    <row r="386" spans="1:2" x14ac:dyDescent="0.3">
      <c r="A386" s="1">
        <v>44927</v>
      </c>
      <c r="B386">
        <v>590</v>
      </c>
    </row>
    <row r="387" spans="1:2" x14ac:dyDescent="0.3">
      <c r="A387" s="1">
        <v>44934</v>
      </c>
      <c r="B387">
        <v>608</v>
      </c>
    </row>
    <row r="388" spans="1:2" x14ac:dyDescent="0.3">
      <c r="A388" s="1">
        <v>44941</v>
      </c>
      <c r="B388">
        <v>570</v>
      </c>
    </row>
    <row r="389" spans="1:2" x14ac:dyDescent="0.3">
      <c r="A389" s="1">
        <v>44948</v>
      </c>
      <c r="B389">
        <v>569</v>
      </c>
    </row>
    <row r="390" spans="1:2" x14ac:dyDescent="0.3">
      <c r="A390" s="1">
        <v>44955</v>
      </c>
      <c r="B390">
        <v>583</v>
      </c>
    </row>
    <row r="391" spans="1:2" x14ac:dyDescent="0.3">
      <c r="A391" s="1">
        <v>44962</v>
      </c>
      <c r="B391">
        <v>593</v>
      </c>
    </row>
    <row r="392" spans="1:2" x14ac:dyDescent="0.3">
      <c r="A392" s="1">
        <v>44969</v>
      </c>
      <c r="B392">
        <v>586</v>
      </c>
    </row>
    <row r="393" spans="1:2" x14ac:dyDescent="0.3">
      <c r="A393" s="1">
        <v>44976</v>
      </c>
      <c r="B393">
        <v>592</v>
      </c>
    </row>
    <row r="394" spans="1:2" x14ac:dyDescent="0.3">
      <c r="A394" s="1">
        <v>44983</v>
      </c>
      <c r="B394">
        <v>640</v>
      </c>
    </row>
    <row r="395" spans="1:2" x14ac:dyDescent="0.3">
      <c r="A395" s="1">
        <v>44990</v>
      </c>
      <c r="B395">
        <v>655</v>
      </c>
    </row>
    <row r="396" spans="1:2" x14ac:dyDescent="0.3">
      <c r="A396" s="1">
        <v>44997</v>
      </c>
      <c r="B396">
        <v>664</v>
      </c>
    </row>
    <row r="397" spans="1:2" x14ac:dyDescent="0.3">
      <c r="A397" s="1">
        <v>45004</v>
      </c>
      <c r="B397">
        <v>665</v>
      </c>
    </row>
    <row r="398" spans="1:2" x14ac:dyDescent="0.3">
      <c r="A398" s="1">
        <v>45011</v>
      </c>
      <c r="B398">
        <v>666</v>
      </c>
    </row>
    <row r="399" spans="1:2" x14ac:dyDescent="0.3">
      <c r="A399" s="1">
        <v>45018</v>
      </c>
      <c r="B399">
        <v>665</v>
      </c>
    </row>
    <row r="400" spans="1:2" x14ac:dyDescent="0.3">
      <c r="A400" s="1">
        <v>45025</v>
      </c>
      <c r="B400">
        <v>644</v>
      </c>
    </row>
    <row r="401" spans="1:2" x14ac:dyDescent="0.3">
      <c r="A401" s="1">
        <v>45032</v>
      </c>
      <c r="B401">
        <v>629</v>
      </c>
    </row>
    <row r="402" spans="1:2" x14ac:dyDescent="0.3">
      <c r="A402" s="1">
        <v>45039</v>
      </c>
      <c r="B402">
        <v>636</v>
      </c>
    </row>
    <row r="403" spans="1:2" x14ac:dyDescent="0.3">
      <c r="A403" s="1">
        <v>45046</v>
      </c>
      <c r="B403">
        <v>626</v>
      </c>
    </row>
    <row r="404" spans="1:2" x14ac:dyDescent="0.3">
      <c r="A404" s="1">
        <v>45053</v>
      </c>
      <c r="B404">
        <v>621</v>
      </c>
    </row>
    <row r="405" spans="1:2" x14ac:dyDescent="0.3">
      <c r="A405" s="1">
        <v>45060</v>
      </c>
      <c r="B405">
        <v>620</v>
      </c>
    </row>
    <row r="406" spans="1:2" x14ac:dyDescent="0.3">
      <c r="A406" s="1">
        <v>45067</v>
      </c>
      <c r="B406">
        <v>652</v>
      </c>
    </row>
    <row r="407" spans="1:2" x14ac:dyDescent="0.3">
      <c r="A407" s="1">
        <v>45074</v>
      </c>
      <c r="B407">
        <v>633</v>
      </c>
    </row>
    <row r="408" spans="1:2" x14ac:dyDescent="0.3">
      <c r="A408" s="1">
        <v>45081</v>
      </c>
      <c r="B408">
        <v>653</v>
      </c>
    </row>
    <row r="409" spans="1:2" x14ac:dyDescent="0.3">
      <c r="A409" s="1">
        <v>45088</v>
      </c>
      <c r="B409">
        <v>686</v>
      </c>
    </row>
    <row r="410" spans="1:2" x14ac:dyDescent="0.3">
      <c r="A410" s="1">
        <v>45095</v>
      </c>
      <c r="B410">
        <v>711</v>
      </c>
    </row>
    <row r="411" spans="1:2" x14ac:dyDescent="0.3">
      <c r="A411" s="1">
        <v>45102</v>
      </c>
      <c r="B411">
        <v>695</v>
      </c>
    </row>
    <row r="412" spans="1:2" x14ac:dyDescent="0.3">
      <c r="A412" s="1">
        <v>45109</v>
      </c>
      <c r="B412">
        <v>710</v>
      </c>
    </row>
    <row r="413" spans="1:2" x14ac:dyDescent="0.3">
      <c r="A413" s="1">
        <v>45116</v>
      </c>
      <c r="B413">
        <v>712</v>
      </c>
    </row>
    <row r="414" spans="1:2" x14ac:dyDescent="0.3">
      <c r="A414" s="1">
        <v>45123</v>
      </c>
      <c r="B414">
        <v>725</v>
      </c>
    </row>
    <row r="415" spans="1:2" x14ac:dyDescent="0.3">
      <c r="A415" s="1">
        <v>45130</v>
      </c>
      <c r="B415">
        <v>724</v>
      </c>
    </row>
    <row r="416" spans="1:2" x14ac:dyDescent="0.3">
      <c r="A416" s="1">
        <v>45137</v>
      </c>
      <c r="B416">
        <v>706</v>
      </c>
    </row>
    <row r="417" spans="1:2" x14ac:dyDescent="0.3">
      <c r="A417" s="1">
        <v>45144</v>
      </c>
      <c r="B417">
        <v>701</v>
      </c>
    </row>
    <row r="418" spans="1:2" x14ac:dyDescent="0.3">
      <c r="A418" s="1">
        <v>45151</v>
      </c>
      <c r="B418">
        <v>694</v>
      </c>
    </row>
    <row r="419" spans="1:2" x14ac:dyDescent="0.3">
      <c r="A419" s="1">
        <v>45158</v>
      </c>
      <c r="B419">
        <v>690</v>
      </c>
    </row>
    <row r="420" spans="1:2" x14ac:dyDescent="0.3">
      <c r="A420" s="1">
        <v>45165</v>
      </c>
      <c r="B420">
        <v>670</v>
      </c>
    </row>
    <row r="421" spans="1:2" x14ac:dyDescent="0.3">
      <c r="A421" s="1">
        <v>45172</v>
      </c>
      <c r="B421">
        <v>703</v>
      </c>
    </row>
    <row r="422" spans="1:2" x14ac:dyDescent="0.3">
      <c r="A422" s="1">
        <v>45179</v>
      </c>
      <c r="B422">
        <v>694</v>
      </c>
    </row>
    <row r="423" spans="1:2" x14ac:dyDescent="0.3">
      <c r="A423" s="1">
        <v>45186</v>
      </c>
      <c r="B423">
        <v>660</v>
      </c>
    </row>
    <row r="424" spans="1:2" x14ac:dyDescent="0.3">
      <c r="A424" s="1">
        <v>45193</v>
      </c>
      <c r="B424">
        <v>697</v>
      </c>
    </row>
    <row r="425" spans="1:2" x14ac:dyDescent="0.3">
      <c r="A425" s="1">
        <v>45200</v>
      </c>
      <c r="B425">
        <v>715</v>
      </c>
    </row>
    <row r="426" spans="1:2" x14ac:dyDescent="0.3">
      <c r="A426" s="1">
        <v>45207</v>
      </c>
      <c r="B426">
        <v>699</v>
      </c>
    </row>
    <row r="427" spans="1:2" x14ac:dyDescent="0.3">
      <c r="A427" s="1">
        <v>45214</v>
      </c>
      <c r="B427">
        <v>684</v>
      </c>
    </row>
    <row r="428" spans="1:2" x14ac:dyDescent="0.3">
      <c r="A428" s="1">
        <v>45221</v>
      </c>
      <c r="B428">
        <v>650</v>
      </c>
    </row>
    <row r="429" spans="1:2" x14ac:dyDescent="0.3">
      <c r="A429" s="1">
        <v>45228</v>
      </c>
      <c r="B429">
        <v>604</v>
      </c>
    </row>
    <row r="430" spans="1:2" x14ac:dyDescent="0.3">
      <c r="A430" s="1">
        <v>45235</v>
      </c>
      <c r="B430">
        <v>625</v>
      </c>
    </row>
    <row r="431" spans="1:2" x14ac:dyDescent="0.3">
      <c r="A431" s="1">
        <v>45242</v>
      </c>
      <c r="B431">
        <v>570</v>
      </c>
    </row>
    <row r="432" spans="1:2" x14ac:dyDescent="0.3">
      <c r="A432" s="1">
        <v>45249</v>
      </c>
      <c r="B432">
        <v>575</v>
      </c>
    </row>
    <row r="433" spans="1:2" x14ac:dyDescent="0.3">
      <c r="A433" s="1">
        <v>45256</v>
      </c>
      <c r="B433">
        <v>594</v>
      </c>
    </row>
    <row r="434" spans="1:2" x14ac:dyDescent="0.3">
      <c r="A434" s="1">
        <v>45263</v>
      </c>
      <c r="B434">
        <v>578</v>
      </c>
    </row>
    <row r="435" spans="1:2" x14ac:dyDescent="0.3">
      <c r="A435" s="1">
        <v>45270</v>
      </c>
      <c r="B435">
        <v>579</v>
      </c>
    </row>
    <row r="436" spans="1:2" x14ac:dyDescent="0.3">
      <c r="A436" s="1">
        <v>45277</v>
      </c>
      <c r="B436">
        <v>572</v>
      </c>
    </row>
    <row r="437" spans="1:2" x14ac:dyDescent="0.3">
      <c r="A437" s="1">
        <v>45284</v>
      </c>
      <c r="B437">
        <v>555</v>
      </c>
    </row>
    <row r="438" spans="1:2" x14ac:dyDescent="0.3">
      <c r="A438" s="1">
        <v>45291</v>
      </c>
      <c r="B438">
        <v>541</v>
      </c>
    </row>
    <row r="439" spans="1:2" x14ac:dyDescent="0.3">
      <c r="A439" s="1">
        <v>45298</v>
      </c>
      <c r="B439">
        <v>540</v>
      </c>
    </row>
    <row r="440" spans="1:2" x14ac:dyDescent="0.3">
      <c r="A440" s="1">
        <v>45305</v>
      </c>
      <c r="B440">
        <v>544</v>
      </c>
    </row>
    <row r="441" spans="1:2" x14ac:dyDescent="0.3">
      <c r="A441" s="1">
        <v>45312</v>
      </c>
      <c r="B441">
        <v>545</v>
      </c>
    </row>
    <row r="442" spans="1:2" x14ac:dyDescent="0.3">
      <c r="A442" s="1">
        <v>45319</v>
      </c>
      <c r="B442">
        <v>585</v>
      </c>
    </row>
    <row r="443" spans="1:2" x14ac:dyDescent="0.3">
      <c r="A443" s="1">
        <v>45326</v>
      </c>
      <c r="B443">
        <v>597</v>
      </c>
    </row>
    <row r="444" spans="1:2" x14ac:dyDescent="0.3">
      <c r="A444" s="1">
        <v>45333</v>
      </c>
      <c r="B444">
        <v>620</v>
      </c>
    </row>
    <row r="445" spans="1:2" x14ac:dyDescent="0.3">
      <c r="A445" s="1">
        <v>45340</v>
      </c>
      <c r="B445">
        <v>607</v>
      </c>
    </row>
    <row r="446" spans="1:2" x14ac:dyDescent="0.3">
      <c r="A446" s="1">
        <v>45347</v>
      </c>
      <c r="B446">
        <v>580</v>
      </c>
    </row>
    <row r="447" spans="1:2" x14ac:dyDescent="0.3">
      <c r="A447" s="1">
        <v>45354</v>
      </c>
      <c r="B447">
        <v>570</v>
      </c>
    </row>
    <row r="448" spans="1:2" x14ac:dyDescent="0.3">
      <c r="A448" s="1">
        <v>45361</v>
      </c>
      <c r="B448">
        <v>551</v>
      </c>
    </row>
    <row r="449" spans="1:2" x14ac:dyDescent="0.3">
      <c r="A449" s="1">
        <v>45368</v>
      </c>
      <c r="B449">
        <v>515</v>
      </c>
    </row>
    <row r="450" spans="1:2" x14ac:dyDescent="0.3">
      <c r="A450" s="1">
        <v>45375</v>
      </c>
      <c r="B450">
        <v>521</v>
      </c>
    </row>
    <row r="451" spans="1:2" x14ac:dyDescent="0.3">
      <c r="A451" s="1">
        <v>45382</v>
      </c>
      <c r="B451">
        <v>534</v>
      </c>
    </row>
    <row r="452" spans="1:2" x14ac:dyDescent="0.3">
      <c r="A452" s="1">
        <v>45389</v>
      </c>
      <c r="B452">
        <v>520</v>
      </c>
    </row>
    <row r="453" spans="1:2" x14ac:dyDescent="0.3">
      <c r="A453" s="1">
        <v>45396</v>
      </c>
      <c r="B453">
        <v>573</v>
      </c>
    </row>
    <row r="454" spans="1:2" x14ac:dyDescent="0.3">
      <c r="A454" s="1">
        <v>45403</v>
      </c>
      <c r="B454">
        <v>544</v>
      </c>
    </row>
    <row r="455" spans="1:2" x14ac:dyDescent="0.3">
      <c r="A455" s="1">
        <v>45410</v>
      </c>
      <c r="B455">
        <v>537</v>
      </c>
    </row>
    <row r="456" spans="1:2" x14ac:dyDescent="0.3">
      <c r="A456" s="1">
        <v>45417</v>
      </c>
      <c r="B456">
        <v>559</v>
      </c>
    </row>
    <row r="457" spans="1:2" x14ac:dyDescent="0.3">
      <c r="A457" s="1">
        <v>45424</v>
      </c>
      <c r="B457">
        <v>575</v>
      </c>
    </row>
    <row r="458" spans="1:2" x14ac:dyDescent="0.3">
      <c r="A458" s="1">
        <v>45431</v>
      </c>
      <c r="B458">
        <v>599</v>
      </c>
    </row>
    <row r="459" spans="1:2" x14ac:dyDescent="0.3">
      <c r="A459" s="1">
        <v>45438</v>
      </c>
      <c r="B459">
        <v>585</v>
      </c>
    </row>
    <row r="460" spans="1:2" x14ac:dyDescent="0.3">
      <c r="A460" s="1">
        <v>45445</v>
      </c>
      <c r="B460">
        <v>631</v>
      </c>
    </row>
    <row r="461" spans="1:2" x14ac:dyDescent="0.3">
      <c r="A461" s="1">
        <v>45452</v>
      </c>
      <c r="B461">
        <v>707</v>
      </c>
    </row>
    <row r="462" spans="1:2" x14ac:dyDescent="0.3">
      <c r="A462" s="1">
        <v>45459</v>
      </c>
      <c r="B462">
        <v>633</v>
      </c>
    </row>
    <row r="463" spans="1:2" x14ac:dyDescent="0.3">
      <c r="A463" s="1">
        <v>45466</v>
      </c>
      <c r="B463">
        <v>631</v>
      </c>
    </row>
    <row r="464" spans="1:2" x14ac:dyDescent="0.3">
      <c r="A464" s="1">
        <v>45473</v>
      </c>
      <c r="B464">
        <v>629</v>
      </c>
    </row>
    <row r="465" spans="1:2" x14ac:dyDescent="0.3">
      <c r="A465" s="1">
        <v>45480</v>
      </c>
      <c r="B465">
        <v>632</v>
      </c>
    </row>
    <row r="466" spans="1:2" x14ac:dyDescent="0.3">
      <c r="A466" s="1">
        <v>45487</v>
      </c>
      <c r="B466">
        <v>636</v>
      </c>
    </row>
    <row r="467" spans="1:2" x14ac:dyDescent="0.3">
      <c r="A467" s="1">
        <v>45494</v>
      </c>
      <c r="B467">
        <v>605</v>
      </c>
    </row>
    <row r="468" spans="1:2" x14ac:dyDescent="0.3">
      <c r="A468" s="1">
        <v>45501</v>
      </c>
      <c r="B468">
        <v>612</v>
      </c>
    </row>
    <row r="469" spans="1:2" x14ac:dyDescent="0.3">
      <c r="A469" s="1">
        <v>45508</v>
      </c>
      <c r="B469">
        <v>624</v>
      </c>
    </row>
    <row r="470" spans="1:2" x14ac:dyDescent="0.3">
      <c r="A470" s="1">
        <v>45515</v>
      </c>
      <c r="B470">
        <v>600</v>
      </c>
    </row>
    <row r="471" spans="1:2" x14ac:dyDescent="0.3">
      <c r="A471" s="1">
        <v>45522</v>
      </c>
      <c r="B471">
        <v>628</v>
      </c>
    </row>
    <row r="472" spans="1:2" x14ac:dyDescent="0.3">
      <c r="A472" s="1">
        <v>45529</v>
      </c>
      <c r="B472">
        <v>637</v>
      </c>
    </row>
    <row r="473" spans="1:2" x14ac:dyDescent="0.3">
      <c r="A473" s="1">
        <v>45536</v>
      </c>
      <c r="B473">
        <v>636</v>
      </c>
    </row>
    <row r="474" spans="1:2" x14ac:dyDescent="0.3">
      <c r="A474" s="1">
        <v>45543</v>
      </c>
      <c r="B474">
        <v>620</v>
      </c>
    </row>
    <row r="475" spans="1:2" x14ac:dyDescent="0.3">
      <c r="A475" s="1">
        <v>45550</v>
      </c>
      <c r="B475">
        <v>624</v>
      </c>
    </row>
    <row r="476" spans="1:2" x14ac:dyDescent="0.3">
      <c r="A476" s="1">
        <v>45557</v>
      </c>
      <c r="B476">
        <v>538</v>
      </c>
    </row>
    <row r="477" spans="1:2" x14ac:dyDescent="0.3">
      <c r="A477" s="1">
        <v>45564</v>
      </c>
      <c r="B477">
        <v>320</v>
      </c>
    </row>
    <row r="478" spans="1:2" x14ac:dyDescent="0.3">
      <c r="A478" s="1">
        <v>45571</v>
      </c>
      <c r="B478">
        <v>290</v>
      </c>
    </row>
    <row r="479" spans="1:2" x14ac:dyDescent="0.3">
      <c r="A479" s="1">
        <v>45578</v>
      </c>
      <c r="B479">
        <v>278</v>
      </c>
    </row>
    <row r="480" spans="1:2" x14ac:dyDescent="0.3">
      <c r="A480" s="1">
        <v>45585</v>
      </c>
      <c r="B480">
        <v>270</v>
      </c>
    </row>
    <row r="481" spans="1:2" x14ac:dyDescent="0.3">
      <c r="A481" s="1">
        <v>45592</v>
      </c>
      <c r="B481">
        <v>260</v>
      </c>
    </row>
    <row r="482" spans="1:2" x14ac:dyDescent="0.3">
      <c r="A482" s="1">
        <v>45599</v>
      </c>
      <c r="B482">
        <v>258</v>
      </c>
    </row>
    <row r="483" spans="1:2" x14ac:dyDescent="0.3">
      <c r="A483" s="1">
        <v>45606</v>
      </c>
      <c r="B483">
        <v>272</v>
      </c>
    </row>
    <row r="484" spans="1:2" x14ac:dyDescent="0.3">
      <c r="A484" s="1">
        <v>45613</v>
      </c>
      <c r="B484">
        <v>259</v>
      </c>
    </row>
    <row r="485" spans="1:2" x14ac:dyDescent="0.3">
      <c r="A485" s="1">
        <v>45620</v>
      </c>
      <c r="B485">
        <v>246</v>
      </c>
    </row>
    <row r="486" spans="1:2" x14ac:dyDescent="0.3">
      <c r="A486" s="1">
        <v>45627</v>
      </c>
      <c r="B486">
        <v>251</v>
      </c>
    </row>
    <row r="487" spans="1:2" x14ac:dyDescent="0.3">
      <c r="A487" s="1">
        <v>45634</v>
      </c>
      <c r="B487">
        <v>255.5</v>
      </c>
    </row>
    <row r="488" spans="1:2" x14ac:dyDescent="0.3">
      <c r="A488" s="1">
        <v>45641</v>
      </c>
      <c r="B488">
        <v>174.8</v>
      </c>
    </row>
    <row r="489" spans="1:2" x14ac:dyDescent="0.3">
      <c r="A489" s="1">
        <v>45648</v>
      </c>
      <c r="B489">
        <v>152.6</v>
      </c>
    </row>
    <row r="490" spans="1:2" x14ac:dyDescent="0.3">
      <c r="A490" s="1">
        <v>45655</v>
      </c>
      <c r="B490">
        <v>161.6</v>
      </c>
    </row>
    <row r="491" spans="1:2" x14ac:dyDescent="0.3">
      <c r="A491" s="1">
        <v>45662</v>
      </c>
      <c r="B491">
        <v>176.6</v>
      </c>
    </row>
    <row r="492" spans="1:2" x14ac:dyDescent="0.3">
      <c r="A492" s="1">
        <v>45669</v>
      </c>
      <c r="B492">
        <v>175</v>
      </c>
    </row>
    <row r="493" spans="1:2" x14ac:dyDescent="0.3">
      <c r="A493" s="1">
        <v>45676</v>
      </c>
      <c r="B493">
        <v>174.6</v>
      </c>
    </row>
    <row r="494" spans="1:2" x14ac:dyDescent="0.3">
      <c r="A494" s="1">
        <v>45683</v>
      </c>
      <c r="B494">
        <v>178.6</v>
      </c>
    </row>
    <row r="495" spans="1:2" x14ac:dyDescent="0.3">
      <c r="A495" s="1">
        <v>45690</v>
      </c>
      <c r="B495">
        <v>194</v>
      </c>
    </row>
    <row r="496" spans="1:2" x14ac:dyDescent="0.3">
      <c r="A496" s="1">
        <v>45697</v>
      </c>
      <c r="B496">
        <v>196</v>
      </c>
    </row>
    <row r="497" spans="1:2" x14ac:dyDescent="0.3">
      <c r="A497" s="1">
        <v>45704</v>
      </c>
      <c r="B497">
        <v>220</v>
      </c>
    </row>
    <row r="498" spans="1:2" x14ac:dyDescent="0.3">
      <c r="A498" s="1">
        <v>45711</v>
      </c>
      <c r="B498">
        <v>226</v>
      </c>
    </row>
    <row r="499" spans="1:2" x14ac:dyDescent="0.3">
      <c r="A499" s="1">
        <v>45718</v>
      </c>
      <c r="B499">
        <v>209</v>
      </c>
    </row>
    <row r="500" spans="1:2" x14ac:dyDescent="0.3">
      <c r="A500" s="1">
        <v>45725</v>
      </c>
      <c r="B500">
        <v>207</v>
      </c>
    </row>
    <row r="501" spans="1:2" x14ac:dyDescent="0.3">
      <c r="A501" s="1">
        <v>45732</v>
      </c>
      <c r="B501">
        <v>211</v>
      </c>
    </row>
    <row r="502" spans="1:2" x14ac:dyDescent="0.3">
      <c r="A502" s="1">
        <v>45739</v>
      </c>
      <c r="B502">
        <v>206</v>
      </c>
    </row>
    <row r="503" spans="1:2" x14ac:dyDescent="0.3">
      <c r="A503" s="1">
        <v>45746</v>
      </c>
      <c r="B503">
        <v>202</v>
      </c>
    </row>
    <row r="504" spans="1:2" x14ac:dyDescent="0.3">
      <c r="A504" s="1">
        <v>45753</v>
      </c>
      <c r="B504">
        <v>186.6</v>
      </c>
    </row>
    <row r="505" spans="1:2" x14ac:dyDescent="0.3">
      <c r="A505" s="1">
        <v>45760</v>
      </c>
      <c r="B505">
        <v>200.6</v>
      </c>
    </row>
    <row r="506" spans="1:2" x14ac:dyDescent="0.3">
      <c r="A506" s="1">
        <v>45767</v>
      </c>
      <c r="B506">
        <v>209</v>
      </c>
    </row>
    <row r="507" spans="1:2" x14ac:dyDescent="0.3">
      <c r="A507" s="1">
        <v>45774</v>
      </c>
      <c r="B507">
        <v>214.2</v>
      </c>
    </row>
    <row r="508" spans="1:2" x14ac:dyDescent="0.3">
      <c r="A508" s="1">
        <v>45781</v>
      </c>
      <c r="B508">
        <v>231.6</v>
      </c>
    </row>
    <row r="509" spans="1:2" x14ac:dyDescent="0.3">
      <c r="A509" s="1">
        <v>45788</v>
      </c>
      <c r="B509">
        <v>225</v>
      </c>
    </row>
    <row r="510" spans="1:2" x14ac:dyDescent="0.3">
      <c r="A510" s="1">
        <v>45795</v>
      </c>
      <c r="B510">
        <v>214.6</v>
      </c>
    </row>
    <row r="511" spans="1:2" x14ac:dyDescent="0.3">
      <c r="A511" s="1">
        <v>45802</v>
      </c>
      <c r="B511">
        <v>212</v>
      </c>
    </row>
    <row r="512" spans="1:2" x14ac:dyDescent="0.3">
      <c r="A512" s="1">
        <v>45809</v>
      </c>
      <c r="B512">
        <v>216</v>
      </c>
    </row>
    <row r="513" spans="1:2" x14ac:dyDescent="0.3">
      <c r="A513" s="1">
        <v>45816</v>
      </c>
      <c r="B513">
        <v>218</v>
      </c>
    </row>
    <row r="514" spans="1:2" x14ac:dyDescent="0.3">
      <c r="A514" s="1">
        <v>45823</v>
      </c>
      <c r="B514">
        <v>227.6</v>
      </c>
    </row>
    <row r="515" spans="1:2" x14ac:dyDescent="0.3">
      <c r="A515" s="1">
        <v>45830</v>
      </c>
      <c r="B515">
        <v>215</v>
      </c>
    </row>
    <row r="516" spans="1:2" x14ac:dyDescent="0.3">
      <c r="A516" s="1">
        <v>45837</v>
      </c>
      <c r="B516">
        <v>213.4</v>
      </c>
    </row>
    <row r="517" spans="1:2" x14ac:dyDescent="0.3">
      <c r="A517" s="1">
        <v>45844</v>
      </c>
      <c r="B517">
        <v>206</v>
      </c>
    </row>
    <row r="518" spans="1:2" x14ac:dyDescent="0.3">
      <c r="A518" s="1">
        <v>45851</v>
      </c>
      <c r="B518">
        <v>188</v>
      </c>
    </row>
    <row r="519" spans="1:2" x14ac:dyDescent="0.3">
      <c r="A519" s="1">
        <v>45858</v>
      </c>
      <c r="B519">
        <v>188</v>
      </c>
    </row>
    <row r="520" spans="1:2" x14ac:dyDescent="0.3">
      <c r="A520" s="1">
        <v>45865</v>
      </c>
      <c r="B520">
        <v>186</v>
      </c>
    </row>
    <row r="521" spans="1:2" x14ac:dyDescent="0.3">
      <c r="A521" s="1">
        <v>45872</v>
      </c>
      <c r="B521">
        <v>184.2</v>
      </c>
    </row>
    <row r="522" spans="1:2" x14ac:dyDescent="0.3">
      <c r="A522" s="1">
        <v>45879</v>
      </c>
      <c r="B522">
        <v>187.6</v>
      </c>
    </row>
    <row r="523" spans="1:2" x14ac:dyDescent="0.3">
      <c r="A523" s="1">
        <v>45886</v>
      </c>
      <c r="B523">
        <v>183.3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23"/>
  <sheetViews>
    <sheetView tabSelected="1" topLeftCell="K1" workbookViewId="0">
      <selection activeCell="V26" sqref="V26"/>
    </sheetView>
  </sheetViews>
  <sheetFormatPr defaultRowHeight="14.4" x14ac:dyDescent="0.3"/>
  <cols>
    <col min="1" max="1" width="10.109375" bestFit="1" customWidth="1"/>
    <col min="2" max="4" width="12.77734375" bestFit="1" customWidth="1"/>
    <col min="6" max="6" width="10.109375" bestFit="1" customWidth="1"/>
    <col min="11" max="11" width="27.88671875" bestFit="1" customWidth="1"/>
    <col min="12" max="12" width="31.77734375" bestFit="1" customWidth="1"/>
    <col min="13" max="13" width="9.109375" bestFit="1" customWidth="1"/>
    <col min="19" max="19" width="8.88671875" customWidth="1"/>
    <col min="21" max="21" width="13.21875" bestFit="1" customWidth="1"/>
  </cols>
  <sheetData>
    <row r="1" spans="1:33" ht="15" thickBot="1" x14ac:dyDescent="0.35">
      <c r="A1" t="s">
        <v>0</v>
      </c>
      <c r="B1" t="s">
        <v>2</v>
      </c>
      <c r="C1" t="s">
        <v>3</v>
      </c>
      <c r="D1" t="s">
        <v>4</v>
      </c>
      <c r="F1" s="2" t="s">
        <v>5</v>
      </c>
      <c r="G1" s="2"/>
      <c r="H1" s="2"/>
      <c r="I1" s="2"/>
      <c r="M1" t="s">
        <v>2</v>
      </c>
      <c r="N1" t="s">
        <v>3</v>
      </c>
      <c r="O1" t="s">
        <v>4</v>
      </c>
    </row>
    <row r="2" spans="1:33" ht="15" thickBot="1" x14ac:dyDescent="0.35">
      <c r="A2" s="1">
        <v>42239</v>
      </c>
      <c r="B2">
        <v>25.000499999999999</v>
      </c>
      <c r="C2">
        <v>3.1440000000000001</v>
      </c>
      <c r="D2">
        <v>71.12</v>
      </c>
      <c r="F2" t="s">
        <v>0</v>
      </c>
      <c r="G2" t="s">
        <v>2</v>
      </c>
      <c r="H2" t="s">
        <v>3</v>
      </c>
      <c r="I2" t="s">
        <v>4</v>
      </c>
      <c r="L2" t="s">
        <v>7</v>
      </c>
      <c r="M2" s="3">
        <f>AVERAGE(G3:G523)</f>
        <v>6.1810982108225134E-3</v>
      </c>
      <c r="N2" s="3">
        <f>AVERAGE(H3:H523)</f>
        <v>7.0986725541799366E-3</v>
      </c>
      <c r="O2" s="3">
        <f>AVERAGE(I3:I523)</f>
        <v>3.5832911831161201E-3</v>
      </c>
      <c r="U2" s="14" t="s">
        <v>17</v>
      </c>
      <c r="V2" s="20"/>
    </row>
    <row r="3" spans="1:33" x14ac:dyDescent="0.3">
      <c r="A3" s="1">
        <v>42246</v>
      </c>
      <c r="B3">
        <v>21.6371</v>
      </c>
      <c r="C3">
        <v>3.09</v>
      </c>
      <c r="D3">
        <v>69.5</v>
      </c>
      <c r="F3" s="1">
        <v>42246</v>
      </c>
      <c r="G3" s="3">
        <f>B3/B2-1</f>
        <v>-0.13453330933381324</v>
      </c>
      <c r="H3" s="3">
        <f t="shared" ref="H3:I3" si="0">C3/C2-1</f>
        <v>-1.7175572519084081E-2</v>
      </c>
      <c r="I3" s="3">
        <f t="shared" si="0"/>
        <v>-2.2778402699662581E-2</v>
      </c>
      <c r="L3" t="s">
        <v>6</v>
      </c>
      <c r="M3">
        <f>_xlfn.VAR.P(G3:G523)</f>
        <v>3.5689111713795834E-3</v>
      </c>
      <c r="N3">
        <f>_xlfn.VAR.P(H3:H523)</f>
        <v>5.7636071856973416E-3</v>
      </c>
      <c r="O3">
        <f>_xlfn.VAR.P(I3:I523)</f>
        <v>3.4045990900132758E-3</v>
      </c>
      <c r="U3" s="15" t="str">
        <f>L13</f>
        <v>CDR</v>
      </c>
      <c r="V3" s="21">
        <v>0.59225576327416296</v>
      </c>
    </row>
    <row r="4" spans="1:33" ht="15" thickBot="1" x14ac:dyDescent="0.35">
      <c r="A4" s="1">
        <v>42253</v>
      </c>
      <c r="B4">
        <v>23.787099999999999</v>
      </c>
      <c r="C4">
        <v>3.08</v>
      </c>
      <c r="D4">
        <v>67.989999999999995</v>
      </c>
      <c r="F4" s="1">
        <v>42253</v>
      </c>
      <c r="G4" s="3">
        <f t="shared" ref="G4:G67" si="1">B4/B3-1</f>
        <v>9.9366366102666248E-2</v>
      </c>
      <c r="H4" s="3">
        <f t="shared" ref="H4:H67" si="2">C4/C3-1</f>
        <v>-3.2362459546925182E-3</v>
      </c>
      <c r="I4" s="3">
        <f t="shared" ref="I4:I67" si="3">D4/D3-1</f>
        <v>-2.1726618705036005E-2</v>
      </c>
      <c r="L4" t="s">
        <v>8</v>
      </c>
      <c r="M4">
        <f>SQRT(M3)</f>
        <v>5.9740364673975532E-2</v>
      </c>
      <c r="N4">
        <f t="shared" ref="N4:O4" si="4">SQRT(N3)</f>
        <v>7.5918424546992158E-2</v>
      </c>
      <c r="O4">
        <f t="shared" si="4"/>
        <v>5.8348942492673125E-2</v>
      </c>
      <c r="U4" s="16" t="str">
        <f>L14</f>
        <v>BLO</v>
      </c>
      <c r="V4" s="22">
        <v>0.40774423672583709</v>
      </c>
    </row>
    <row r="5" spans="1:33" x14ac:dyDescent="0.3">
      <c r="A5" s="1">
        <v>42260</v>
      </c>
      <c r="B5">
        <v>22.916599999999999</v>
      </c>
      <c r="C5">
        <v>3.55</v>
      </c>
      <c r="D5">
        <v>62.71</v>
      </c>
      <c r="F5" s="1">
        <v>42260</v>
      </c>
      <c r="G5" s="3">
        <f t="shared" si="1"/>
        <v>-3.6595465609510991E-2</v>
      </c>
      <c r="H5" s="3">
        <f t="shared" si="2"/>
        <v>0.15259740259740262</v>
      </c>
      <c r="I5" s="3">
        <f t="shared" si="3"/>
        <v>-7.7658479188115859E-2</v>
      </c>
      <c r="U5" s="17" t="s">
        <v>18</v>
      </c>
      <c r="V5" s="23">
        <f>M2*V3+N2*V4</f>
        <v>6.555233861093997E-3</v>
      </c>
    </row>
    <row r="6" spans="1:33" ht="15" thickBot="1" x14ac:dyDescent="0.35">
      <c r="A6" s="1">
        <v>42267</v>
      </c>
      <c r="B6">
        <v>23.953199999999999</v>
      </c>
      <c r="C6">
        <v>3.2879999999999998</v>
      </c>
      <c r="D6">
        <v>65</v>
      </c>
      <c r="F6" s="1">
        <v>42267</v>
      </c>
      <c r="G6" s="3">
        <f t="shared" si="1"/>
        <v>4.5233586134068693E-2</v>
      </c>
      <c r="H6" s="3">
        <f t="shared" si="2"/>
        <v>-7.3802816901408441E-2</v>
      </c>
      <c r="I6" s="3">
        <f t="shared" si="3"/>
        <v>3.6517301865731211E-2</v>
      </c>
      <c r="L6" t="s">
        <v>9</v>
      </c>
      <c r="U6" s="18" t="s">
        <v>19</v>
      </c>
      <c r="V6" s="24">
        <f>SQRT(V3^2*$M$3+V4^2*$N$3+2*V3*V4*$N$4*$M$4*$M$9)</f>
        <v>5.011615371854819E-2</v>
      </c>
    </row>
    <row r="7" spans="1:33" x14ac:dyDescent="0.3">
      <c r="A7" s="1">
        <v>42274</v>
      </c>
      <c r="B7">
        <v>24.8246</v>
      </c>
      <c r="C7">
        <v>3.16</v>
      </c>
      <c r="D7">
        <v>66</v>
      </c>
      <c r="F7" s="1">
        <v>42274</v>
      </c>
      <c r="G7" s="3">
        <f t="shared" si="1"/>
        <v>3.6379272915518568E-2</v>
      </c>
      <c r="H7" s="3">
        <f t="shared" si="2"/>
        <v>-3.8929440389294356E-2</v>
      </c>
      <c r="I7" s="3">
        <f t="shared" si="3"/>
        <v>1.538461538461533E-2</v>
      </c>
      <c r="L7" s="6"/>
      <c r="M7" s="6" t="s">
        <v>2</v>
      </c>
      <c r="N7" s="6" t="s">
        <v>3</v>
      </c>
      <c r="O7" s="6" t="s">
        <v>4</v>
      </c>
      <c r="U7" s="17" t="s">
        <v>20</v>
      </c>
      <c r="V7" s="26">
        <f>V5/V6</f>
        <v>0.13080081719575137</v>
      </c>
    </row>
    <row r="8" spans="1:33" ht="15" thickBot="1" x14ac:dyDescent="0.35">
      <c r="A8" s="1">
        <v>42281</v>
      </c>
      <c r="B8">
        <v>24.638100000000001</v>
      </c>
      <c r="C8">
        <v>3.7549999999999999</v>
      </c>
      <c r="D8">
        <v>65.400000000000006</v>
      </c>
      <c r="F8" s="1">
        <v>42281</v>
      </c>
      <c r="G8" s="3">
        <f t="shared" si="1"/>
        <v>-7.512709167519227E-3</v>
      </c>
      <c r="H8" s="3">
        <f t="shared" si="2"/>
        <v>0.18829113924050622</v>
      </c>
      <c r="I8" s="3">
        <f t="shared" si="3"/>
        <v>-9.0909090909090384E-3</v>
      </c>
      <c r="L8" s="4" t="s">
        <v>2</v>
      </c>
      <c r="M8" s="4">
        <v>1</v>
      </c>
      <c r="N8" s="4"/>
      <c r="O8" s="4"/>
      <c r="U8" s="19" t="s">
        <v>21</v>
      </c>
      <c r="V8" s="25">
        <f>SUM(V3:V4)</f>
        <v>1</v>
      </c>
    </row>
    <row r="9" spans="1:33" x14ac:dyDescent="0.3">
      <c r="A9" s="1">
        <v>42288</v>
      </c>
      <c r="B9">
        <v>24.833400000000001</v>
      </c>
      <c r="C9">
        <v>3.75</v>
      </c>
      <c r="D9">
        <v>64.31</v>
      </c>
      <c r="F9" s="1">
        <v>42288</v>
      </c>
      <c r="G9" s="3">
        <f t="shared" si="1"/>
        <v>7.9267475982320867E-3</v>
      </c>
      <c r="H9" s="3">
        <f t="shared" si="2"/>
        <v>-1.3315579227696217E-3</v>
      </c>
      <c r="I9" s="3">
        <f t="shared" si="3"/>
        <v>-1.6666666666666718E-2</v>
      </c>
      <c r="L9" s="4" t="s">
        <v>3</v>
      </c>
      <c r="M9" s="4">
        <v>0.13765950279627256</v>
      </c>
      <c r="N9" s="4">
        <v>1</v>
      </c>
      <c r="O9" s="4"/>
    </row>
    <row r="10" spans="1:33" ht="15" thickBot="1" x14ac:dyDescent="0.35">
      <c r="A10" s="1">
        <v>42295</v>
      </c>
      <c r="B10">
        <v>25.046099999999999</v>
      </c>
      <c r="C10">
        <v>3.56</v>
      </c>
      <c r="D10">
        <v>70.8</v>
      </c>
      <c r="F10" s="1">
        <v>42295</v>
      </c>
      <c r="G10" s="3">
        <f t="shared" si="1"/>
        <v>8.5650776776438065E-3</v>
      </c>
      <c r="H10" s="3">
        <f t="shared" si="2"/>
        <v>-5.0666666666666638E-2</v>
      </c>
      <c r="I10" s="3">
        <f t="shared" si="3"/>
        <v>0.10091743119266039</v>
      </c>
      <c r="L10" s="5" t="s">
        <v>4</v>
      </c>
      <c r="M10" s="5">
        <v>0.28089531382146188</v>
      </c>
      <c r="N10" s="5">
        <v>0.21339076687576752</v>
      </c>
      <c r="O10" s="5">
        <v>1</v>
      </c>
    </row>
    <row r="11" spans="1:33" x14ac:dyDescent="0.3">
      <c r="A11" s="1">
        <v>42302</v>
      </c>
      <c r="B11">
        <v>24.592400000000001</v>
      </c>
      <c r="C11">
        <v>3.6440000000000001</v>
      </c>
      <c r="D11">
        <v>70.099999999999994</v>
      </c>
      <c r="F11" s="1">
        <v>42302</v>
      </c>
      <c r="G11" s="3">
        <f t="shared" si="1"/>
        <v>-1.8114596683715178E-2</v>
      </c>
      <c r="H11" s="3">
        <f t="shared" si="2"/>
        <v>2.3595505617977519E-2</v>
      </c>
      <c r="I11" s="3">
        <f t="shared" si="3"/>
        <v>-9.8870056497175618E-3</v>
      </c>
    </row>
    <row r="12" spans="1:33" x14ac:dyDescent="0.3">
      <c r="A12" s="1">
        <v>42309</v>
      </c>
      <c r="B12">
        <v>24.638100000000001</v>
      </c>
      <c r="C12">
        <v>3.698</v>
      </c>
      <c r="D12">
        <v>71</v>
      </c>
      <c r="F12" s="1">
        <v>42309</v>
      </c>
      <c r="G12" s="3">
        <f t="shared" si="1"/>
        <v>1.8582976854637501E-3</v>
      </c>
      <c r="H12" s="3">
        <f t="shared" si="2"/>
        <v>1.4818880351262331E-2</v>
      </c>
      <c r="I12" s="3">
        <f t="shared" si="3"/>
        <v>1.2838801711840375E-2</v>
      </c>
    </row>
    <row r="13" spans="1:33" x14ac:dyDescent="0.3">
      <c r="A13" s="1">
        <v>42316</v>
      </c>
      <c r="B13">
        <v>24.592400000000001</v>
      </c>
      <c r="C13">
        <v>3.7349999999999999</v>
      </c>
      <c r="D13">
        <v>70.739999999999995</v>
      </c>
      <c r="F13" s="1">
        <v>42316</v>
      </c>
      <c r="G13" s="3">
        <f t="shared" si="1"/>
        <v>-1.8548508204772052E-3</v>
      </c>
      <c r="H13" s="3">
        <f t="shared" si="2"/>
        <v>1.0005408328826348E-2</v>
      </c>
      <c r="I13" s="3">
        <f t="shared" si="3"/>
        <v>-3.6619718309859328E-3</v>
      </c>
      <c r="K13" s="7" t="s">
        <v>10</v>
      </c>
      <c r="L13" t="s">
        <v>2</v>
      </c>
      <c r="M13" s="11">
        <v>0</v>
      </c>
      <c r="N13" s="11">
        <v>0.05</v>
      </c>
      <c r="O13" s="11">
        <v>0.1</v>
      </c>
      <c r="P13" s="11">
        <v>0.15</v>
      </c>
      <c r="Q13" s="11">
        <v>0.2</v>
      </c>
      <c r="R13" s="11">
        <v>0.25</v>
      </c>
      <c r="S13" s="11">
        <v>0.3</v>
      </c>
      <c r="T13" s="11">
        <v>0.35</v>
      </c>
      <c r="U13" s="11">
        <v>0.4</v>
      </c>
      <c r="V13" s="11">
        <v>0.45</v>
      </c>
      <c r="W13" s="11">
        <v>0.5</v>
      </c>
      <c r="X13" s="11">
        <v>0.55000000000000004</v>
      </c>
      <c r="Y13" s="11">
        <v>0.6</v>
      </c>
      <c r="Z13" s="11">
        <v>0.65</v>
      </c>
      <c r="AA13" s="11">
        <v>0.7</v>
      </c>
      <c r="AB13" s="11">
        <v>0.75</v>
      </c>
      <c r="AC13" s="11">
        <v>0.8</v>
      </c>
      <c r="AD13" s="11">
        <v>0.85</v>
      </c>
      <c r="AE13" s="11">
        <v>0.9</v>
      </c>
      <c r="AF13" s="11">
        <v>0.95</v>
      </c>
      <c r="AG13" s="11">
        <v>1</v>
      </c>
    </row>
    <row r="14" spans="1:33" x14ac:dyDescent="0.3">
      <c r="A14" s="1">
        <v>42323</v>
      </c>
      <c r="B14">
        <v>20.8231</v>
      </c>
      <c r="C14">
        <v>3.34</v>
      </c>
      <c r="D14">
        <v>68.849999999999994</v>
      </c>
      <c r="F14" s="1">
        <v>42323</v>
      </c>
      <c r="G14" s="3">
        <f t="shared" si="1"/>
        <v>-0.15327092923016872</v>
      </c>
      <c r="H14" s="3">
        <f t="shared" si="2"/>
        <v>-0.10575635876840694</v>
      </c>
      <c r="I14" s="3">
        <f t="shared" si="3"/>
        <v>-2.6717557251908386E-2</v>
      </c>
      <c r="K14" s="7"/>
      <c r="L14" t="s">
        <v>3</v>
      </c>
      <c r="M14" s="11">
        <v>1</v>
      </c>
      <c r="N14" s="11">
        <v>0.95</v>
      </c>
      <c r="O14" s="11">
        <v>0.9</v>
      </c>
      <c r="P14" s="11">
        <v>0.85</v>
      </c>
      <c r="Q14" s="11">
        <v>0.8</v>
      </c>
      <c r="R14" s="11">
        <v>0.75</v>
      </c>
      <c r="S14" s="11">
        <v>0.7</v>
      </c>
      <c r="T14" s="11">
        <v>0.65</v>
      </c>
      <c r="U14" s="11">
        <v>0.6</v>
      </c>
      <c r="V14" s="11">
        <v>0.55000000000000004</v>
      </c>
      <c r="W14" s="11">
        <v>0.5</v>
      </c>
      <c r="X14" s="11">
        <v>0.45</v>
      </c>
      <c r="Y14" s="11">
        <v>0.39999999999999902</v>
      </c>
      <c r="Z14" s="11">
        <v>0.34999999999999898</v>
      </c>
      <c r="AA14" s="11">
        <v>0.29999999999999899</v>
      </c>
      <c r="AB14" s="11">
        <v>0.249999999999999</v>
      </c>
      <c r="AC14" s="11">
        <v>0.19999999999999901</v>
      </c>
      <c r="AD14" s="11">
        <v>0.149999999999999</v>
      </c>
      <c r="AE14" s="11">
        <v>9.9999999999999006E-2</v>
      </c>
      <c r="AF14" s="11">
        <v>4.9999999999998997E-2</v>
      </c>
      <c r="AG14" s="11">
        <v>0</v>
      </c>
    </row>
    <row r="15" spans="1:33" x14ac:dyDescent="0.3">
      <c r="A15" s="1">
        <v>42330</v>
      </c>
      <c r="B15">
        <v>20.840399999999999</v>
      </c>
      <c r="C15">
        <v>3.4</v>
      </c>
      <c r="D15">
        <v>72.2</v>
      </c>
      <c r="F15" s="1">
        <v>42330</v>
      </c>
      <c r="G15" s="3">
        <f t="shared" si="1"/>
        <v>8.3080809293512026E-4</v>
      </c>
      <c r="H15" s="3">
        <f t="shared" si="2"/>
        <v>1.7964071856287456E-2</v>
      </c>
      <c r="I15" s="3">
        <f t="shared" si="3"/>
        <v>4.8656499636891892E-2</v>
      </c>
      <c r="K15" s="8" t="s">
        <v>11</v>
      </c>
      <c r="L15" s="9" t="s">
        <v>12</v>
      </c>
      <c r="M15" s="13">
        <f>M13*$M$2+M14*$N$2</f>
        <v>7.0986725541799366E-3</v>
      </c>
      <c r="N15" s="13">
        <f t="shared" ref="N15:AG15" si="5">N13*$M$2+N14*$N$2</f>
        <v>7.0527938370120655E-3</v>
      </c>
      <c r="O15" s="13">
        <f t="shared" si="5"/>
        <v>7.0069151198441943E-3</v>
      </c>
      <c r="P15" s="13">
        <f t="shared" si="5"/>
        <v>6.9610364026763231E-3</v>
      </c>
      <c r="Q15" s="13">
        <f t="shared" si="5"/>
        <v>6.915157685508452E-3</v>
      </c>
      <c r="R15" s="13">
        <f t="shared" si="5"/>
        <v>6.8692789683405808E-3</v>
      </c>
      <c r="S15" s="13">
        <f t="shared" si="5"/>
        <v>6.8234002511727097E-3</v>
      </c>
      <c r="T15" s="13">
        <f t="shared" si="5"/>
        <v>6.7775215340048385E-3</v>
      </c>
      <c r="U15" s="13">
        <f t="shared" si="5"/>
        <v>6.7316428168369673E-3</v>
      </c>
      <c r="V15" s="13">
        <f t="shared" si="5"/>
        <v>6.6857640996690962E-3</v>
      </c>
      <c r="W15" s="13">
        <f t="shared" si="5"/>
        <v>6.639885382501225E-3</v>
      </c>
      <c r="X15" s="13">
        <f t="shared" si="5"/>
        <v>6.5940066653333539E-3</v>
      </c>
      <c r="Y15" s="13">
        <f t="shared" si="5"/>
        <v>6.5481279481654758E-3</v>
      </c>
      <c r="Z15" s="13">
        <f t="shared" si="5"/>
        <v>6.5022492309976046E-3</v>
      </c>
      <c r="AA15" s="13">
        <f t="shared" si="5"/>
        <v>6.4563705138297334E-3</v>
      </c>
      <c r="AB15" s="13">
        <f t="shared" si="5"/>
        <v>6.4104917966618614E-3</v>
      </c>
      <c r="AC15" s="13">
        <f t="shared" si="5"/>
        <v>6.3646130794939911E-3</v>
      </c>
      <c r="AD15" s="13">
        <f t="shared" si="5"/>
        <v>6.31873436232612E-3</v>
      </c>
      <c r="AE15" s="13">
        <f t="shared" si="5"/>
        <v>6.2728556451582488E-3</v>
      </c>
      <c r="AF15" s="13">
        <f t="shared" si="5"/>
        <v>6.2269769279903776E-3</v>
      </c>
      <c r="AG15" s="13">
        <f t="shared" si="5"/>
        <v>6.1810982108225134E-3</v>
      </c>
    </row>
    <row r="16" spans="1:33" ht="28.8" x14ac:dyDescent="0.3">
      <c r="A16" s="1">
        <v>42337</v>
      </c>
      <c r="B16">
        <v>21.536200000000001</v>
      </c>
      <c r="C16">
        <v>3.33</v>
      </c>
      <c r="D16">
        <v>67.2</v>
      </c>
      <c r="F16" s="1">
        <v>42337</v>
      </c>
      <c r="G16" s="3">
        <f t="shared" si="1"/>
        <v>3.3387075104124753E-2</v>
      </c>
      <c r="H16" s="3">
        <f t="shared" si="2"/>
        <v>-2.0588235294117574E-2</v>
      </c>
      <c r="I16" s="3">
        <f t="shared" si="3"/>
        <v>-6.9252077562326875E-2</v>
      </c>
      <c r="K16" s="8" t="s">
        <v>13</v>
      </c>
      <c r="L16" s="10" t="s">
        <v>14</v>
      </c>
      <c r="M16">
        <f>SQRT(M13^2*$M$3+M14^2*$N$3+2*M13*M14*$N$4*$M$4*$M$9)</f>
        <v>7.5918424546992158E-2</v>
      </c>
      <c r="N16">
        <f t="shared" ref="N16:AG16" si="6">SQRT(N13^2*$M$3+N14^2*$N$3+2*N13*N14*$N$4*$M$4*$M$9)</f>
        <v>7.2594008538715546E-2</v>
      </c>
      <c r="O16">
        <f t="shared" si="6"/>
        <v>6.9401672574870552E-2</v>
      </c>
      <c r="P16">
        <f t="shared" si="6"/>
        <v>6.6360480913783618E-2</v>
      </c>
      <c r="Q16">
        <f t="shared" si="6"/>
        <v>6.3492156117715901E-2</v>
      </c>
      <c r="R16">
        <f t="shared" si="6"/>
        <v>6.0821160300448443E-2</v>
      </c>
      <c r="S16">
        <f t="shared" si="6"/>
        <v>5.8374586787042444E-2</v>
      </c>
      <c r="T16">
        <f t="shared" si="6"/>
        <v>5.6181762301228358E-2</v>
      </c>
      <c r="U16">
        <f t="shared" si="6"/>
        <v>5.4273452427813784E-2</v>
      </c>
      <c r="V16">
        <f t="shared" si="6"/>
        <v>5.2680585152836676E-2</v>
      </c>
      <c r="W16">
        <f t="shared" si="6"/>
        <v>5.143247666703455E-2</v>
      </c>
      <c r="X16">
        <f t="shared" si="6"/>
        <v>5.0554667940888504E-2</v>
      </c>
      <c r="Y16">
        <f t="shared" si="6"/>
        <v>5.0066639946880882E-2</v>
      </c>
      <c r="Z16">
        <f t="shared" si="6"/>
        <v>4.9979812034224295E-2</v>
      </c>
      <c r="AA16">
        <f t="shared" si="6"/>
        <v>5.0296262056248701E-2</v>
      </c>
      <c r="AB16">
        <f t="shared" si="6"/>
        <v>5.1008484913139328E-2</v>
      </c>
      <c r="AC16">
        <f t="shared" si="6"/>
        <v>5.2100252205586783E-2</v>
      </c>
      <c r="AD16">
        <f t="shared" si="6"/>
        <v>5.3548354009121564E-2</v>
      </c>
      <c r="AE16">
        <f t="shared" si="6"/>
        <v>5.5324816716689901E-2</v>
      </c>
      <c r="AF16">
        <f t="shared" si="6"/>
        <v>5.7399160819938143E-2</v>
      </c>
      <c r="AG16">
        <f t="shared" si="6"/>
        <v>5.9740364673975532E-2</v>
      </c>
    </row>
    <row r="17" spans="1:33" x14ac:dyDescent="0.3">
      <c r="A17" s="1">
        <v>42344</v>
      </c>
      <c r="B17">
        <v>21.129100000000001</v>
      </c>
      <c r="C17">
        <v>2.9609999999999999</v>
      </c>
      <c r="D17">
        <v>67</v>
      </c>
      <c r="F17" s="1">
        <v>42344</v>
      </c>
      <c r="G17" s="3">
        <f t="shared" si="1"/>
        <v>-1.8903056249477634E-2</v>
      </c>
      <c r="H17" s="3">
        <f t="shared" si="2"/>
        <v>-0.1108108108108109</v>
      </c>
      <c r="I17" s="3">
        <f t="shared" si="3"/>
        <v>-2.9761904761904656E-3</v>
      </c>
      <c r="K17" s="8" t="s">
        <v>15</v>
      </c>
      <c r="L17" s="8" t="s">
        <v>16</v>
      </c>
      <c r="M17" s="12">
        <f>M15/M16</f>
        <v>9.3503949753145688E-2</v>
      </c>
      <c r="N17" s="12">
        <f t="shared" ref="N17:AG17" si="7">N15/N16</f>
        <v>9.7153938444530144E-2</v>
      </c>
      <c r="O17" s="12">
        <f t="shared" si="7"/>
        <v>0.10096176158125197</v>
      </c>
      <c r="P17" s="12">
        <f t="shared" si="7"/>
        <v>0.10489731699986006</v>
      </c>
      <c r="Q17" s="12">
        <f t="shared" si="7"/>
        <v>0.10891357465775131</v>
      </c>
      <c r="R17" s="12">
        <f t="shared" si="7"/>
        <v>0.11294225454442593</v>
      </c>
      <c r="S17" s="12">
        <f t="shared" si="7"/>
        <v>0.11688991094815454</v>
      </c>
      <c r="T17" s="12">
        <f t="shared" si="7"/>
        <v>0.12063561654876488</v>
      </c>
      <c r="U17" s="12">
        <f t="shared" si="7"/>
        <v>0.12403196251040718</v>
      </c>
      <c r="V17" s="12">
        <f t="shared" si="7"/>
        <v>0.12691134846494942</v>
      </c>
      <c r="W17" s="12">
        <f t="shared" si="7"/>
        <v>0.12909907927410841</v>
      </c>
      <c r="X17" s="12">
        <f t="shared" si="7"/>
        <v>0.13043319111587193</v>
      </c>
      <c r="Y17" s="12">
        <f t="shared" si="7"/>
        <v>0.13078824452994711</v>
      </c>
      <c r="Z17" s="12">
        <f t="shared" si="7"/>
        <v>0.13009751270263098</v>
      </c>
      <c r="AA17" s="12">
        <f t="shared" si="7"/>
        <v>0.12836680599861014</v>
      </c>
      <c r="AB17" s="12">
        <f t="shared" si="7"/>
        <v>0.1256750089240658</v>
      </c>
      <c r="AC17" s="12">
        <f t="shared" si="7"/>
        <v>0.12216088809665118</v>
      </c>
      <c r="AD17" s="12">
        <f t="shared" si="7"/>
        <v>0.11800053389595823</v>
      </c>
      <c r="AE17" s="12">
        <f t="shared" si="7"/>
        <v>0.11338231226830091</v>
      </c>
      <c r="AF17" s="12">
        <f t="shared" si="7"/>
        <v>0.1084855046491791</v>
      </c>
      <c r="AG17" s="12">
        <f t="shared" si="7"/>
        <v>0.10346602744316963</v>
      </c>
    </row>
    <row r="18" spans="1:33" x14ac:dyDescent="0.3">
      <c r="A18" s="1">
        <v>42351</v>
      </c>
      <c r="B18">
        <v>20.749199999999998</v>
      </c>
      <c r="C18">
        <v>2.98</v>
      </c>
      <c r="D18">
        <v>68.39</v>
      </c>
      <c r="F18" s="1">
        <v>42351</v>
      </c>
      <c r="G18" s="3">
        <f t="shared" si="1"/>
        <v>-1.7979942354383383E-2</v>
      </c>
      <c r="H18" s="3">
        <f t="shared" si="2"/>
        <v>6.4167510976023134E-3</v>
      </c>
      <c r="I18" s="3">
        <f t="shared" si="3"/>
        <v>2.074626865671636E-2</v>
      </c>
    </row>
    <row r="19" spans="1:33" x14ac:dyDescent="0.3">
      <c r="A19" s="1">
        <v>42358</v>
      </c>
      <c r="B19">
        <v>20.933800000000002</v>
      </c>
      <c r="C19">
        <v>2.7949999999999999</v>
      </c>
      <c r="D19">
        <v>67</v>
      </c>
      <c r="F19" s="1">
        <v>42358</v>
      </c>
      <c r="G19" s="3">
        <f t="shared" si="1"/>
        <v>8.8967285485705982E-3</v>
      </c>
      <c r="H19" s="3">
        <f t="shared" si="2"/>
        <v>-6.2080536912751727E-2</v>
      </c>
      <c r="I19" s="3">
        <f t="shared" si="3"/>
        <v>-2.032460886094456E-2</v>
      </c>
    </row>
    <row r="20" spans="1:33" x14ac:dyDescent="0.3">
      <c r="A20" s="1">
        <v>42365</v>
      </c>
      <c r="B20">
        <v>21.442799999999998</v>
      </c>
      <c r="C20">
        <v>2.83</v>
      </c>
      <c r="D20">
        <v>71.099999999999994</v>
      </c>
      <c r="F20" s="1">
        <v>42365</v>
      </c>
      <c r="G20" s="3">
        <f t="shared" si="1"/>
        <v>2.4314744575757663E-2</v>
      </c>
      <c r="H20" s="3">
        <f t="shared" si="2"/>
        <v>1.2522361359570633E-2</v>
      </c>
      <c r="I20" s="3">
        <f t="shared" si="3"/>
        <v>6.119402985074629E-2</v>
      </c>
    </row>
    <row r="21" spans="1:33" x14ac:dyDescent="0.3">
      <c r="A21" s="1">
        <v>42372</v>
      </c>
      <c r="B21">
        <v>20.516999999999999</v>
      </c>
      <c r="C21">
        <v>2.85</v>
      </c>
      <c r="D21">
        <v>70.599999999999994</v>
      </c>
      <c r="F21" s="1">
        <v>42372</v>
      </c>
      <c r="G21" s="3">
        <f t="shared" si="1"/>
        <v>-4.3175331579830889E-2</v>
      </c>
      <c r="H21" s="3">
        <f t="shared" si="2"/>
        <v>7.0671378091873294E-3</v>
      </c>
      <c r="I21" s="3">
        <f t="shared" si="3"/>
        <v>-7.0323488045006544E-3</v>
      </c>
    </row>
    <row r="22" spans="1:33" x14ac:dyDescent="0.3">
      <c r="A22" s="1">
        <v>42379</v>
      </c>
      <c r="B22">
        <v>19.127700000000001</v>
      </c>
      <c r="C22">
        <v>3.069</v>
      </c>
      <c r="D22">
        <v>72</v>
      </c>
      <c r="F22" s="1">
        <v>42379</v>
      </c>
      <c r="G22" s="3">
        <f t="shared" si="1"/>
        <v>-6.7714578154700944E-2</v>
      </c>
      <c r="H22" s="3">
        <f t="shared" si="2"/>
        <v>7.6842105263157823E-2</v>
      </c>
      <c r="I22" s="3">
        <f t="shared" si="3"/>
        <v>1.9830028328611915E-2</v>
      </c>
    </row>
    <row r="23" spans="1:33" x14ac:dyDescent="0.3">
      <c r="A23" s="1">
        <v>42386</v>
      </c>
      <c r="B23">
        <v>20.053599999999999</v>
      </c>
      <c r="C23">
        <v>3.2349999999999999</v>
      </c>
      <c r="D23">
        <v>74.849999999999994</v>
      </c>
      <c r="F23" s="1">
        <v>42386</v>
      </c>
      <c r="G23" s="3">
        <f t="shared" si="1"/>
        <v>4.8406238073579022E-2</v>
      </c>
      <c r="H23" s="3">
        <f t="shared" si="2"/>
        <v>5.4089279895731535E-2</v>
      </c>
      <c r="I23" s="3">
        <f t="shared" si="3"/>
        <v>3.9583333333333304E-2</v>
      </c>
    </row>
    <row r="24" spans="1:33" x14ac:dyDescent="0.3">
      <c r="A24" s="1">
        <v>42393</v>
      </c>
      <c r="B24">
        <v>19.682500000000001</v>
      </c>
      <c r="C24">
        <v>3.6</v>
      </c>
      <c r="D24">
        <v>74.900000000000006</v>
      </c>
      <c r="F24" s="1">
        <v>42393</v>
      </c>
      <c r="G24" s="3">
        <f t="shared" si="1"/>
        <v>-1.8505405513224438E-2</v>
      </c>
      <c r="H24" s="3">
        <f t="shared" si="2"/>
        <v>0.11282843894899552</v>
      </c>
      <c r="I24" s="3">
        <f t="shared" si="3"/>
        <v>6.6800267201094776E-4</v>
      </c>
    </row>
    <row r="25" spans="1:33" x14ac:dyDescent="0.3">
      <c r="A25" s="1">
        <v>42400</v>
      </c>
      <c r="B25">
        <v>21.3874</v>
      </c>
      <c r="C25">
        <v>4.4000000000000004</v>
      </c>
      <c r="D25">
        <v>85.95</v>
      </c>
      <c r="F25" s="1">
        <v>42400</v>
      </c>
      <c r="G25" s="3">
        <f t="shared" si="1"/>
        <v>8.6620093992124891E-2</v>
      </c>
      <c r="H25" s="3">
        <f t="shared" si="2"/>
        <v>0.22222222222222232</v>
      </c>
      <c r="I25" s="3">
        <f t="shared" si="3"/>
        <v>0.14753004005340453</v>
      </c>
    </row>
    <row r="26" spans="1:33" x14ac:dyDescent="0.3">
      <c r="A26" s="1">
        <v>42407</v>
      </c>
      <c r="B26">
        <v>20.850300000000001</v>
      </c>
      <c r="C26">
        <v>4.335</v>
      </c>
      <c r="D26">
        <v>79.5</v>
      </c>
      <c r="F26" s="1">
        <v>42407</v>
      </c>
      <c r="G26" s="3">
        <f t="shared" si="1"/>
        <v>-2.511291695110196E-2</v>
      </c>
      <c r="H26" s="3">
        <f t="shared" si="2"/>
        <v>-1.4772727272727382E-2</v>
      </c>
      <c r="I26" s="3">
        <f t="shared" si="3"/>
        <v>-7.5043630017452068E-2</v>
      </c>
    </row>
    <row r="27" spans="1:33" x14ac:dyDescent="0.3">
      <c r="A27" s="1">
        <v>42414</v>
      </c>
      <c r="B27">
        <v>19.924299999999999</v>
      </c>
      <c r="C27">
        <v>4.29</v>
      </c>
      <c r="D27">
        <v>76.400000000000006</v>
      </c>
      <c r="F27" s="1">
        <v>42414</v>
      </c>
      <c r="G27" s="3">
        <f t="shared" si="1"/>
        <v>-4.4411831004829705E-2</v>
      </c>
      <c r="H27" s="3">
        <f t="shared" si="2"/>
        <v>-1.0380622837370179E-2</v>
      </c>
      <c r="I27" s="3">
        <f t="shared" si="3"/>
        <v>-3.899371069182378E-2</v>
      </c>
    </row>
    <row r="28" spans="1:33" x14ac:dyDescent="0.3">
      <c r="A28" s="1">
        <v>42421</v>
      </c>
      <c r="B28">
        <v>20.655999999999999</v>
      </c>
      <c r="C28">
        <v>3.87</v>
      </c>
      <c r="D28">
        <v>73.5</v>
      </c>
      <c r="F28" s="1">
        <v>42421</v>
      </c>
      <c r="G28" s="3">
        <f t="shared" si="1"/>
        <v>3.6724000341291863E-2</v>
      </c>
      <c r="H28" s="3">
        <f t="shared" si="2"/>
        <v>-9.7902097902097918E-2</v>
      </c>
      <c r="I28" s="3">
        <f t="shared" si="3"/>
        <v>-3.7958115183246099E-2</v>
      </c>
    </row>
    <row r="29" spans="1:33" x14ac:dyDescent="0.3">
      <c r="A29" s="1">
        <v>42428</v>
      </c>
      <c r="B29">
        <v>21.303899999999999</v>
      </c>
      <c r="C29">
        <v>4.1349999999999998</v>
      </c>
      <c r="D29">
        <v>75.5</v>
      </c>
      <c r="F29" s="1">
        <v>42428</v>
      </c>
      <c r="G29" s="3">
        <f t="shared" si="1"/>
        <v>3.1366189000774591E-2</v>
      </c>
      <c r="H29" s="3">
        <f t="shared" si="2"/>
        <v>6.8475452196382403E-2</v>
      </c>
      <c r="I29" s="3">
        <f t="shared" si="3"/>
        <v>2.7210884353741527E-2</v>
      </c>
    </row>
    <row r="30" spans="1:33" x14ac:dyDescent="0.3">
      <c r="A30" s="1">
        <v>42435</v>
      </c>
      <c r="B30">
        <v>22.935099999999998</v>
      </c>
      <c r="C30">
        <v>4.3</v>
      </c>
      <c r="D30">
        <v>74.099999999999994</v>
      </c>
      <c r="F30" s="1">
        <v>42435</v>
      </c>
      <c r="G30" s="3">
        <f t="shared" si="1"/>
        <v>7.6568140105802263E-2</v>
      </c>
      <c r="H30" s="3">
        <f t="shared" si="2"/>
        <v>3.9903264812575667E-2</v>
      </c>
      <c r="I30" s="3">
        <f t="shared" si="3"/>
        <v>-1.8543046357615944E-2</v>
      </c>
    </row>
    <row r="31" spans="1:33" x14ac:dyDescent="0.3">
      <c r="A31" s="1">
        <v>42442</v>
      </c>
      <c r="B31">
        <v>23.018599999999999</v>
      </c>
      <c r="C31">
        <v>4.3</v>
      </c>
      <c r="D31">
        <v>79.5</v>
      </c>
      <c r="F31" s="1">
        <v>42442</v>
      </c>
      <c r="G31" s="3">
        <f t="shared" si="1"/>
        <v>3.6407079105824636E-3</v>
      </c>
      <c r="H31" s="3">
        <f t="shared" si="2"/>
        <v>0</v>
      </c>
      <c r="I31" s="3">
        <f t="shared" si="3"/>
        <v>7.2874493927125528E-2</v>
      </c>
    </row>
    <row r="32" spans="1:33" x14ac:dyDescent="0.3">
      <c r="A32" s="1">
        <v>42449</v>
      </c>
      <c r="B32">
        <v>23.138999999999999</v>
      </c>
      <c r="C32">
        <v>4.58</v>
      </c>
      <c r="D32">
        <v>80.7</v>
      </c>
      <c r="F32" s="1">
        <v>42449</v>
      </c>
      <c r="G32" s="3">
        <f t="shared" si="1"/>
        <v>5.2305526834821592E-3</v>
      </c>
      <c r="H32" s="3">
        <f t="shared" si="2"/>
        <v>6.5116279069767469E-2</v>
      </c>
      <c r="I32" s="3">
        <f t="shared" si="3"/>
        <v>1.5094339622641506E-2</v>
      </c>
    </row>
    <row r="33" spans="1:9" x14ac:dyDescent="0.3">
      <c r="A33" s="1">
        <v>42456</v>
      </c>
      <c r="B33">
        <v>23.138999999999999</v>
      </c>
      <c r="C33">
        <v>4.84</v>
      </c>
      <c r="D33">
        <v>71.81</v>
      </c>
      <c r="F33" s="1">
        <v>42456</v>
      </c>
      <c r="G33" s="3">
        <f t="shared" si="1"/>
        <v>0</v>
      </c>
      <c r="H33" s="3">
        <f t="shared" si="2"/>
        <v>5.6768558951965087E-2</v>
      </c>
      <c r="I33" s="3">
        <f t="shared" si="3"/>
        <v>-0.11016109045848821</v>
      </c>
    </row>
    <row r="34" spans="1:9" x14ac:dyDescent="0.3">
      <c r="A34" s="1">
        <v>42463</v>
      </c>
      <c r="B34">
        <v>23.481000000000002</v>
      </c>
      <c r="C34">
        <v>4.9939999999999998</v>
      </c>
      <c r="D34">
        <v>71.349999999999994</v>
      </c>
      <c r="F34" s="1">
        <v>42463</v>
      </c>
      <c r="G34" s="3">
        <f t="shared" si="1"/>
        <v>1.4780241151303164E-2</v>
      </c>
      <c r="H34" s="3">
        <f t="shared" si="2"/>
        <v>3.1818181818181746E-2</v>
      </c>
      <c r="I34" s="3">
        <f t="shared" si="3"/>
        <v>-6.4057930650328609E-3</v>
      </c>
    </row>
    <row r="35" spans="1:9" x14ac:dyDescent="0.3">
      <c r="A35" s="1">
        <v>42470</v>
      </c>
      <c r="B35">
        <v>24.083300000000001</v>
      </c>
      <c r="C35">
        <v>4.8490000000000002</v>
      </c>
      <c r="D35">
        <v>70.989999999999995</v>
      </c>
      <c r="F35" s="1">
        <v>42470</v>
      </c>
      <c r="G35" s="3">
        <f t="shared" si="1"/>
        <v>2.5650525957156889E-2</v>
      </c>
      <c r="H35" s="3">
        <f t="shared" si="2"/>
        <v>-2.903484181017213E-2</v>
      </c>
      <c r="I35" s="3">
        <f t="shared" si="3"/>
        <v>-5.0455501051156482E-3</v>
      </c>
    </row>
    <row r="36" spans="1:9" x14ac:dyDescent="0.3">
      <c r="A36" s="1">
        <v>42477</v>
      </c>
      <c r="B36">
        <v>23.944400000000002</v>
      </c>
      <c r="C36">
        <v>4.8390000000000004</v>
      </c>
      <c r="D36">
        <v>70.34</v>
      </c>
      <c r="F36" s="1">
        <v>42477</v>
      </c>
      <c r="G36" s="3">
        <f t="shared" si="1"/>
        <v>-5.7674820311169883E-3</v>
      </c>
      <c r="H36" s="3">
        <f t="shared" si="2"/>
        <v>-2.0622808826561423E-3</v>
      </c>
      <c r="I36" s="3">
        <f t="shared" si="3"/>
        <v>-9.1562191858006736E-3</v>
      </c>
    </row>
    <row r="37" spans="1:9" x14ac:dyDescent="0.3">
      <c r="A37" s="1">
        <v>42484</v>
      </c>
      <c r="B37">
        <v>24.027899999999999</v>
      </c>
      <c r="C37">
        <v>4.5</v>
      </c>
      <c r="D37">
        <v>70.2</v>
      </c>
      <c r="F37" s="1">
        <v>42484</v>
      </c>
      <c r="G37" s="3">
        <f t="shared" si="1"/>
        <v>3.4872454519636609E-3</v>
      </c>
      <c r="H37" s="3">
        <f t="shared" si="2"/>
        <v>-7.0055796652200963E-2</v>
      </c>
      <c r="I37" s="3">
        <f t="shared" si="3"/>
        <v>-1.9903326698891277E-3</v>
      </c>
    </row>
    <row r="38" spans="1:9" x14ac:dyDescent="0.3">
      <c r="A38" s="1">
        <v>42491</v>
      </c>
      <c r="B38">
        <v>23.573399999999999</v>
      </c>
      <c r="C38">
        <v>4.5999999999999996</v>
      </c>
      <c r="D38">
        <v>71</v>
      </c>
      <c r="F38" s="1">
        <v>42491</v>
      </c>
      <c r="G38" s="3">
        <f t="shared" si="1"/>
        <v>-1.8915510718789386E-2</v>
      </c>
      <c r="H38" s="3">
        <f t="shared" si="2"/>
        <v>2.2222222222222143E-2</v>
      </c>
      <c r="I38" s="3">
        <f t="shared" si="3"/>
        <v>1.139601139601143E-2</v>
      </c>
    </row>
    <row r="39" spans="1:9" x14ac:dyDescent="0.3">
      <c r="A39" s="1">
        <v>42498</v>
      </c>
      <c r="B39">
        <v>22.555199999999999</v>
      </c>
      <c r="C39">
        <v>4.5999999999999996</v>
      </c>
      <c r="D39">
        <v>70</v>
      </c>
      <c r="F39" s="1">
        <v>42498</v>
      </c>
      <c r="G39" s="3">
        <f t="shared" si="1"/>
        <v>-4.3192751151721831E-2</v>
      </c>
      <c r="H39" s="3">
        <f t="shared" si="2"/>
        <v>0</v>
      </c>
      <c r="I39" s="3">
        <f t="shared" si="3"/>
        <v>-1.4084507042253502E-2</v>
      </c>
    </row>
    <row r="40" spans="1:9" x14ac:dyDescent="0.3">
      <c r="A40" s="1">
        <v>42505</v>
      </c>
      <c r="B40">
        <v>23.794799999999999</v>
      </c>
      <c r="C40">
        <v>4.5049999999999999</v>
      </c>
      <c r="D40">
        <v>68</v>
      </c>
      <c r="F40" s="1">
        <v>42505</v>
      </c>
      <c r="G40" s="3">
        <f t="shared" si="1"/>
        <v>5.4958501808895388E-2</v>
      </c>
      <c r="H40" s="3">
        <f t="shared" si="2"/>
        <v>-2.0652173913043415E-2</v>
      </c>
      <c r="I40" s="3">
        <f t="shared" si="3"/>
        <v>-2.8571428571428581E-2</v>
      </c>
    </row>
    <row r="41" spans="1:9" x14ac:dyDescent="0.3">
      <c r="A41" s="1">
        <v>42512</v>
      </c>
      <c r="B41">
        <v>24.572900000000001</v>
      </c>
      <c r="C41">
        <v>4.3449999999999998</v>
      </c>
      <c r="D41">
        <v>73.8</v>
      </c>
      <c r="F41" s="1">
        <v>42512</v>
      </c>
      <c r="G41" s="3">
        <f t="shared" si="1"/>
        <v>3.270042194092837E-2</v>
      </c>
      <c r="H41" s="3">
        <f t="shared" si="2"/>
        <v>-3.5516093229744805E-2</v>
      </c>
      <c r="I41" s="3">
        <f t="shared" si="3"/>
        <v>8.5294117647058743E-2</v>
      </c>
    </row>
    <row r="42" spans="1:9" x14ac:dyDescent="0.3">
      <c r="A42" s="1">
        <v>42519</v>
      </c>
      <c r="B42">
        <v>25.704799999999999</v>
      </c>
      <c r="C42">
        <v>4.49</v>
      </c>
      <c r="D42">
        <v>74</v>
      </c>
      <c r="F42" s="1">
        <v>42519</v>
      </c>
      <c r="G42" s="3">
        <f t="shared" si="1"/>
        <v>4.6062939254218893E-2</v>
      </c>
      <c r="H42" s="3">
        <f t="shared" si="2"/>
        <v>3.3371691599539899E-2</v>
      </c>
      <c r="I42" s="3">
        <f t="shared" si="3"/>
        <v>2.7100271002711285E-3</v>
      </c>
    </row>
    <row r="43" spans="1:9" x14ac:dyDescent="0.3">
      <c r="A43" s="1">
        <v>42526</v>
      </c>
      <c r="B43">
        <v>24.592400000000001</v>
      </c>
      <c r="C43">
        <v>4.8949999999999996</v>
      </c>
      <c r="D43">
        <v>74.19</v>
      </c>
      <c r="F43" s="1">
        <v>42526</v>
      </c>
      <c r="G43" s="3">
        <f t="shared" si="1"/>
        <v>-4.3275964022283731E-2</v>
      </c>
      <c r="H43" s="3">
        <f t="shared" si="2"/>
        <v>9.0200445434298393E-2</v>
      </c>
      <c r="I43" s="3">
        <f t="shared" si="3"/>
        <v>2.5675675675675969E-3</v>
      </c>
    </row>
    <row r="44" spans="1:9" x14ac:dyDescent="0.3">
      <c r="A44" s="1">
        <v>42533</v>
      </c>
      <c r="B44">
        <v>25.286999999999999</v>
      </c>
      <c r="C44">
        <v>4.9000000000000004</v>
      </c>
      <c r="D44">
        <v>73.5</v>
      </c>
      <c r="F44" s="1">
        <v>42533</v>
      </c>
      <c r="G44" s="3">
        <f t="shared" si="1"/>
        <v>2.8244498300287857E-2</v>
      </c>
      <c r="H44" s="3">
        <f t="shared" si="2"/>
        <v>1.0214504596528506E-3</v>
      </c>
      <c r="I44" s="3">
        <f t="shared" si="3"/>
        <v>-9.3004448038819243E-3</v>
      </c>
    </row>
    <row r="45" spans="1:9" x14ac:dyDescent="0.3">
      <c r="A45" s="1">
        <v>42540</v>
      </c>
      <c r="B45">
        <v>24.732299999999999</v>
      </c>
      <c r="C45">
        <v>4.47</v>
      </c>
      <c r="D45">
        <v>71.8</v>
      </c>
      <c r="F45" s="1">
        <v>42540</v>
      </c>
      <c r="G45" s="3">
        <f t="shared" si="1"/>
        <v>-2.1936172736979453E-2</v>
      </c>
      <c r="H45" s="3">
        <f t="shared" si="2"/>
        <v>-8.7755102040816491E-2</v>
      </c>
      <c r="I45" s="3">
        <f t="shared" si="3"/>
        <v>-2.3129251700680364E-2</v>
      </c>
    </row>
    <row r="46" spans="1:9" x14ac:dyDescent="0.3">
      <c r="A46" s="1">
        <v>42547</v>
      </c>
      <c r="B46">
        <v>24.935400000000001</v>
      </c>
      <c r="C46">
        <v>4.59</v>
      </c>
      <c r="D46">
        <v>75</v>
      </c>
      <c r="F46" s="1">
        <v>42547</v>
      </c>
      <c r="G46" s="3">
        <f t="shared" si="1"/>
        <v>8.2119333826615737E-3</v>
      </c>
      <c r="H46" s="3">
        <f t="shared" si="2"/>
        <v>2.6845637583892579E-2</v>
      </c>
      <c r="I46" s="3">
        <f t="shared" si="3"/>
        <v>4.4568245125348183E-2</v>
      </c>
    </row>
    <row r="47" spans="1:9" x14ac:dyDescent="0.3">
      <c r="A47" s="1">
        <v>42554</v>
      </c>
      <c r="B47">
        <v>25.425899999999999</v>
      </c>
      <c r="C47">
        <v>5</v>
      </c>
      <c r="D47">
        <v>77.88</v>
      </c>
      <c r="F47" s="1">
        <v>42554</v>
      </c>
      <c r="G47" s="3">
        <f t="shared" si="1"/>
        <v>1.9670829423229508E-2</v>
      </c>
      <c r="H47" s="3">
        <f t="shared" si="2"/>
        <v>8.9324618736383421E-2</v>
      </c>
      <c r="I47" s="3">
        <f t="shared" si="3"/>
        <v>3.839999999999999E-2</v>
      </c>
    </row>
    <row r="48" spans="1:9" x14ac:dyDescent="0.3">
      <c r="A48" s="1">
        <v>42561</v>
      </c>
      <c r="B48">
        <v>26.314900000000002</v>
      </c>
      <c r="C48">
        <v>4.9000000000000004</v>
      </c>
      <c r="D48">
        <v>82</v>
      </c>
      <c r="F48" s="1">
        <v>42561</v>
      </c>
      <c r="G48" s="3">
        <f t="shared" si="1"/>
        <v>3.4964347378067417E-2</v>
      </c>
      <c r="H48" s="3">
        <f t="shared" si="2"/>
        <v>-1.9999999999999907E-2</v>
      </c>
      <c r="I48" s="3">
        <f t="shared" si="3"/>
        <v>5.2901900359527465E-2</v>
      </c>
    </row>
    <row r="49" spans="1:9" x14ac:dyDescent="0.3">
      <c r="A49" s="1">
        <v>42568</v>
      </c>
      <c r="B49">
        <v>28.714400000000001</v>
      </c>
      <c r="C49">
        <v>4.8570000000000002</v>
      </c>
      <c r="D49">
        <v>86.95</v>
      </c>
      <c r="F49" s="1">
        <v>42568</v>
      </c>
      <c r="G49" s="3">
        <f t="shared" si="1"/>
        <v>9.1184082021972257E-2</v>
      </c>
      <c r="H49" s="3">
        <f t="shared" si="2"/>
        <v>-8.7755102040816269E-3</v>
      </c>
      <c r="I49" s="3">
        <f t="shared" si="3"/>
        <v>6.0365853658536528E-2</v>
      </c>
    </row>
    <row r="50" spans="1:9" x14ac:dyDescent="0.3">
      <c r="A50" s="1">
        <v>42575</v>
      </c>
      <c r="B50">
        <v>30.585599999999999</v>
      </c>
      <c r="C50">
        <v>5.0019999999999998</v>
      </c>
      <c r="D50">
        <v>90.5</v>
      </c>
      <c r="F50" s="1">
        <v>42575</v>
      </c>
      <c r="G50" s="3">
        <f t="shared" si="1"/>
        <v>6.5165909787423759E-2</v>
      </c>
      <c r="H50" s="3">
        <f t="shared" si="2"/>
        <v>2.9853819229977319E-2</v>
      </c>
      <c r="I50" s="3">
        <f t="shared" si="3"/>
        <v>4.0828062104657725E-2</v>
      </c>
    </row>
    <row r="51" spans="1:9" x14ac:dyDescent="0.3">
      <c r="A51" s="1">
        <v>42582</v>
      </c>
      <c r="B51">
        <v>32.233199999999997</v>
      </c>
      <c r="C51">
        <v>5.7990000000000004</v>
      </c>
      <c r="D51">
        <v>92.44</v>
      </c>
      <c r="F51" s="1">
        <v>42582</v>
      </c>
      <c r="G51" s="3">
        <f t="shared" si="1"/>
        <v>5.3868487131198961E-2</v>
      </c>
      <c r="H51" s="3">
        <f t="shared" si="2"/>
        <v>0.15933626549380264</v>
      </c>
      <c r="I51" s="3">
        <f t="shared" si="3"/>
        <v>2.1436464088397722E-2</v>
      </c>
    </row>
    <row r="52" spans="1:9" x14ac:dyDescent="0.3">
      <c r="A52" s="1">
        <v>42589</v>
      </c>
      <c r="B52">
        <v>30.150300000000001</v>
      </c>
      <c r="C52">
        <v>5.6</v>
      </c>
      <c r="D52">
        <v>92</v>
      </c>
      <c r="F52" s="1">
        <v>42589</v>
      </c>
      <c r="G52" s="3">
        <f t="shared" si="1"/>
        <v>-6.4619708871598069E-2</v>
      </c>
      <c r="H52" s="3">
        <f t="shared" si="2"/>
        <v>-3.4316261424383598E-2</v>
      </c>
      <c r="I52" s="3">
        <f t="shared" si="3"/>
        <v>-4.7598442232799076E-3</v>
      </c>
    </row>
    <row r="53" spans="1:9" x14ac:dyDescent="0.3">
      <c r="A53" s="1">
        <v>42596</v>
      </c>
      <c r="B53">
        <v>32.8093</v>
      </c>
      <c r="C53">
        <v>5.7249999999999996</v>
      </c>
      <c r="D53">
        <v>98.99</v>
      </c>
      <c r="F53" s="1">
        <v>42596</v>
      </c>
      <c r="G53" s="3">
        <f t="shared" si="1"/>
        <v>8.8191493948650557E-2</v>
      </c>
      <c r="H53" s="3">
        <f t="shared" si="2"/>
        <v>2.2321428571428603E-2</v>
      </c>
      <c r="I53" s="3">
        <f t="shared" si="3"/>
        <v>7.5978260869565162E-2</v>
      </c>
    </row>
    <row r="54" spans="1:9" x14ac:dyDescent="0.3">
      <c r="A54" s="1">
        <v>42603</v>
      </c>
      <c r="B54">
        <v>33.6419</v>
      </c>
      <c r="C54">
        <v>5.7030000000000003</v>
      </c>
      <c r="D54">
        <v>98.5</v>
      </c>
      <c r="F54" s="1">
        <v>42603</v>
      </c>
      <c r="G54" s="3">
        <f t="shared" si="1"/>
        <v>2.5376951047416441E-2</v>
      </c>
      <c r="H54" s="3">
        <f t="shared" si="2"/>
        <v>-3.8427947598251855E-3</v>
      </c>
      <c r="I54" s="3">
        <f t="shared" si="3"/>
        <v>-4.9499949489847372E-3</v>
      </c>
    </row>
    <row r="55" spans="1:9" x14ac:dyDescent="0.3">
      <c r="A55" s="1">
        <v>42610</v>
      </c>
      <c r="B55">
        <v>37.885399999999997</v>
      </c>
      <c r="C55">
        <v>5.5789999999999997</v>
      </c>
      <c r="D55">
        <v>103.45</v>
      </c>
      <c r="F55" s="1">
        <v>42610</v>
      </c>
      <c r="G55" s="3">
        <f t="shared" si="1"/>
        <v>0.12613734658268405</v>
      </c>
      <c r="H55" s="3">
        <f t="shared" si="2"/>
        <v>-2.1742942311064439E-2</v>
      </c>
      <c r="I55" s="3">
        <f t="shared" si="3"/>
        <v>5.0253807106598991E-2</v>
      </c>
    </row>
    <row r="56" spans="1:9" x14ac:dyDescent="0.3">
      <c r="A56" s="1">
        <v>42617</v>
      </c>
      <c r="B56">
        <v>39.636099999999999</v>
      </c>
      <c r="C56">
        <v>5.39</v>
      </c>
      <c r="D56">
        <v>98.5</v>
      </c>
      <c r="F56" s="1">
        <v>42617</v>
      </c>
      <c r="G56" s="3">
        <f t="shared" si="1"/>
        <v>4.6210413510217707E-2</v>
      </c>
      <c r="H56" s="3">
        <f t="shared" si="2"/>
        <v>-3.3877038895859468E-2</v>
      </c>
      <c r="I56" s="3">
        <f t="shared" si="3"/>
        <v>-4.78492025132915E-2</v>
      </c>
    </row>
    <row r="57" spans="1:9" x14ac:dyDescent="0.3">
      <c r="A57" s="1">
        <v>42624</v>
      </c>
      <c r="B57">
        <v>39.366799999999998</v>
      </c>
      <c r="C57">
        <v>6.0250000000000004</v>
      </c>
      <c r="D57">
        <v>116.4</v>
      </c>
      <c r="F57" s="1">
        <v>42624</v>
      </c>
      <c r="G57" s="3">
        <f t="shared" si="1"/>
        <v>-6.7943112465657096E-3</v>
      </c>
      <c r="H57" s="3">
        <f t="shared" si="2"/>
        <v>0.11781076066790375</v>
      </c>
      <c r="I57" s="3">
        <f t="shared" si="3"/>
        <v>0.18172588832487313</v>
      </c>
    </row>
    <row r="58" spans="1:9" x14ac:dyDescent="0.3">
      <c r="A58" s="1">
        <v>42631</v>
      </c>
      <c r="B58">
        <v>38.440100000000001</v>
      </c>
      <c r="C58">
        <v>6.3</v>
      </c>
      <c r="D58">
        <v>124.9</v>
      </c>
      <c r="F58" s="1">
        <v>42631</v>
      </c>
      <c r="G58" s="3">
        <f t="shared" si="1"/>
        <v>-2.3540140422894318E-2</v>
      </c>
      <c r="H58" s="3">
        <f t="shared" si="2"/>
        <v>4.5643153526970792E-2</v>
      </c>
      <c r="I58" s="3">
        <f t="shared" si="3"/>
        <v>7.3024054982817832E-2</v>
      </c>
    </row>
    <row r="59" spans="1:9" x14ac:dyDescent="0.3">
      <c r="A59" s="1">
        <v>42638</v>
      </c>
      <c r="B59">
        <v>36.309699999999999</v>
      </c>
      <c r="C59">
        <v>6.3</v>
      </c>
      <c r="D59">
        <v>121</v>
      </c>
      <c r="F59" s="1">
        <v>42638</v>
      </c>
      <c r="G59" s="3">
        <f t="shared" si="1"/>
        <v>-5.5421291828064989E-2</v>
      </c>
      <c r="H59" s="3">
        <f t="shared" si="2"/>
        <v>0</v>
      </c>
      <c r="I59" s="3">
        <f t="shared" si="3"/>
        <v>-3.1224979983987211E-2</v>
      </c>
    </row>
    <row r="60" spans="1:9" x14ac:dyDescent="0.3">
      <c r="A60" s="1">
        <v>42645</v>
      </c>
      <c r="B60">
        <v>36.921599999999998</v>
      </c>
      <c r="C60">
        <v>6.165</v>
      </c>
      <c r="D60">
        <v>129</v>
      </c>
      <c r="F60" s="1">
        <v>42645</v>
      </c>
      <c r="G60" s="3">
        <f t="shared" si="1"/>
        <v>1.6852246094018808E-2</v>
      </c>
      <c r="H60" s="3">
        <f t="shared" si="2"/>
        <v>-2.1428571428571352E-2</v>
      </c>
      <c r="I60" s="3">
        <f t="shared" si="3"/>
        <v>6.6115702479338845E-2</v>
      </c>
    </row>
    <row r="61" spans="1:9" x14ac:dyDescent="0.3">
      <c r="A61" s="1">
        <v>42652</v>
      </c>
      <c r="B61">
        <v>36.125</v>
      </c>
      <c r="C61">
        <v>5.85</v>
      </c>
      <c r="D61">
        <v>124.4</v>
      </c>
      <c r="F61" s="1">
        <v>42652</v>
      </c>
      <c r="G61" s="3">
        <f t="shared" si="1"/>
        <v>-2.1575446351187355E-2</v>
      </c>
      <c r="H61" s="3">
        <f t="shared" si="2"/>
        <v>-5.1094890510948954E-2</v>
      </c>
      <c r="I61" s="3">
        <f t="shared" si="3"/>
        <v>-3.5658914728682101E-2</v>
      </c>
    </row>
    <row r="62" spans="1:9" x14ac:dyDescent="0.3">
      <c r="A62" s="1">
        <v>42659</v>
      </c>
      <c r="B62">
        <v>36.689500000000002</v>
      </c>
      <c r="C62">
        <v>6.52</v>
      </c>
      <c r="D62">
        <v>119.9</v>
      </c>
      <c r="F62" s="1">
        <v>42659</v>
      </c>
      <c r="G62" s="3">
        <f t="shared" si="1"/>
        <v>1.562629757785472E-2</v>
      </c>
      <c r="H62" s="3">
        <f t="shared" si="2"/>
        <v>0.11452991452991457</v>
      </c>
      <c r="I62" s="3">
        <f t="shared" si="3"/>
        <v>-3.6173633440514497E-2</v>
      </c>
    </row>
    <row r="63" spans="1:9" x14ac:dyDescent="0.3">
      <c r="A63" s="1">
        <v>42666</v>
      </c>
      <c r="B63">
        <v>37.014000000000003</v>
      </c>
      <c r="C63">
        <v>6.75</v>
      </c>
      <c r="D63">
        <v>119.4</v>
      </c>
      <c r="F63" s="1">
        <v>42666</v>
      </c>
      <c r="G63" s="3">
        <f t="shared" si="1"/>
        <v>8.8444922934354242E-3</v>
      </c>
      <c r="H63" s="3">
        <f t="shared" si="2"/>
        <v>3.5276073619632031E-2</v>
      </c>
      <c r="I63" s="3">
        <f t="shared" si="3"/>
        <v>-4.170141784820669E-3</v>
      </c>
    </row>
    <row r="64" spans="1:9" x14ac:dyDescent="0.3">
      <c r="A64" s="1">
        <v>42673</v>
      </c>
      <c r="B64">
        <v>36.634099999999997</v>
      </c>
      <c r="C64">
        <v>6.899</v>
      </c>
      <c r="D64">
        <v>123</v>
      </c>
      <c r="F64" s="1">
        <v>42673</v>
      </c>
      <c r="G64" s="3">
        <f t="shared" si="1"/>
        <v>-1.0263684011455276E-2</v>
      </c>
      <c r="H64" s="3">
        <f t="shared" si="2"/>
        <v>2.2074074074074135E-2</v>
      </c>
      <c r="I64" s="3">
        <f t="shared" si="3"/>
        <v>3.015075376884413E-2</v>
      </c>
    </row>
    <row r="65" spans="1:9" x14ac:dyDescent="0.3">
      <c r="A65" s="1">
        <v>42680</v>
      </c>
      <c r="B65">
        <v>36.634099999999997</v>
      </c>
      <c r="C65">
        <v>6.9050000000000002</v>
      </c>
      <c r="D65">
        <v>118.6</v>
      </c>
      <c r="F65" s="1">
        <v>42680</v>
      </c>
      <c r="G65" s="3">
        <f t="shared" si="1"/>
        <v>0</v>
      </c>
      <c r="H65" s="3">
        <f t="shared" si="2"/>
        <v>8.696912596029005E-4</v>
      </c>
      <c r="I65" s="3">
        <f t="shared" si="3"/>
        <v>-3.5772357723577231E-2</v>
      </c>
    </row>
    <row r="66" spans="1:9" x14ac:dyDescent="0.3">
      <c r="A66" s="1">
        <v>42687</v>
      </c>
      <c r="B66">
        <v>36.634099999999997</v>
      </c>
      <c r="C66">
        <v>7.19</v>
      </c>
      <c r="D66">
        <v>119.3</v>
      </c>
      <c r="F66" s="1">
        <v>42687</v>
      </c>
      <c r="G66" s="3">
        <f t="shared" si="1"/>
        <v>0</v>
      </c>
      <c r="H66" s="3">
        <f t="shared" si="2"/>
        <v>4.127443881245485E-2</v>
      </c>
      <c r="I66" s="3">
        <f t="shared" si="3"/>
        <v>5.9021922428330598E-3</v>
      </c>
    </row>
    <row r="67" spans="1:9" x14ac:dyDescent="0.3">
      <c r="A67" s="1">
        <v>42694</v>
      </c>
      <c r="B67">
        <v>37.051000000000002</v>
      </c>
      <c r="C67">
        <v>6.65</v>
      </c>
      <c r="D67">
        <v>121</v>
      </c>
      <c r="F67" s="1">
        <v>42694</v>
      </c>
      <c r="G67" s="3">
        <f t="shared" si="1"/>
        <v>1.138010760466357E-2</v>
      </c>
      <c r="H67" s="3">
        <f t="shared" si="2"/>
        <v>-7.5104311543810809E-2</v>
      </c>
      <c r="I67" s="3">
        <f t="shared" si="3"/>
        <v>1.4249790444258226E-2</v>
      </c>
    </row>
    <row r="68" spans="1:9" x14ac:dyDescent="0.3">
      <c r="A68" s="1">
        <v>42701</v>
      </c>
      <c r="B68">
        <v>45.378500000000003</v>
      </c>
      <c r="C68">
        <v>6.63</v>
      </c>
      <c r="D68">
        <v>126.4</v>
      </c>
      <c r="F68" s="1">
        <v>42701</v>
      </c>
      <c r="G68" s="3">
        <f t="shared" ref="G68:G131" si="8">B68/B67-1</f>
        <v>0.22475776632209654</v>
      </c>
      <c r="H68" s="3">
        <f t="shared" ref="H68:H131" si="9">C68/C67-1</f>
        <v>-3.0075187969925699E-3</v>
      </c>
      <c r="I68" s="3">
        <f t="shared" ref="I68:I131" si="10">D68/D67-1</f>
        <v>4.4628099173553704E-2</v>
      </c>
    </row>
    <row r="69" spans="1:9" x14ac:dyDescent="0.3">
      <c r="A69" s="1">
        <v>42708</v>
      </c>
      <c r="B69">
        <v>47.850999999999999</v>
      </c>
      <c r="C69">
        <v>6.63</v>
      </c>
      <c r="D69">
        <v>132.80000000000001</v>
      </c>
      <c r="F69" s="1">
        <v>42708</v>
      </c>
      <c r="G69" s="3">
        <f t="shared" si="8"/>
        <v>5.4486155337880149E-2</v>
      </c>
      <c r="H69" s="3">
        <f t="shared" si="9"/>
        <v>0</v>
      </c>
      <c r="I69" s="3">
        <f t="shared" si="10"/>
        <v>5.0632911392405111E-2</v>
      </c>
    </row>
    <row r="70" spans="1:9" x14ac:dyDescent="0.3">
      <c r="A70" s="1">
        <v>42715</v>
      </c>
      <c r="B70">
        <v>47.7121</v>
      </c>
      <c r="C70">
        <v>6.69</v>
      </c>
      <c r="D70">
        <v>137.30000000000001</v>
      </c>
      <c r="F70" s="1">
        <v>42715</v>
      </c>
      <c r="G70" s="3">
        <f t="shared" si="8"/>
        <v>-2.9027606528598815E-3</v>
      </c>
      <c r="H70" s="3">
        <f t="shared" si="9"/>
        <v>9.0497737556560764E-3</v>
      </c>
      <c r="I70" s="3">
        <f t="shared" si="10"/>
        <v>3.3885542168674787E-2</v>
      </c>
    </row>
    <row r="71" spans="1:9" x14ac:dyDescent="0.3">
      <c r="A71" s="1">
        <v>42722</v>
      </c>
      <c r="B71">
        <v>47.850999999999999</v>
      </c>
      <c r="C71">
        <v>7.7240000000000002</v>
      </c>
      <c r="D71">
        <v>146.80000000000001</v>
      </c>
      <c r="F71" s="1">
        <v>42722</v>
      </c>
      <c r="G71" s="3">
        <f t="shared" si="8"/>
        <v>2.9112112021898451E-3</v>
      </c>
      <c r="H71" s="3">
        <f t="shared" si="9"/>
        <v>0.15455904334828108</v>
      </c>
      <c r="I71" s="3">
        <f t="shared" si="10"/>
        <v>6.9191551347414393E-2</v>
      </c>
    </row>
    <row r="72" spans="1:9" x14ac:dyDescent="0.3">
      <c r="A72" s="1">
        <v>42729</v>
      </c>
      <c r="B72">
        <v>48.453400000000002</v>
      </c>
      <c r="C72">
        <v>8.0210000000000008</v>
      </c>
      <c r="D72">
        <v>146.5</v>
      </c>
      <c r="F72" s="1">
        <v>42729</v>
      </c>
      <c r="G72" s="3">
        <f t="shared" si="8"/>
        <v>1.2589078598148395E-2</v>
      </c>
      <c r="H72" s="3">
        <f t="shared" si="9"/>
        <v>3.8451579492491117E-2</v>
      </c>
      <c r="I72" s="3">
        <f t="shared" si="10"/>
        <v>-2.0435967302453451E-3</v>
      </c>
    </row>
    <row r="73" spans="1:9" x14ac:dyDescent="0.3">
      <c r="A73" s="1">
        <v>42736</v>
      </c>
      <c r="B73">
        <v>48.351300000000002</v>
      </c>
      <c r="C73">
        <v>7.94</v>
      </c>
      <c r="D73">
        <v>146.80000000000001</v>
      </c>
      <c r="F73" s="1">
        <v>42736</v>
      </c>
      <c r="G73" s="3">
        <f t="shared" si="8"/>
        <v>-2.1071792691534919E-3</v>
      </c>
      <c r="H73" s="3">
        <f t="shared" si="9"/>
        <v>-1.0098491459917813E-2</v>
      </c>
      <c r="I73" s="3">
        <f t="shared" si="10"/>
        <v>2.0477815699659896E-3</v>
      </c>
    </row>
    <row r="74" spans="1:9" x14ac:dyDescent="0.3">
      <c r="A74" s="1">
        <v>42743</v>
      </c>
      <c r="B74">
        <v>48.351300000000002</v>
      </c>
      <c r="C74">
        <v>8.35</v>
      </c>
      <c r="D74">
        <v>153</v>
      </c>
      <c r="F74" s="1">
        <v>42743</v>
      </c>
      <c r="G74" s="3">
        <f t="shared" si="8"/>
        <v>0</v>
      </c>
      <c r="H74" s="3">
        <f t="shared" si="9"/>
        <v>5.1637279596977281E-2</v>
      </c>
      <c r="I74" s="3">
        <f t="shared" si="10"/>
        <v>4.2234332425068022E-2</v>
      </c>
    </row>
    <row r="75" spans="1:9" x14ac:dyDescent="0.3">
      <c r="A75" s="1">
        <v>42750</v>
      </c>
      <c r="B75">
        <v>49.935899999999997</v>
      </c>
      <c r="C75">
        <v>8.8989999999999991</v>
      </c>
      <c r="D75">
        <v>141</v>
      </c>
      <c r="F75" s="1">
        <v>42750</v>
      </c>
      <c r="G75" s="3">
        <f t="shared" si="8"/>
        <v>3.2772645202921113E-2</v>
      </c>
      <c r="H75" s="3">
        <f t="shared" si="9"/>
        <v>6.5748502994011915E-2</v>
      </c>
      <c r="I75" s="3">
        <f t="shared" si="10"/>
        <v>-7.8431372549019662E-2</v>
      </c>
    </row>
    <row r="76" spans="1:9" x14ac:dyDescent="0.3">
      <c r="A76" s="1">
        <v>42757</v>
      </c>
      <c r="B76">
        <v>54.130699999999997</v>
      </c>
      <c r="C76">
        <v>9.0399999999999991</v>
      </c>
      <c r="D76">
        <v>142</v>
      </c>
      <c r="F76" s="1">
        <v>42757</v>
      </c>
      <c r="G76" s="3">
        <f t="shared" si="8"/>
        <v>8.4003692734085034E-2</v>
      </c>
      <c r="H76" s="3">
        <f t="shared" si="9"/>
        <v>1.5844476907517668E-2</v>
      </c>
      <c r="I76" s="3">
        <f t="shared" si="10"/>
        <v>7.0921985815601829E-3</v>
      </c>
    </row>
    <row r="77" spans="1:9" x14ac:dyDescent="0.3">
      <c r="A77" s="1">
        <v>42764</v>
      </c>
      <c r="B77">
        <v>54.882599999999996</v>
      </c>
      <c r="C77">
        <v>8.83</v>
      </c>
      <c r="D77">
        <v>138.5</v>
      </c>
      <c r="F77" s="1">
        <v>42764</v>
      </c>
      <c r="G77" s="3">
        <f t="shared" si="8"/>
        <v>1.3890454030707211E-2</v>
      </c>
      <c r="H77" s="3">
        <f t="shared" si="9"/>
        <v>-2.3230088495575174E-2</v>
      </c>
      <c r="I77" s="3">
        <f t="shared" si="10"/>
        <v>-2.4647887323943629E-2</v>
      </c>
    </row>
    <row r="78" spans="1:9" x14ac:dyDescent="0.3">
      <c r="A78" s="1">
        <v>42771</v>
      </c>
      <c r="B78">
        <v>54.437800000000003</v>
      </c>
      <c r="C78">
        <v>9.32</v>
      </c>
      <c r="D78">
        <v>153</v>
      </c>
      <c r="F78" s="1">
        <v>42771</v>
      </c>
      <c r="G78" s="3">
        <f t="shared" si="8"/>
        <v>-8.1045723052478591E-3</v>
      </c>
      <c r="H78" s="3">
        <f t="shared" si="9"/>
        <v>5.5492638731596822E-2</v>
      </c>
      <c r="I78" s="3">
        <f t="shared" si="10"/>
        <v>0.10469314079422376</v>
      </c>
    </row>
    <row r="79" spans="1:9" x14ac:dyDescent="0.3">
      <c r="A79" s="1">
        <v>42778</v>
      </c>
      <c r="B79">
        <v>61.7453</v>
      </c>
      <c r="C79">
        <v>9.1370000000000005</v>
      </c>
      <c r="D79">
        <v>160.5</v>
      </c>
      <c r="F79" s="1">
        <v>42778</v>
      </c>
      <c r="G79" s="3">
        <f t="shared" si="8"/>
        <v>0.13423576999805276</v>
      </c>
      <c r="H79" s="3">
        <f t="shared" si="9"/>
        <v>-1.963519313304718E-2</v>
      </c>
      <c r="I79" s="3">
        <f t="shared" si="10"/>
        <v>4.9019607843137303E-2</v>
      </c>
    </row>
    <row r="80" spans="1:9" x14ac:dyDescent="0.3">
      <c r="A80" s="1">
        <v>42785</v>
      </c>
      <c r="B80">
        <v>64.098299999999995</v>
      </c>
      <c r="C80">
        <v>9.6999999999999993</v>
      </c>
      <c r="D80">
        <v>158.5</v>
      </c>
      <c r="F80" s="1">
        <v>42785</v>
      </c>
      <c r="G80" s="3">
        <f t="shared" si="8"/>
        <v>3.8108163698289399E-2</v>
      </c>
      <c r="H80" s="3">
        <f t="shared" si="9"/>
        <v>6.1617598774214688E-2</v>
      </c>
      <c r="I80" s="3">
        <f t="shared" si="10"/>
        <v>-1.2461059190031154E-2</v>
      </c>
    </row>
    <row r="81" spans="1:9" x14ac:dyDescent="0.3">
      <c r="A81" s="1">
        <v>42792</v>
      </c>
      <c r="B81">
        <v>65.7654</v>
      </c>
      <c r="C81">
        <v>11.404999999999999</v>
      </c>
      <c r="D81">
        <v>190</v>
      </c>
      <c r="F81" s="1">
        <v>42792</v>
      </c>
      <c r="G81" s="3">
        <f t="shared" si="8"/>
        <v>2.6008490084760583E-2</v>
      </c>
      <c r="H81" s="3">
        <f t="shared" si="9"/>
        <v>0.1757731958762887</v>
      </c>
      <c r="I81" s="3">
        <f t="shared" si="10"/>
        <v>0.19873817034700325</v>
      </c>
    </row>
    <row r="82" spans="1:9" x14ac:dyDescent="0.3">
      <c r="A82" s="1">
        <v>42799</v>
      </c>
      <c r="B82">
        <v>67.618099999999998</v>
      </c>
      <c r="C82">
        <v>12</v>
      </c>
      <c r="D82">
        <v>187.1</v>
      </c>
      <c r="F82" s="1">
        <v>42799</v>
      </c>
      <c r="G82" s="3">
        <f t="shared" si="8"/>
        <v>2.8171348459828494E-2</v>
      </c>
      <c r="H82" s="3">
        <f t="shared" si="9"/>
        <v>5.2170100832968025E-2</v>
      </c>
      <c r="I82" s="3">
        <f t="shared" si="10"/>
        <v>-1.5263157894736867E-2</v>
      </c>
    </row>
    <row r="83" spans="1:9" x14ac:dyDescent="0.3">
      <c r="A83" s="1">
        <v>42806</v>
      </c>
      <c r="B83">
        <v>67.784099999999995</v>
      </c>
      <c r="C83">
        <v>10.85</v>
      </c>
      <c r="D83">
        <v>179.2</v>
      </c>
      <c r="F83" s="1">
        <v>42806</v>
      </c>
      <c r="G83" s="3">
        <f t="shared" si="8"/>
        <v>2.4549639815374391E-3</v>
      </c>
      <c r="H83" s="3">
        <f t="shared" si="9"/>
        <v>-9.5833333333333326E-2</v>
      </c>
      <c r="I83" s="3">
        <f t="shared" si="10"/>
        <v>-4.222340994120799E-2</v>
      </c>
    </row>
    <row r="84" spans="1:9" x14ac:dyDescent="0.3">
      <c r="A84" s="1">
        <v>42813</v>
      </c>
      <c r="B84">
        <v>71.322400000000002</v>
      </c>
      <c r="C84">
        <v>10.67</v>
      </c>
      <c r="D84">
        <v>188</v>
      </c>
      <c r="F84" s="1">
        <v>42813</v>
      </c>
      <c r="G84" s="3">
        <f t="shared" si="8"/>
        <v>5.2199557123278284E-2</v>
      </c>
      <c r="H84" s="3">
        <f t="shared" si="9"/>
        <v>-1.6589861751152069E-2</v>
      </c>
      <c r="I84" s="3">
        <f t="shared" si="10"/>
        <v>4.9107142857143016E-2</v>
      </c>
    </row>
    <row r="85" spans="1:9" x14ac:dyDescent="0.3">
      <c r="A85" s="1">
        <v>42820</v>
      </c>
      <c r="B85">
        <v>70.118700000000004</v>
      </c>
      <c r="C85">
        <v>10.63</v>
      </c>
      <c r="D85">
        <v>188</v>
      </c>
      <c r="F85" s="1">
        <v>42820</v>
      </c>
      <c r="G85" s="3">
        <f t="shared" si="8"/>
        <v>-1.6876885803057684E-2</v>
      </c>
      <c r="H85" s="3">
        <f t="shared" si="9"/>
        <v>-3.7488284910964786E-3</v>
      </c>
      <c r="I85" s="3">
        <f t="shared" si="10"/>
        <v>0</v>
      </c>
    </row>
    <row r="86" spans="1:9" x14ac:dyDescent="0.3">
      <c r="A86" s="1">
        <v>42827</v>
      </c>
      <c r="B86">
        <v>68.729299999999995</v>
      </c>
      <c r="C86">
        <v>11.04</v>
      </c>
      <c r="D86">
        <v>191</v>
      </c>
      <c r="F86" s="1">
        <v>42827</v>
      </c>
      <c r="G86" s="3">
        <f t="shared" si="8"/>
        <v>-1.9814970899346473E-2</v>
      </c>
      <c r="H86" s="3">
        <f t="shared" si="9"/>
        <v>3.8570084666039284E-2</v>
      </c>
      <c r="I86" s="3">
        <f t="shared" si="10"/>
        <v>1.5957446808510634E-2</v>
      </c>
    </row>
    <row r="87" spans="1:9" x14ac:dyDescent="0.3">
      <c r="A87" s="1">
        <v>42834</v>
      </c>
      <c r="B87">
        <v>66.692099999999996</v>
      </c>
      <c r="C87">
        <v>11.39</v>
      </c>
      <c r="D87">
        <v>209</v>
      </c>
      <c r="F87" s="1">
        <v>42834</v>
      </c>
      <c r="G87" s="3">
        <f t="shared" si="8"/>
        <v>-2.9640924612937991E-2</v>
      </c>
      <c r="H87" s="3">
        <f t="shared" si="9"/>
        <v>3.1702898550724834E-2</v>
      </c>
      <c r="I87" s="3">
        <f t="shared" si="10"/>
        <v>9.4240837696335067E-2</v>
      </c>
    </row>
    <row r="88" spans="1:9" x14ac:dyDescent="0.3">
      <c r="A88" s="1">
        <v>42841</v>
      </c>
      <c r="B88">
        <v>60.021799999999999</v>
      </c>
      <c r="C88">
        <v>11.26</v>
      </c>
      <c r="D88">
        <v>193.5</v>
      </c>
      <c r="F88" s="1">
        <v>42841</v>
      </c>
      <c r="G88" s="3">
        <f t="shared" si="8"/>
        <v>-0.10001634376485369</v>
      </c>
      <c r="H88" s="3">
        <f t="shared" si="9"/>
        <v>-1.1413520632133523E-2</v>
      </c>
      <c r="I88" s="3">
        <f t="shared" si="10"/>
        <v>-7.4162679425837319E-2</v>
      </c>
    </row>
    <row r="89" spans="1:9" x14ac:dyDescent="0.3">
      <c r="A89" s="1">
        <v>42848</v>
      </c>
      <c r="B89">
        <v>61.790999999999997</v>
      </c>
      <c r="C89">
        <v>11.664999999999999</v>
      </c>
      <c r="D89">
        <v>190.6</v>
      </c>
      <c r="F89" s="1">
        <v>42848</v>
      </c>
      <c r="G89" s="3">
        <f t="shared" si="8"/>
        <v>2.947595706893158E-2</v>
      </c>
      <c r="H89" s="3">
        <f t="shared" si="9"/>
        <v>3.5968028419182785E-2</v>
      </c>
      <c r="I89" s="3">
        <f t="shared" si="10"/>
        <v>-1.4987080103359252E-2</v>
      </c>
    </row>
    <row r="90" spans="1:9" x14ac:dyDescent="0.3">
      <c r="A90" s="1">
        <v>42855</v>
      </c>
      <c r="B90">
        <v>62.791600000000003</v>
      </c>
      <c r="C90">
        <v>11.095000000000001</v>
      </c>
      <c r="D90">
        <v>185</v>
      </c>
      <c r="F90" s="1">
        <v>42855</v>
      </c>
      <c r="G90" s="3">
        <f t="shared" si="8"/>
        <v>1.6193296758427733E-2</v>
      </c>
      <c r="H90" s="3">
        <f t="shared" si="9"/>
        <v>-4.8864123446206498E-2</v>
      </c>
      <c r="I90" s="3">
        <f t="shared" si="10"/>
        <v>-2.9380902413431276E-2</v>
      </c>
    </row>
    <row r="91" spans="1:9" x14ac:dyDescent="0.3">
      <c r="A91" s="1">
        <v>42862</v>
      </c>
      <c r="B91">
        <v>62.439900000000002</v>
      </c>
      <c r="C91">
        <v>11.7</v>
      </c>
      <c r="D91">
        <v>189</v>
      </c>
      <c r="F91" s="1">
        <v>42862</v>
      </c>
      <c r="G91" s="3">
        <f t="shared" si="8"/>
        <v>-5.6010676587314734E-3</v>
      </c>
      <c r="H91" s="3">
        <f t="shared" si="9"/>
        <v>5.4529067147363497E-2</v>
      </c>
      <c r="I91" s="3">
        <f t="shared" si="10"/>
        <v>2.1621621621621623E-2</v>
      </c>
    </row>
    <row r="92" spans="1:9" x14ac:dyDescent="0.3">
      <c r="A92" s="1">
        <v>42869</v>
      </c>
      <c r="B92">
        <v>62.338999999999999</v>
      </c>
      <c r="C92">
        <v>12.345000000000001</v>
      </c>
      <c r="D92">
        <v>183.5</v>
      </c>
      <c r="F92" s="1">
        <v>42869</v>
      </c>
      <c r="G92" s="3">
        <f t="shared" si="8"/>
        <v>-1.6159539012715607E-3</v>
      </c>
      <c r="H92" s="3">
        <f t="shared" si="9"/>
        <v>5.5128205128205154E-2</v>
      </c>
      <c r="I92" s="3">
        <f t="shared" si="10"/>
        <v>-2.9100529100529071E-2</v>
      </c>
    </row>
    <row r="93" spans="1:9" x14ac:dyDescent="0.3">
      <c r="A93" s="1">
        <v>42876</v>
      </c>
      <c r="B93">
        <v>61.310099999999998</v>
      </c>
      <c r="C93">
        <v>11.9</v>
      </c>
      <c r="D93">
        <v>191.9</v>
      </c>
      <c r="F93" s="1">
        <v>42876</v>
      </c>
      <c r="G93" s="3">
        <f t="shared" si="8"/>
        <v>-1.6504916665329938E-2</v>
      </c>
      <c r="H93" s="3">
        <f t="shared" si="9"/>
        <v>-3.6046982584042153E-2</v>
      </c>
      <c r="I93" s="3">
        <f t="shared" si="10"/>
        <v>4.5776566757493198E-2</v>
      </c>
    </row>
    <row r="94" spans="1:9" x14ac:dyDescent="0.3">
      <c r="A94" s="1">
        <v>42883</v>
      </c>
      <c r="B94">
        <v>67.618099999999998</v>
      </c>
      <c r="C94">
        <v>11.5</v>
      </c>
      <c r="D94">
        <v>188.4</v>
      </c>
      <c r="F94" s="1">
        <v>42883</v>
      </c>
      <c r="G94" s="3">
        <f t="shared" si="8"/>
        <v>0.10288680005415096</v>
      </c>
      <c r="H94" s="3">
        <f t="shared" si="9"/>
        <v>-3.3613445378151252E-2</v>
      </c>
      <c r="I94" s="3">
        <f t="shared" si="10"/>
        <v>-1.8238665971860302E-2</v>
      </c>
    </row>
    <row r="95" spans="1:9" x14ac:dyDescent="0.3">
      <c r="A95" s="1">
        <v>42890</v>
      </c>
      <c r="B95">
        <v>77.062899999999999</v>
      </c>
      <c r="C95">
        <v>10.275</v>
      </c>
      <c r="D95">
        <v>182.45</v>
      </c>
      <c r="F95" s="1">
        <v>42890</v>
      </c>
      <c r="G95" s="3">
        <f t="shared" si="8"/>
        <v>0.13967857718569432</v>
      </c>
      <c r="H95" s="3">
        <f t="shared" si="9"/>
        <v>-0.10652173913043472</v>
      </c>
      <c r="I95" s="3">
        <f t="shared" si="10"/>
        <v>-3.1581740976645567E-2</v>
      </c>
    </row>
    <row r="96" spans="1:9" x14ac:dyDescent="0.3">
      <c r="A96" s="1">
        <v>42897</v>
      </c>
      <c r="B96">
        <v>77.269900000000007</v>
      </c>
      <c r="C96">
        <v>10.07</v>
      </c>
      <c r="D96">
        <v>187.4</v>
      </c>
      <c r="F96" s="1">
        <v>42897</v>
      </c>
      <c r="G96" s="3">
        <f t="shared" si="8"/>
        <v>2.6861174443215674E-3</v>
      </c>
      <c r="H96" s="3">
        <f t="shared" si="9"/>
        <v>-1.9951338199513335E-2</v>
      </c>
      <c r="I96" s="3">
        <f t="shared" si="10"/>
        <v>2.7130720745409898E-2</v>
      </c>
    </row>
    <row r="97" spans="1:9" x14ac:dyDescent="0.3">
      <c r="A97" s="1">
        <v>42904</v>
      </c>
      <c r="B97">
        <v>77.626300000000001</v>
      </c>
      <c r="C97">
        <v>8.6</v>
      </c>
      <c r="D97">
        <v>183</v>
      </c>
      <c r="F97" s="1">
        <v>42904</v>
      </c>
      <c r="G97" s="3">
        <f t="shared" si="8"/>
        <v>4.6124040538424449E-3</v>
      </c>
      <c r="H97" s="3">
        <f t="shared" si="9"/>
        <v>-0.14597815292949357</v>
      </c>
      <c r="I97" s="3">
        <f t="shared" si="10"/>
        <v>-2.3479188900747072E-2</v>
      </c>
    </row>
    <row r="98" spans="1:9" x14ac:dyDescent="0.3">
      <c r="A98" s="1">
        <v>42911</v>
      </c>
      <c r="B98">
        <v>78.585099999999997</v>
      </c>
      <c r="C98">
        <v>8.99</v>
      </c>
      <c r="D98">
        <v>183.6</v>
      </c>
      <c r="F98" s="1">
        <v>42911</v>
      </c>
      <c r="G98" s="3">
        <f t="shared" si="8"/>
        <v>1.2351483968706445E-2</v>
      </c>
      <c r="H98" s="3">
        <f t="shared" si="9"/>
        <v>4.5348837209302495E-2</v>
      </c>
      <c r="I98" s="3">
        <f t="shared" si="10"/>
        <v>3.2786885245901232E-3</v>
      </c>
    </row>
    <row r="99" spans="1:9" x14ac:dyDescent="0.3">
      <c r="A99" s="1">
        <v>42918</v>
      </c>
      <c r="B99">
        <v>80.859399999999994</v>
      </c>
      <c r="C99">
        <v>8.6999999999999993</v>
      </c>
      <c r="D99">
        <v>183</v>
      </c>
      <c r="F99" s="1">
        <v>42918</v>
      </c>
      <c r="G99" s="3">
        <f t="shared" si="8"/>
        <v>2.8940600699114638E-2</v>
      </c>
      <c r="H99" s="3">
        <f t="shared" si="9"/>
        <v>-3.2258064516129115E-2</v>
      </c>
      <c r="I99" s="3">
        <f t="shared" si="10"/>
        <v>-3.2679738562091387E-3</v>
      </c>
    </row>
    <row r="100" spans="1:9" x14ac:dyDescent="0.3">
      <c r="A100" s="1">
        <v>42925</v>
      </c>
      <c r="B100">
        <v>74.901300000000006</v>
      </c>
      <c r="C100">
        <v>8.4380000000000006</v>
      </c>
      <c r="D100">
        <v>176.1</v>
      </c>
      <c r="F100" s="1">
        <v>42925</v>
      </c>
      <c r="G100" s="3">
        <f t="shared" si="8"/>
        <v>-7.3684692194104673E-2</v>
      </c>
      <c r="H100" s="3">
        <f t="shared" si="9"/>
        <v>-3.0114942528735478E-2</v>
      </c>
      <c r="I100" s="3">
        <f t="shared" si="10"/>
        <v>-3.7704918032786972E-2</v>
      </c>
    </row>
    <row r="101" spans="1:9" x14ac:dyDescent="0.3">
      <c r="A101" s="1">
        <v>42932</v>
      </c>
      <c r="B101">
        <v>76.921999999999997</v>
      </c>
      <c r="C101">
        <v>8.24</v>
      </c>
      <c r="D101">
        <v>178.4</v>
      </c>
      <c r="F101" s="1">
        <v>42932</v>
      </c>
      <c r="G101" s="3">
        <f t="shared" si="8"/>
        <v>2.6978169938305374E-2</v>
      </c>
      <c r="H101" s="3">
        <f t="shared" si="9"/>
        <v>-2.346527613178484E-2</v>
      </c>
      <c r="I101" s="3">
        <f t="shared" si="10"/>
        <v>1.3060760931289161E-2</v>
      </c>
    </row>
    <row r="102" spans="1:9" x14ac:dyDescent="0.3">
      <c r="A102" s="1">
        <v>42939</v>
      </c>
      <c r="B102">
        <v>81.762100000000004</v>
      </c>
      <c r="C102">
        <v>8.39</v>
      </c>
      <c r="D102">
        <v>181.9</v>
      </c>
      <c r="F102" s="1">
        <v>42939</v>
      </c>
      <c r="G102" s="3">
        <f t="shared" si="8"/>
        <v>6.2922180910532921E-2</v>
      </c>
      <c r="H102" s="3">
        <f t="shared" si="9"/>
        <v>1.8203883495145678E-2</v>
      </c>
      <c r="I102" s="3">
        <f t="shared" si="10"/>
        <v>1.9618834080717518E-2</v>
      </c>
    </row>
    <row r="103" spans="1:9" x14ac:dyDescent="0.3">
      <c r="A103" s="1">
        <v>42946</v>
      </c>
      <c r="B103">
        <v>81.555000000000007</v>
      </c>
      <c r="C103">
        <v>8.968</v>
      </c>
      <c r="D103">
        <v>195</v>
      </c>
      <c r="F103" s="1">
        <v>42946</v>
      </c>
      <c r="G103" s="3">
        <f t="shared" si="8"/>
        <v>-2.5329584245022962E-3</v>
      </c>
      <c r="H103" s="3">
        <f t="shared" si="9"/>
        <v>6.8891537544695902E-2</v>
      </c>
      <c r="I103" s="3">
        <f t="shared" si="10"/>
        <v>7.2017592083562398E-2</v>
      </c>
    </row>
    <row r="104" spans="1:9" x14ac:dyDescent="0.3">
      <c r="A104" s="1">
        <v>42953</v>
      </c>
      <c r="B104">
        <v>80.183300000000003</v>
      </c>
      <c r="C104">
        <v>9.3000000000000007</v>
      </c>
      <c r="D104">
        <v>189.95</v>
      </c>
      <c r="F104" s="1">
        <v>42953</v>
      </c>
      <c r="G104" s="3">
        <f t="shared" si="8"/>
        <v>-1.6819324382318701E-2</v>
      </c>
      <c r="H104" s="3">
        <f t="shared" si="9"/>
        <v>3.7020517395182972E-2</v>
      </c>
      <c r="I104" s="3">
        <f t="shared" si="10"/>
        <v>-2.5897435897435983E-2</v>
      </c>
    </row>
    <row r="105" spans="1:9" x14ac:dyDescent="0.3">
      <c r="A105" s="1">
        <v>42960</v>
      </c>
      <c r="B105">
        <v>78.941699999999997</v>
      </c>
      <c r="C105">
        <v>9.0500000000000007</v>
      </c>
      <c r="D105">
        <v>183.2</v>
      </c>
      <c r="F105" s="1">
        <v>42960</v>
      </c>
      <c r="G105" s="3">
        <f t="shared" si="8"/>
        <v>-1.5484521091050252E-2</v>
      </c>
      <c r="H105" s="3">
        <f t="shared" si="9"/>
        <v>-2.6881720430107503E-2</v>
      </c>
      <c r="I105" s="3">
        <f t="shared" si="10"/>
        <v>-3.5535667280863437E-2</v>
      </c>
    </row>
    <row r="106" spans="1:9" x14ac:dyDescent="0.3">
      <c r="A106" s="1">
        <v>42967</v>
      </c>
      <c r="B106">
        <v>81.2928</v>
      </c>
      <c r="C106">
        <v>8.6120000000000001</v>
      </c>
      <c r="D106">
        <v>189</v>
      </c>
      <c r="F106" s="1">
        <v>42967</v>
      </c>
      <c r="G106" s="3">
        <f t="shared" si="8"/>
        <v>2.9782738400617292E-2</v>
      </c>
      <c r="H106" s="3">
        <f t="shared" si="9"/>
        <v>-4.8397790055248691E-2</v>
      </c>
      <c r="I106" s="3">
        <f t="shared" si="10"/>
        <v>3.1659388646288367E-2</v>
      </c>
    </row>
    <row r="107" spans="1:9" x14ac:dyDescent="0.3">
      <c r="A107" s="1">
        <v>42974</v>
      </c>
      <c r="B107">
        <v>79.787800000000004</v>
      </c>
      <c r="C107">
        <v>7.4</v>
      </c>
      <c r="D107">
        <v>190.85</v>
      </c>
      <c r="F107" s="1">
        <v>42974</v>
      </c>
      <c r="G107" s="3">
        <f t="shared" si="8"/>
        <v>-1.8513324673279707E-2</v>
      </c>
      <c r="H107" s="3">
        <f t="shared" si="9"/>
        <v>-0.14073385973060837</v>
      </c>
      <c r="I107" s="3">
        <f t="shared" si="10"/>
        <v>9.7883597883596796E-3</v>
      </c>
    </row>
    <row r="108" spans="1:9" x14ac:dyDescent="0.3">
      <c r="A108" s="1">
        <v>42981</v>
      </c>
      <c r="B108">
        <v>79.130099999999999</v>
      </c>
      <c r="C108">
        <v>6.2</v>
      </c>
      <c r="D108">
        <v>205</v>
      </c>
      <c r="F108" s="1">
        <v>42981</v>
      </c>
      <c r="G108" s="3">
        <f t="shared" si="8"/>
        <v>-8.2431148621719963E-3</v>
      </c>
      <c r="H108" s="3">
        <f t="shared" si="9"/>
        <v>-0.16216216216216217</v>
      </c>
      <c r="I108" s="3">
        <f t="shared" si="10"/>
        <v>7.414199633219809E-2</v>
      </c>
    </row>
    <row r="109" spans="1:9" x14ac:dyDescent="0.3">
      <c r="A109" s="1">
        <v>42988</v>
      </c>
      <c r="B109">
        <v>88.952100000000002</v>
      </c>
      <c r="C109">
        <v>6</v>
      </c>
      <c r="D109">
        <v>195.6</v>
      </c>
      <c r="F109" s="1">
        <v>42988</v>
      </c>
      <c r="G109" s="3">
        <f t="shared" si="8"/>
        <v>0.12412470096714157</v>
      </c>
      <c r="H109" s="3">
        <f t="shared" si="9"/>
        <v>-3.2258064516129115E-2</v>
      </c>
      <c r="I109" s="3">
        <f t="shared" si="10"/>
        <v>-4.5853658536585407E-2</v>
      </c>
    </row>
    <row r="110" spans="1:9" x14ac:dyDescent="0.3">
      <c r="A110" s="1">
        <v>42995</v>
      </c>
      <c r="B110">
        <v>97.635300000000001</v>
      </c>
      <c r="C110">
        <v>5.58</v>
      </c>
      <c r="D110">
        <v>195.5</v>
      </c>
      <c r="F110" s="1">
        <v>42995</v>
      </c>
      <c r="G110" s="3">
        <f t="shared" si="8"/>
        <v>9.7616582407835217E-2</v>
      </c>
      <c r="H110" s="3">
        <f t="shared" si="9"/>
        <v>-6.9999999999999951E-2</v>
      </c>
      <c r="I110" s="3">
        <f t="shared" si="10"/>
        <v>-5.1124744376274123E-4</v>
      </c>
    </row>
    <row r="111" spans="1:9" x14ac:dyDescent="0.3">
      <c r="A111" s="1">
        <v>43002</v>
      </c>
      <c r="B111">
        <v>107.136</v>
      </c>
      <c r="C111">
        <v>5.7329999999999997</v>
      </c>
      <c r="D111">
        <v>190</v>
      </c>
      <c r="F111" s="1">
        <v>43002</v>
      </c>
      <c r="G111" s="3">
        <f t="shared" si="8"/>
        <v>9.7308043299912939E-2</v>
      </c>
      <c r="H111" s="3">
        <f t="shared" si="9"/>
        <v>2.7419354838709609E-2</v>
      </c>
      <c r="I111" s="3">
        <f t="shared" si="10"/>
        <v>-2.8132992327365769E-2</v>
      </c>
    </row>
    <row r="112" spans="1:9" x14ac:dyDescent="0.3">
      <c r="A112" s="1">
        <v>43009</v>
      </c>
      <c r="B112">
        <v>109.254</v>
      </c>
      <c r="C112">
        <v>5.6980000000000004</v>
      </c>
      <c r="D112">
        <v>193.4</v>
      </c>
      <c r="F112" s="1">
        <v>43009</v>
      </c>
      <c r="G112" s="3">
        <f t="shared" si="8"/>
        <v>1.9769265232975064E-2</v>
      </c>
      <c r="H112" s="3">
        <f t="shared" si="9"/>
        <v>-6.1050061050059723E-3</v>
      </c>
      <c r="I112" s="3">
        <f t="shared" si="10"/>
        <v>1.7894736842105186E-2</v>
      </c>
    </row>
    <row r="113" spans="1:9" x14ac:dyDescent="0.3">
      <c r="A113" s="1">
        <v>43016</v>
      </c>
      <c r="B113">
        <v>108.74</v>
      </c>
      <c r="C113">
        <v>5.59</v>
      </c>
      <c r="D113">
        <v>190</v>
      </c>
      <c r="F113" s="1">
        <v>43016</v>
      </c>
      <c r="G113" s="3">
        <f t="shared" si="8"/>
        <v>-4.704633239972944E-3</v>
      </c>
      <c r="H113" s="3">
        <f t="shared" si="9"/>
        <v>-1.8954018954019047E-2</v>
      </c>
      <c r="I113" s="3">
        <f t="shared" si="10"/>
        <v>-1.7580144777662898E-2</v>
      </c>
    </row>
    <row r="114" spans="1:9" x14ac:dyDescent="0.3">
      <c r="A114" s="1">
        <v>43023</v>
      </c>
      <c r="B114">
        <v>110.712</v>
      </c>
      <c r="C114">
        <v>5.45</v>
      </c>
      <c r="D114">
        <v>188</v>
      </c>
      <c r="F114" s="1">
        <v>43023</v>
      </c>
      <c r="G114" s="3">
        <f t="shared" si="8"/>
        <v>1.8135000919624833E-2</v>
      </c>
      <c r="H114" s="3">
        <f t="shared" si="9"/>
        <v>-2.5044722719141266E-2</v>
      </c>
      <c r="I114" s="3">
        <f t="shared" si="10"/>
        <v>-1.0526315789473717E-2</v>
      </c>
    </row>
    <row r="115" spans="1:9" x14ac:dyDescent="0.3">
      <c r="A115" s="1">
        <v>43030</v>
      </c>
      <c r="B115">
        <v>105.72799999999999</v>
      </c>
      <c r="C115">
        <v>4.899</v>
      </c>
      <c r="D115">
        <v>175.35</v>
      </c>
      <c r="F115" s="1">
        <v>43030</v>
      </c>
      <c r="G115" s="3">
        <f t="shared" si="8"/>
        <v>-4.5017703591299973E-2</v>
      </c>
      <c r="H115" s="3">
        <f t="shared" si="9"/>
        <v>-0.10110091743119265</v>
      </c>
      <c r="I115" s="3">
        <f t="shared" si="10"/>
        <v>-6.7287234042553212E-2</v>
      </c>
    </row>
    <row r="116" spans="1:9" x14ac:dyDescent="0.3">
      <c r="A116" s="1">
        <v>43037</v>
      </c>
      <c r="B116">
        <v>111.36199999999999</v>
      </c>
      <c r="C116">
        <v>4.6890000000000001</v>
      </c>
      <c r="D116">
        <v>175.95</v>
      </c>
      <c r="F116" s="1">
        <v>43037</v>
      </c>
      <c r="G116" s="3">
        <f t="shared" si="8"/>
        <v>5.3287681598062964E-2</v>
      </c>
      <c r="H116" s="3">
        <f t="shared" si="9"/>
        <v>-4.2865890998162848E-2</v>
      </c>
      <c r="I116" s="3">
        <f t="shared" si="10"/>
        <v>3.4217279726260763E-3</v>
      </c>
    </row>
    <row r="117" spans="1:9" x14ac:dyDescent="0.3">
      <c r="A117" s="1">
        <v>43044</v>
      </c>
      <c r="B117">
        <v>112.024</v>
      </c>
      <c r="C117">
        <v>4.5</v>
      </c>
      <c r="D117">
        <v>167.8</v>
      </c>
      <c r="F117" s="1">
        <v>43044</v>
      </c>
      <c r="G117" s="3">
        <f t="shared" si="8"/>
        <v>5.9445771448070062E-3</v>
      </c>
      <c r="H117" s="3">
        <f t="shared" si="9"/>
        <v>-4.0307101727447225E-2</v>
      </c>
      <c r="I117" s="3">
        <f t="shared" si="10"/>
        <v>-4.6319977266268686E-2</v>
      </c>
    </row>
    <row r="118" spans="1:9" x14ac:dyDescent="0.3">
      <c r="A118" s="1">
        <v>43051</v>
      </c>
      <c r="B118">
        <v>117.376</v>
      </c>
      <c r="C118">
        <v>4.2</v>
      </c>
      <c r="D118">
        <v>166.9</v>
      </c>
      <c r="F118" s="1">
        <v>43051</v>
      </c>
      <c r="G118" s="3">
        <f t="shared" si="8"/>
        <v>4.7775476683567852E-2</v>
      </c>
      <c r="H118" s="3">
        <f t="shared" si="9"/>
        <v>-6.6666666666666652E-2</v>
      </c>
      <c r="I118" s="3">
        <f t="shared" si="10"/>
        <v>-5.3635280095352122E-3</v>
      </c>
    </row>
    <row r="119" spans="1:9" x14ac:dyDescent="0.3">
      <c r="A119" s="1">
        <v>43058</v>
      </c>
      <c r="B119">
        <v>104.601</v>
      </c>
      <c r="C119">
        <v>3.95</v>
      </c>
      <c r="D119">
        <v>166.5</v>
      </c>
      <c r="F119" s="1">
        <v>43058</v>
      </c>
      <c r="G119" s="3">
        <f t="shared" si="8"/>
        <v>-0.10883826335877866</v>
      </c>
      <c r="H119" s="3">
        <f t="shared" si="9"/>
        <v>-5.9523809523809534E-2</v>
      </c>
      <c r="I119" s="3">
        <f t="shared" si="10"/>
        <v>-2.3966446974236222E-3</v>
      </c>
    </row>
    <row r="120" spans="1:9" x14ac:dyDescent="0.3">
      <c r="A120" s="1">
        <v>43065</v>
      </c>
      <c r="B120">
        <v>98.674700000000001</v>
      </c>
      <c r="C120">
        <v>4.9989999999999997</v>
      </c>
      <c r="D120">
        <v>180.45</v>
      </c>
      <c r="F120" s="1">
        <v>43065</v>
      </c>
      <c r="G120" s="3">
        <f t="shared" si="8"/>
        <v>-5.6656246116193909E-2</v>
      </c>
      <c r="H120" s="3">
        <f t="shared" si="9"/>
        <v>0.26556962025316433</v>
      </c>
      <c r="I120" s="3">
        <f t="shared" si="10"/>
        <v>8.3783783783783816E-2</v>
      </c>
    </row>
    <row r="121" spans="1:9" x14ac:dyDescent="0.3">
      <c r="A121" s="1">
        <v>43072</v>
      </c>
      <c r="B121">
        <v>90.971800000000002</v>
      </c>
      <c r="C121">
        <v>4.8310000000000004</v>
      </c>
      <c r="D121">
        <v>174.4</v>
      </c>
      <c r="F121" s="1">
        <v>43072</v>
      </c>
      <c r="G121" s="3">
        <f t="shared" si="8"/>
        <v>-7.8063576580420291E-2</v>
      </c>
      <c r="H121" s="3">
        <f t="shared" si="9"/>
        <v>-3.3606721344268675E-2</v>
      </c>
      <c r="I121" s="3">
        <f t="shared" si="10"/>
        <v>-3.3527292878913761E-2</v>
      </c>
    </row>
    <row r="122" spans="1:9" x14ac:dyDescent="0.3">
      <c r="A122" s="1">
        <v>43079</v>
      </c>
      <c r="B122">
        <v>88.340999999999994</v>
      </c>
      <c r="C122">
        <v>4.5990000000000002</v>
      </c>
      <c r="D122">
        <v>175</v>
      </c>
      <c r="F122" s="1">
        <v>43079</v>
      </c>
      <c r="G122" s="3">
        <f t="shared" si="8"/>
        <v>-2.8918851776044918E-2</v>
      </c>
      <c r="H122" s="3">
        <f t="shared" si="9"/>
        <v>-4.8023183605878761E-2</v>
      </c>
      <c r="I122" s="3">
        <f t="shared" si="10"/>
        <v>3.4403669724769603E-3</v>
      </c>
    </row>
    <row r="123" spans="1:9" x14ac:dyDescent="0.3">
      <c r="A123" s="1">
        <v>43086</v>
      </c>
      <c r="B123">
        <v>90.69</v>
      </c>
      <c r="C123">
        <v>4.6989999999999998</v>
      </c>
      <c r="D123">
        <v>175.8</v>
      </c>
      <c r="F123" s="1">
        <v>43086</v>
      </c>
      <c r="G123" s="3">
        <f t="shared" si="8"/>
        <v>2.6590145006282428E-2</v>
      </c>
      <c r="H123" s="3">
        <f t="shared" si="9"/>
        <v>2.1743857360295715E-2</v>
      </c>
      <c r="I123" s="3">
        <f t="shared" si="10"/>
        <v>4.5714285714286707E-3</v>
      </c>
    </row>
    <row r="124" spans="1:9" x14ac:dyDescent="0.3">
      <c r="A124" s="1">
        <v>43093</v>
      </c>
      <c r="B124">
        <v>94.117500000000007</v>
      </c>
      <c r="C124">
        <v>4.1100000000000003</v>
      </c>
      <c r="D124">
        <v>189.2</v>
      </c>
      <c r="F124" s="1">
        <v>43093</v>
      </c>
      <c r="G124" s="3">
        <f t="shared" si="8"/>
        <v>3.7793582533906855E-2</v>
      </c>
      <c r="H124" s="3">
        <f t="shared" si="9"/>
        <v>-0.12534581825920399</v>
      </c>
      <c r="I124" s="3">
        <f t="shared" si="10"/>
        <v>7.6222980659840678E-2</v>
      </c>
    </row>
    <row r="125" spans="1:9" x14ac:dyDescent="0.3">
      <c r="A125" s="1">
        <v>43100</v>
      </c>
      <c r="B125">
        <v>91.159300000000002</v>
      </c>
      <c r="C125">
        <v>4.2</v>
      </c>
      <c r="D125">
        <v>198</v>
      </c>
      <c r="F125" s="1">
        <v>43100</v>
      </c>
      <c r="G125" s="3">
        <f t="shared" si="8"/>
        <v>-3.1430924110818936E-2</v>
      </c>
      <c r="H125" s="3">
        <f t="shared" si="9"/>
        <v>2.1897810218977964E-2</v>
      </c>
      <c r="I125" s="3">
        <f t="shared" si="10"/>
        <v>4.6511627906976827E-2</v>
      </c>
    </row>
    <row r="126" spans="1:9" x14ac:dyDescent="0.3">
      <c r="A126" s="1">
        <v>43107</v>
      </c>
      <c r="B126">
        <v>93.039199999999994</v>
      </c>
      <c r="C126">
        <v>4.17</v>
      </c>
      <c r="D126">
        <v>202</v>
      </c>
      <c r="F126" s="1">
        <v>43107</v>
      </c>
      <c r="G126" s="3">
        <f t="shared" si="8"/>
        <v>2.0622141679455641E-2</v>
      </c>
      <c r="H126" s="3">
        <f t="shared" si="9"/>
        <v>-7.1428571428572285E-3</v>
      </c>
      <c r="I126" s="3">
        <f t="shared" si="10"/>
        <v>2.020202020202011E-2</v>
      </c>
    </row>
    <row r="127" spans="1:9" x14ac:dyDescent="0.3">
      <c r="A127" s="1">
        <v>43114</v>
      </c>
      <c r="B127">
        <v>100.559</v>
      </c>
      <c r="C127">
        <v>4.0650000000000004</v>
      </c>
      <c r="D127">
        <v>205</v>
      </c>
      <c r="F127" s="1">
        <v>43114</v>
      </c>
      <c r="G127" s="3">
        <f t="shared" si="8"/>
        <v>8.0823996766954176E-2</v>
      </c>
      <c r="H127" s="3">
        <f t="shared" si="9"/>
        <v>-2.5179856115107757E-2</v>
      </c>
      <c r="I127" s="3">
        <f t="shared" si="10"/>
        <v>1.4851485148514865E-2</v>
      </c>
    </row>
    <row r="128" spans="1:9" x14ac:dyDescent="0.3">
      <c r="A128" s="1">
        <v>43121</v>
      </c>
      <c r="B128">
        <v>113.995</v>
      </c>
      <c r="C128">
        <v>3.9</v>
      </c>
      <c r="D128">
        <v>209</v>
      </c>
      <c r="F128" s="1">
        <v>43121</v>
      </c>
      <c r="G128" s="3">
        <f t="shared" si="8"/>
        <v>0.13361310275559624</v>
      </c>
      <c r="H128" s="3">
        <f t="shared" si="9"/>
        <v>-4.0590405904059157E-2</v>
      </c>
      <c r="I128" s="3">
        <f t="shared" si="10"/>
        <v>1.9512195121951237E-2</v>
      </c>
    </row>
    <row r="129" spans="1:9" x14ac:dyDescent="0.3">
      <c r="A129" s="1">
        <v>43128</v>
      </c>
      <c r="B129">
        <v>107.884</v>
      </c>
      <c r="C129">
        <v>4.29</v>
      </c>
      <c r="D129">
        <v>214</v>
      </c>
      <c r="F129" s="1">
        <v>43128</v>
      </c>
      <c r="G129" s="3">
        <f t="shared" si="8"/>
        <v>-5.360761436905126E-2</v>
      </c>
      <c r="H129" s="3">
        <f t="shared" si="9"/>
        <v>0.10000000000000009</v>
      </c>
      <c r="I129" s="3">
        <f t="shared" si="10"/>
        <v>2.3923444976076569E-2</v>
      </c>
    </row>
    <row r="130" spans="1:9" x14ac:dyDescent="0.3">
      <c r="A130" s="1">
        <v>43135</v>
      </c>
      <c r="B130">
        <v>106.57299999999999</v>
      </c>
      <c r="C130">
        <v>4</v>
      </c>
      <c r="D130">
        <v>211.5</v>
      </c>
      <c r="F130" s="1">
        <v>43135</v>
      </c>
      <c r="G130" s="3">
        <f t="shared" si="8"/>
        <v>-1.2151940973638364E-2</v>
      </c>
      <c r="H130" s="3">
        <f t="shared" si="9"/>
        <v>-6.7599067599067642E-2</v>
      </c>
      <c r="I130" s="3">
        <f t="shared" si="10"/>
        <v>-1.1682242990654235E-2</v>
      </c>
    </row>
    <row r="131" spans="1:9" x14ac:dyDescent="0.3">
      <c r="A131" s="1">
        <v>43142</v>
      </c>
      <c r="B131">
        <v>99.801599999999993</v>
      </c>
      <c r="C131">
        <v>4</v>
      </c>
      <c r="D131">
        <v>205</v>
      </c>
      <c r="F131" s="1">
        <v>43142</v>
      </c>
      <c r="G131" s="3">
        <f t="shared" si="8"/>
        <v>-6.3537669015604314E-2</v>
      </c>
      <c r="H131" s="3">
        <f t="shared" si="9"/>
        <v>0</v>
      </c>
      <c r="I131" s="3">
        <f t="shared" si="10"/>
        <v>-3.0732860520094607E-2</v>
      </c>
    </row>
    <row r="132" spans="1:9" x14ac:dyDescent="0.3">
      <c r="A132" s="1">
        <v>43149</v>
      </c>
      <c r="B132">
        <v>104.125</v>
      </c>
      <c r="C132">
        <v>4</v>
      </c>
      <c r="D132">
        <v>211</v>
      </c>
      <c r="F132" s="1">
        <v>43149</v>
      </c>
      <c r="G132" s="3">
        <f t="shared" ref="G132:G195" si="11">B132/B131-1</f>
        <v>4.3319946774400542E-2</v>
      </c>
      <c r="H132" s="3">
        <f t="shared" ref="H132:H195" si="12">C132/C131-1</f>
        <v>0</v>
      </c>
      <c r="I132" s="3">
        <f t="shared" ref="I132:I195" si="13">D132/D131-1</f>
        <v>2.9268292682926855E-2</v>
      </c>
    </row>
    <row r="133" spans="1:9" x14ac:dyDescent="0.3">
      <c r="A133" s="1">
        <v>43156</v>
      </c>
      <c r="B133">
        <v>102.05500000000001</v>
      </c>
      <c r="C133">
        <v>3.875</v>
      </c>
      <c r="D133">
        <v>212</v>
      </c>
      <c r="F133" s="1">
        <v>43156</v>
      </c>
      <c r="G133" s="3">
        <f t="shared" si="11"/>
        <v>-1.9879951980792288E-2</v>
      </c>
      <c r="H133" s="3">
        <f t="shared" si="12"/>
        <v>-3.125E-2</v>
      </c>
      <c r="I133" s="3">
        <f t="shared" si="13"/>
        <v>4.7393364928909332E-3</v>
      </c>
    </row>
    <row r="134" spans="1:9" x14ac:dyDescent="0.3">
      <c r="A134" s="1">
        <v>43163</v>
      </c>
      <c r="B134">
        <v>99.519599999999997</v>
      </c>
      <c r="C134">
        <v>3.85</v>
      </c>
      <c r="D134">
        <v>204.5</v>
      </c>
      <c r="F134" s="1">
        <v>43163</v>
      </c>
      <c r="G134" s="3">
        <f t="shared" si="11"/>
        <v>-2.4843466758120769E-2</v>
      </c>
      <c r="H134" s="3">
        <f t="shared" si="12"/>
        <v>-6.4516129032258229E-3</v>
      </c>
      <c r="I134" s="3">
        <f t="shared" si="13"/>
        <v>-3.5377358490566002E-2</v>
      </c>
    </row>
    <row r="135" spans="1:9" x14ac:dyDescent="0.3">
      <c r="A135" s="1">
        <v>43170</v>
      </c>
      <c r="B135">
        <v>102.91</v>
      </c>
      <c r="C135">
        <v>4.5</v>
      </c>
      <c r="D135">
        <v>217.5</v>
      </c>
      <c r="F135" s="1">
        <v>43170</v>
      </c>
      <c r="G135" s="3">
        <f t="shared" si="11"/>
        <v>3.4067661043653663E-2</v>
      </c>
      <c r="H135" s="3">
        <f t="shared" si="12"/>
        <v>0.16883116883116878</v>
      </c>
      <c r="I135" s="3">
        <f t="shared" si="13"/>
        <v>6.3569682151589202E-2</v>
      </c>
    </row>
    <row r="136" spans="1:9" x14ac:dyDescent="0.3">
      <c r="A136" s="1">
        <v>43177</v>
      </c>
      <c r="B136">
        <v>102.629</v>
      </c>
      <c r="C136">
        <v>5.27</v>
      </c>
      <c r="D136">
        <v>210</v>
      </c>
      <c r="F136" s="1">
        <v>43177</v>
      </c>
      <c r="G136" s="3">
        <f t="shared" si="11"/>
        <v>-2.7305412496355652E-3</v>
      </c>
      <c r="H136" s="3">
        <f t="shared" si="12"/>
        <v>0.17111111111111099</v>
      </c>
      <c r="I136" s="3">
        <f t="shared" si="13"/>
        <v>-3.4482758620689613E-2</v>
      </c>
    </row>
    <row r="137" spans="1:9" x14ac:dyDescent="0.3">
      <c r="A137" s="1">
        <v>43184</v>
      </c>
      <c r="B137">
        <v>104.319</v>
      </c>
      <c r="C137">
        <v>4.55</v>
      </c>
      <c r="D137">
        <v>208</v>
      </c>
      <c r="F137" s="1">
        <v>43184</v>
      </c>
      <c r="G137" s="3">
        <f t="shared" si="11"/>
        <v>1.6467080454842131E-2</v>
      </c>
      <c r="H137" s="3">
        <f t="shared" si="12"/>
        <v>-0.13662239089184058</v>
      </c>
      <c r="I137" s="3">
        <f t="shared" si="13"/>
        <v>-9.52380952380949E-3</v>
      </c>
    </row>
    <row r="138" spans="1:9" x14ac:dyDescent="0.3">
      <c r="A138" s="1">
        <v>43191</v>
      </c>
      <c r="B138">
        <v>102.81399999999999</v>
      </c>
      <c r="C138">
        <v>4.9000000000000004</v>
      </c>
      <c r="D138">
        <v>209</v>
      </c>
      <c r="F138" s="1">
        <v>43191</v>
      </c>
      <c r="G138" s="3">
        <f t="shared" si="11"/>
        <v>-1.4426902098371386E-2</v>
      </c>
      <c r="H138" s="3">
        <f t="shared" si="12"/>
        <v>7.6923076923077094E-2</v>
      </c>
      <c r="I138" s="3">
        <f t="shared" si="13"/>
        <v>4.8076923076922906E-3</v>
      </c>
    </row>
    <row r="139" spans="1:9" x14ac:dyDescent="0.3">
      <c r="A139" s="1">
        <v>43198</v>
      </c>
      <c r="B139">
        <v>113.15</v>
      </c>
      <c r="C139">
        <v>5.0999999999999996</v>
      </c>
      <c r="D139">
        <v>230</v>
      </c>
      <c r="F139" s="1">
        <v>43198</v>
      </c>
      <c r="G139" s="3">
        <f t="shared" si="11"/>
        <v>0.10053105608185664</v>
      </c>
      <c r="H139" s="3">
        <f t="shared" si="12"/>
        <v>4.0816326530612068E-2</v>
      </c>
      <c r="I139" s="3">
        <f t="shared" si="13"/>
        <v>0.1004784688995215</v>
      </c>
    </row>
    <row r="140" spans="1:9" x14ac:dyDescent="0.3">
      <c r="A140" s="1">
        <v>43205</v>
      </c>
      <c r="B140">
        <v>114.753</v>
      </c>
      <c r="C140">
        <v>4.96</v>
      </c>
      <c r="D140">
        <v>245</v>
      </c>
      <c r="F140" s="1">
        <v>43205</v>
      </c>
      <c r="G140" s="3">
        <f t="shared" si="11"/>
        <v>1.416703490941229E-2</v>
      </c>
      <c r="H140" s="3">
        <f t="shared" si="12"/>
        <v>-2.7450980392156765E-2</v>
      </c>
      <c r="I140" s="3">
        <f t="shared" si="13"/>
        <v>6.5217391304347894E-2</v>
      </c>
    </row>
    <row r="141" spans="1:9" x14ac:dyDescent="0.3">
      <c r="A141" s="1">
        <v>43212</v>
      </c>
      <c r="B141">
        <v>112.304</v>
      </c>
      <c r="C141">
        <v>4.8099999999999996</v>
      </c>
      <c r="D141">
        <v>238.5</v>
      </c>
      <c r="F141" s="1">
        <v>43212</v>
      </c>
      <c r="G141" s="3">
        <f t="shared" si="11"/>
        <v>-2.1341489982832695E-2</v>
      </c>
      <c r="H141" s="3">
        <f t="shared" si="12"/>
        <v>-3.0241935483870996E-2</v>
      </c>
      <c r="I141" s="3">
        <f t="shared" si="13"/>
        <v>-2.6530612244897944E-2</v>
      </c>
    </row>
    <row r="142" spans="1:9" x14ac:dyDescent="0.3">
      <c r="A142" s="1">
        <v>43219</v>
      </c>
      <c r="B142">
        <v>109.02</v>
      </c>
      <c r="C142">
        <v>4.55</v>
      </c>
      <c r="D142">
        <v>304.5</v>
      </c>
      <c r="F142" s="1">
        <v>43219</v>
      </c>
      <c r="G142" s="3">
        <f t="shared" si="11"/>
        <v>-2.9242057273115907E-2</v>
      </c>
      <c r="H142" s="3">
        <f t="shared" si="12"/>
        <v>-5.4054054054054057E-2</v>
      </c>
      <c r="I142" s="3">
        <f t="shared" si="13"/>
        <v>0.27672955974842761</v>
      </c>
    </row>
    <row r="143" spans="1:9" x14ac:dyDescent="0.3">
      <c r="A143" s="1">
        <v>43226</v>
      </c>
      <c r="B143">
        <v>117.376</v>
      </c>
      <c r="C143">
        <v>4.03</v>
      </c>
      <c r="D143">
        <v>347</v>
      </c>
      <c r="F143" s="1">
        <v>43226</v>
      </c>
      <c r="G143" s="3">
        <f t="shared" si="11"/>
        <v>7.6646486883140685E-2</v>
      </c>
      <c r="H143" s="3">
        <f t="shared" si="12"/>
        <v>-0.11428571428571421</v>
      </c>
      <c r="I143" s="3">
        <f t="shared" si="13"/>
        <v>0.13957307060755331</v>
      </c>
    </row>
    <row r="144" spans="1:9" x14ac:dyDescent="0.3">
      <c r="A144" s="1">
        <v>43233</v>
      </c>
      <c r="B144">
        <v>136.27199999999999</v>
      </c>
      <c r="C144">
        <v>4.8049999999999997</v>
      </c>
      <c r="D144">
        <v>441</v>
      </c>
      <c r="F144" s="1">
        <v>43233</v>
      </c>
      <c r="G144" s="3">
        <f t="shared" si="11"/>
        <v>0.16098691384950925</v>
      </c>
      <c r="H144" s="3">
        <f t="shared" si="12"/>
        <v>0.19230769230769207</v>
      </c>
      <c r="I144" s="3">
        <f t="shared" si="13"/>
        <v>0.27089337175792516</v>
      </c>
    </row>
    <row r="145" spans="1:9" x14ac:dyDescent="0.3">
      <c r="A145" s="1">
        <v>43240</v>
      </c>
      <c r="B145">
        <v>131.57</v>
      </c>
      <c r="C145">
        <v>4.66</v>
      </c>
      <c r="D145">
        <v>481</v>
      </c>
      <c r="F145" s="1">
        <v>43240</v>
      </c>
      <c r="G145" s="3">
        <f t="shared" si="11"/>
        <v>-3.4504520371022696E-2</v>
      </c>
      <c r="H145" s="3">
        <f t="shared" si="12"/>
        <v>-3.0176899063475426E-2</v>
      </c>
      <c r="I145" s="3">
        <f t="shared" si="13"/>
        <v>9.0702947845805015E-2</v>
      </c>
    </row>
    <row r="146" spans="1:9" x14ac:dyDescent="0.3">
      <c r="A146" s="1">
        <v>43247</v>
      </c>
      <c r="B146">
        <v>135.99</v>
      </c>
      <c r="C146">
        <v>4.53</v>
      </c>
      <c r="D146">
        <v>497</v>
      </c>
      <c r="F146" s="1">
        <v>43247</v>
      </c>
      <c r="G146" s="3">
        <f t="shared" si="11"/>
        <v>3.3594284411340158E-2</v>
      </c>
      <c r="H146" s="3">
        <f t="shared" si="12"/>
        <v>-2.7896995708154515E-2</v>
      </c>
      <c r="I146" s="3">
        <f t="shared" si="13"/>
        <v>3.3264033264033266E-2</v>
      </c>
    </row>
    <row r="147" spans="1:9" x14ac:dyDescent="0.3">
      <c r="A147" s="1">
        <v>43254</v>
      </c>
      <c r="B147">
        <v>140.49700000000001</v>
      </c>
      <c r="C147">
        <v>4.33</v>
      </c>
      <c r="D147">
        <v>452</v>
      </c>
      <c r="F147" s="1">
        <v>43254</v>
      </c>
      <c r="G147" s="3">
        <f t="shared" si="11"/>
        <v>3.3142142804617913E-2</v>
      </c>
      <c r="H147" s="3">
        <f t="shared" si="12"/>
        <v>-4.4150110375275942E-2</v>
      </c>
      <c r="I147" s="3">
        <f t="shared" si="13"/>
        <v>-9.0543259557344102E-2</v>
      </c>
    </row>
    <row r="148" spans="1:9" x14ac:dyDescent="0.3">
      <c r="A148" s="1">
        <v>43261</v>
      </c>
      <c r="B148">
        <v>141.148</v>
      </c>
      <c r="C148">
        <v>4.7300000000000004</v>
      </c>
      <c r="D148">
        <v>475</v>
      </c>
      <c r="F148" s="1">
        <v>43261</v>
      </c>
      <c r="G148" s="3">
        <f t="shared" si="11"/>
        <v>4.6335508943249337E-3</v>
      </c>
      <c r="H148" s="3">
        <f t="shared" si="12"/>
        <v>9.2378752886836057E-2</v>
      </c>
      <c r="I148" s="3">
        <f t="shared" si="13"/>
        <v>5.0884955752212413E-2</v>
      </c>
    </row>
    <row r="149" spans="1:9" x14ac:dyDescent="0.3">
      <c r="A149" s="1">
        <v>43268</v>
      </c>
      <c r="B149">
        <v>157.887</v>
      </c>
      <c r="C149">
        <v>4.49</v>
      </c>
      <c r="D149">
        <v>495</v>
      </c>
      <c r="F149" s="1">
        <v>43268</v>
      </c>
      <c r="G149" s="3">
        <f t="shared" si="11"/>
        <v>0.1185918326862585</v>
      </c>
      <c r="H149" s="3">
        <f t="shared" si="12"/>
        <v>-5.0739957716701922E-2</v>
      </c>
      <c r="I149" s="3">
        <f t="shared" si="13"/>
        <v>4.2105263157894646E-2</v>
      </c>
    </row>
    <row r="150" spans="1:9" x14ac:dyDescent="0.3">
      <c r="A150" s="1">
        <v>43275</v>
      </c>
      <c r="B150">
        <v>156.29499999999999</v>
      </c>
      <c r="C150">
        <v>4.3</v>
      </c>
      <c r="D150">
        <v>456.5</v>
      </c>
      <c r="F150" s="1">
        <v>43275</v>
      </c>
      <c r="G150" s="3">
        <f t="shared" si="11"/>
        <v>-1.0083160741543029E-2</v>
      </c>
      <c r="H150" s="3">
        <f t="shared" si="12"/>
        <v>-4.2316258351893232E-2</v>
      </c>
      <c r="I150" s="3">
        <f t="shared" si="13"/>
        <v>-7.7777777777777724E-2</v>
      </c>
    </row>
    <row r="151" spans="1:9" x14ac:dyDescent="0.3">
      <c r="A151" s="1">
        <v>43282</v>
      </c>
      <c r="B151">
        <v>152.05799999999999</v>
      </c>
      <c r="C151">
        <v>4.0999999999999996</v>
      </c>
      <c r="D151">
        <v>454</v>
      </c>
      <c r="F151" s="1">
        <v>43282</v>
      </c>
      <c r="G151" s="3">
        <f t="shared" si="11"/>
        <v>-2.7108992610128224E-2</v>
      </c>
      <c r="H151" s="3">
        <f t="shared" si="12"/>
        <v>-4.6511627906976827E-2</v>
      </c>
      <c r="I151" s="3">
        <f t="shared" si="13"/>
        <v>-5.4764512595837367E-3</v>
      </c>
    </row>
    <row r="152" spans="1:9" x14ac:dyDescent="0.3">
      <c r="A152" s="1">
        <v>43289</v>
      </c>
      <c r="B152">
        <v>166.06700000000001</v>
      </c>
      <c r="C152">
        <v>4.34</v>
      </c>
      <c r="D152">
        <v>411.5</v>
      </c>
      <c r="F152" s="1">
        <v>43289</v>
      </c>
      <c r="G152" s="3">
        <f t="shared" si="11"/>
        <v>9.2129319075616056E-2</v>
      </c>
      <c r="H152" s="3">
        <f t="shared" si="12"/>
        <v>5.8536585365853711E-2</v>
      </c>
      <c r="I152" s="3">
        <f t="shared" si="13"/>
        <v>-9.361233480176212E-2</v>
      </c>
    </row>
    <row r="153" spans="1:9" x14ac:dyDescent="0.3">
      <c r="A153" s="1">
        <v>43296</v>
      </c>
      <c r="B153">
        <v>180.43600000000001</v>
      </c>
      <c r="C153">
        <v>4.55</v>
      </c>
      <c r="D153">
        <v>479</v>
      </c>
      <c r="F153" s="1">
        <v>43296</v>
      </c>
      <c r="G153" s="3">
        <f t="shared" si="11"/>
        <v>8.6525318094504033E-2</v>
      </c>
      <c r="H153" s="3">
        <f t="shared" si="12"/>
        <v>4.8387096774193505E-2</v>
      </c>
      <c r="I153" s="3">
        <f t="shared" si="13"/>
        <v>0.16403402187120286</v>
      </c>
    </row>
    <row r="154" spans="1:9" x14ac:dyDescent="0.3">
      <c r="A154" s="1">
        <v>43303</v>
      </c>
      <c r="B154">
        <v>192.279</v>
      </c>
      <c r="C154">
        <v>4.6749999999999998</v>
      </c>
      <c r="D154">
        <v>431</v>
      </c>
      <c r="F154" s="1">
        <v>43303</v>
      </c>
      <c r="G154" s="3">
        <f t="shared" si="11"/>
        <v>6.5635460772794696E-2</v>
      </c>
      <c r="H154" s="3">
        <f t="shared" si="12"/>
        <v>2.7472527472527375E-2</v>
      </c>
      <c r="I154" s="3">
        <f t="shared" si="13"/>
        <v>-0.10020876826722336</v>
      </c>
    </row>
    <row r="155" spans="1:9" x14ac:dyDescent="0.3">
      <c r="A155" s="1">
        <v>43310</v>
      </c>
      <c r="B155">
        <v>204.499</v>
      </c>
      <c r="C155">
        <v>5.56</v>
      </c>
      <c r="D155">
        <v>449</v>
      </c>
      <c r="F155" s="1">
        <v>43310</v>
      </c>
      <c r="G155" s="3">
        <f t="shared" si="11"/>
        <v>6.3553482179541154E-2</v>
      </c>
      <c r="H155" s="3">
        <f t="shared" si="12"/>
        <v>0.18930481283422451</v>
      </c>
      <c r="I155" s="3">
        <f t="shared" si="13"/>
        <v>4.1763341067285298E-2</v>
      </c>
    </row>
    <row r="156" spans="1:9" x14ac:dyDescent="0.3">
      <c r="A156" s="1">
        <v>43317</v>
      </c>
      <c r="B156">
        <v>185.13900000000001</v>
      </c>
      <c r="C156">
        <v>5.4</v>
      </c>
      <c r="D156">
        <v>449.5</v>
      </c>
      <c r="F156" s="1">
        <v>43317</v>
      </c>
      <c r="G156" s="3">
        <f t="shared" si="11"/>
        <v>-9.4670389586257064E-2</v>
      </c>
      <c r="H156" s="3">
        <f t="shared" si="12"/>
        <v>-2.8776978417266008E-2</v>
      </c>
      <c r="I156" s="3">
        <f t="shared" si="13"/>
        <v>1.1135857461024301E-3</v>
      </c>
    </row>
    <row r="157" spans="1:9" x14ac:dyDescent="0.3">
      <c r="A157" s="1">
        <v>43324</v>
      </c>
      <c r="B157">
        <v>190.77099999999999</v>
      </c>
      <c r="C157">
        <v>4.87</v>
      </c>
      <c r="D157">
        <v>441</v>
      </c>
      <c r="F157" s="1">
        <v>43324</v>
      </c>
      <c r="G157" s="3">
        <f t="shared" si="11"/>
        <v>3.0420386844478786E-2</v>
      </c>
      <c r="H157" s="3">
        <f t="shared" si="12"/>
        <v>-9.8148148148148207E-2</v>
      </c>
      <c r="I157" s="3">
        <f t="shared" si="13"/>
        <v>-1.8909899888765347E-2</v>
      </c>
    </row>
    <row r="158" spans="1:9" x14ac:dyDescent="0.3">
      <c r="A158" s="1">
        <v>43331</v>
      </c>
      <c r="B158">
        <v>190.96700000000001</v>
      </c>
      <c r="C158">
        <v>5.18</v>
      </c>
      <c r="D158">
        <v>445</v>
      </c>
      <c r="F158" s="1">
        <v>43331</v>
      </c>
      <c r="G158" s="3">
        <f t="shared" si="11"/>
        <v>1.0274098264413389E-3</v>
      </c>
      <c r="H158" s="3">
        <f t="shared" si="12"/>
        <v>6.3655030800821244E-2</v>
      </c>
      <c r="I158" s="3">
        <f t="shared" si="13"/>
        <v>9.0702947845804349E-3</v>
      </c>
    </row>
    <row r="159" spans="1:9" x14ac:dyDescent="0.3">
      <c r="A159" s="1">
        <v>43338</v>
      </c>
      <c r="B159">
        <v>193.97900000000001</v>
      </c>
      <c r="C159">
        <v>5.15</v>
      </c>
      <c r="D159">
        <v>433</v>
      </c>
      <c r="F159" s="1">
        <v>43338</v>
      </c>
      <c r="G159" s="3">
        <f t="shared" si="11"/>
        <v>1.5772358575041778E-2</v>
      </c>
      <c r="H159" s="3">
        <f t="shared" si="12"/>
        <v>-5.7915057915056689E-3</v>
      </c>
      <c r="I159" s="3">
        <f t="shared" si="13"/>
        <v>-2.6966292134831482E-2</v>
      </c>
    </row>
    <row r="160" spans="1:9" x14ac:dyDescent="0.3">
      <c r="A160" s="1">
        <v>43345</v>
      </c>
      <c r="B160">
        <v>193.6</v>
      </c>
      <c r="C160">
        <v>4.96</v>
      </c>
      <c r="D160">
        <v>380</v>
      </c>
      <c r="F160" s="1">
        <v>43345</v>
      </c>
      <c r="G160" s="3">
        <f t="shared" si="11"/>
        <v>-1.9538197433743854E-3</v>
      </c>
      <c r="H160" s="3">
        <f t="shared" si="12"/>
        <v>-3.6893203883495262E-2</v>
      </c>
      <c r="I160" s="3">
        <f t="shared" si="13"/>
        <v>-0.12240184757505779</v>
      </c>
    </row>
    <row r="161" spans="1:9" x14ac:dyDescent="0.3">
      <c r="A161" s="1">
        <v>43352</v>
      </c>
      <c r="B161">
        <v>163.05600000000001</v>
      </c>
      <c r="C161">
        <v>4.1500000000000004</v>
      </c>
      <c r="D161">
        <v>340</v>
      </c>
      <c r="F161" s="1">
        <v>43352</v>
      </c>
      <c r="G161" s="3">
        <f t="shared" si="11"/>
        <v>-0.15776859504132223</v>
      </c>
      <c r="H161" s="3">
        <f t="shared" si="12"/>
        <v>-0.16330645161290314</v>
      </c>
      <c r="I161" s="3">
        <f t="shared" si="13"/>
        <v>-0.10526315789473684</v>
      </c>
    </row>
    <row r="162" spans="1:9" x14ac:dyDescent="0.3">
      <c r="A162" s="1">
        <v>43359</v>
      </c>
      <c r="B162">
        <v>171.042</v>
      </c>
      <c r="C162">
        <v>3.645</v>
      </c>
      <c r="D162">
        <v>360</v>
      </c>
      <c r="F162" s="1">
        <v>43359</v>
      </c>
      <c r="G162" s="3">
        <f t="shared" si="11"/>
        <v>4.8977038563438269E-2</v>
      </c>
      <c r="H162" s="3">
        <f t="shared" si="12"/>
        <v>-0.1216867469879519</v>
      </c>
      <c r="I162" s="3">
        <f t="shared" si="13"/>
        <v>5.8823529411764719E-2</v>
      </c>
    </row>
    <row r="163" spans="1:9" x14ac:dyDescent="0.3">
      <c r="A163" s="1">
        <v>43366</v>
      </c>
      <c r="B163">
        <v>182.03800000000001</v>
      </c>
      <c r="C163">
        <v>3.8</v>
      </c>
      <c r="D163">
        <v>357.5</v>
      </c>
      <c r="F163" s="1">
        <v>43366</v>
      </c>
      <c r="G163" s="3">
        <f t="shared" si="11"/>
        <v>6.4288303457630258E-2</v>
      </c>
      <c r="H163" s="3">
        <f t="shared" si="12"/>
        <v>4.2524005486968441E-2</v>
      </c>
      <c r="I163" s="3">
        <f t="shared" si="13"/>
        <v>-6.9444444444444198E-3</v>
      </c>
    </row>
    <row r="164" spans="1:9" x14ac:dyDescent="0.3">
      <c r="A164" s="1">
        <v>43373</v>
      </c>
      <c r="B164">
        <v>176.02500000000001</v>
      </c>
      <c r="C164">
        <v>3.66</v>
      </c>
      <c r="D164">
        <v>340</v>
      </c>
      <c r="F164" s="1">
        <v>43373</v>
      </c>
      <c r="G164" s="3">
        <f t="shared" si="11"/>
        <v>-3.3031564838110761E-2</v>
      </c>
      <c r="H164" s="3">
        <f t="shared" si="12"/>
        <v>-3.6842105263157787E-2</v>
      </c>
      <c r="I164" s="3">
        <f t="shared" si="13"/>
        <v>-4.8951048951048959E-2</v>
      </c>
    </row>
    <row r="165" spans="1:9" x14ac:dyDescent="0.3">
      <c r="A165" s="1">
        <v>43380</v>
      </c>
      <c r="B165">
        <v>171.32400000000001</v>
      </c>
      <c r="C165">
        <v>3.8</v>
      </c>
      <c r="D165">
        <v>334</v>
      </c>
      <c r="F165" s="1">
        <v>43380</v>
      </c>
      <c r="G165" s="3">
        <f t="shared" si="11"/>
        <v>-2.6706433745206648E-2</v>
      </c>
      <c r="H165" s="3">
        <f t="shared" si="12"/>
        <v>3.82513661202184E-2</v>
      </c>
      <c r="I165" s="3">
        <f t="shared" si="13"/>
        <v>-1.764705882352946E-2</v>
      </c>
    </row>
    <row r="166" spans="1:9" x14ac:dyDescent="0.3">
      <c r="A166" s="1">
        <v>43387</v>
      </c>
      <c r="B166">
        <v>153.184</v>
      </c>
      <c r="C166">
        <v>3.3</v>
      </c>
      <c r="D166">
        <v>317</v>
      </c>
      <c r="F166" s="1">
        <v>43387</v>
      </c>
      <c r="G166" s="3">
        <f t="shared" si="11"/>
        <v>-0.1058812542317481</v>
      </c>
      <c r="H166" s="3">
        <f t="shared" si="12"/>
        <v>-0.13157894736842102</v>
      </c>
      <c r="I166" s="3">
        <f t="shared" si="13"/>
        <v>-5.0898203592814384E-2</v>
      </c>
    </row>
    <row r="167" spans="1:9" x14ac:dyDescent="0.3">
      <c r="A167" s="1">
        <v>43394</v>
      </c>
      <c r="B167">
        <v>147.55199999999999</v>
      </c>
      <c r="C167">
        <v>3.39</v>
      </c>
      <c r="D167">
        <v>319</v>
      </c>
      <c r="F167" s="1">
        <v>43394</v>
      </c>
      <c r="G167" s="3">
        <f t="shared" si="11"/>
        <v>-3.6766241905159869E-2</v>
      </c>
      <c r="H167" s="3">
        <f t="shared" si="12"/>
        <v>2.7272727272727337E-2</v>
      </c>
      <c r="I167" s="3">
        <f t="shared" si="13"/>
        <v>6.3091482649841879E-3</v>
      </c>
    </row>
    <row r="168" spans="1:9" x14ac:dyDescent="0.3">
      <c r="A168" s="1">
        <v>43401</v>
      </c>
      <c r="B168">
        <v>134.30000000000001</v>
      </c>
      <c r="C168">
        <v>3.85</v>
      </c>
      <c r="D168">
        <v>296</v>
      </c>
      <c r="F168" s="1">
        <v>43401</v>
      </c>
      <c r="G168" s="3">
        <f t="shared" si="11"/>
        <v>-8.9812405118195549E-2</v>
      </c>
      <c r="H168" s="3">
        <f t="shared" si="12"/>
        <v>0.13569321533923295</v>
      </c>
      <c r="I168" s="3">
        <f t="shared" si="13"/>
        <v>-7.2100313479623868E-2</v>
      </c>
    </row>
    <row r="169" spans="1:9" x14ac:dyDescent="0.3">
      <c r="A169" s="1">
        <v>43408</v>
      </c>
      <c r="B169">
        <v>154.41</v>
      </c>
      <c r="C169">
        <v>3.8</v>
      </c>
      <c r="D169">
        <v>308.5</v>
      </c>
      <c r="F169" s="1">
        <v>43408</v>
      </c>
      <c r="G169" s="3">
        <f t="shared" si="11"/>
        <v>0.14973938942665654</v>
      </c>
      <c r="H169" s="3">
        <f t="shared" si="12"/>
        <v>-1.2987012987013102E-2</v>
      </c>
      <c r="I169" s="3">
        <f t="shared" si="13"/>
        <v>4.2229729729729826E-2</v>
      </c>
    </row>
    <row r="170" spans="1:9" x14ac:dyDescent="0.3">
      <c r="A170" s="1">
        <v>43415</v>
      </c>
      <c r="B170">
        <v>140.78899999999999</v>
      </c>
      <c r="C170">
        <v>3.87</v>
      </c>
      <c r="D170">
        <v>286.5</v>
      </c>
      <c r="F170" s="1">
        <v>43415</v>
      </c>
      <c r="G170" s="3">
        <f t="shared" si="11"/>
        <v>-8.821319862703203E-2</v>
      </c>
      <c r="H170" s="3">
        <f t="shared" si="12"/>
        <v>1.8421052631579116E-2</v>
      </c>
      <c r="I170" s="3">
        <f t="shared" si="13"/>
        <v>-7.1312803889789333E-2</v>
      </c>
    </row>
    <row r="171" spans="1:9" x14ac:dyDescent="0.3">
      <c r="A171" s="1">
        <v>43422</v>
      </c>
      <c r="B171">
        <v>124.43</v>
      </c>
      <c r="C171">
        <v>3.7</v>
      </c>
      <c r="D171">
        <v>247</v>
      </c>
      <c r="F171" s="1">
        <v>43422</v>
      </c>
      <c r="G171" s="3">
        <f t="shared" si="11"/>
        <v>-0.11619515729211782</v>
      </c>
      <c r="H171" s="3">
        <f t="shared" si="12"/>
        <v>-4.3927648578811374E-2</v>
      </c>
      <c r="I171" s="3">
        <f t="shared" si="13"/>
        <v>-0.13787085514834208</v>
      </c>
    </row>
    <row r="172" spans="1:9" x14ac:dyDescent="0.3">
      <c r="A172" s="1">
        <v>43429</v>
      </c>
      <c r="B172">
        <v>131.75399999999999</v>
      </c>
      <c r="C172">
        <v>3.54</v>
      </c>
      <c r="D172">
        <v>272</v>
      </c>
      <c r="F172" s="1">
        <v>43429</v>
      </c>
      <c r="G172" s="3">
        <f t="shared" si="11"/>
        <v>5.8860403439684905E-2</v>
      </c>
      <c r="H172" s="3">
        <f t="shared" si="12"/>
        <v>-4.3243243243243246E-2</v>
      </c>
      <c r="I172" s="3">
        <f t="shared" si="13"/>
        <v>0.10121457489878538</v>
      </c>
    </row>
    <row r="173" spans="1:9" x14ac:dyDescent="0.3">
      <c r="A173" s="1">
        <v>43436</v>
      </c>
      <c r="B173">
        <v>133.63800000000001</v>
      </c>
      <c r="C173">
        <v>3.77</v>
      </c>
      <c r="D173">
        <v>258</v>
      </c>
      <c r="F173" s="1">
        <v>43436</v>
      </c>
      <c r="G173" s="3">
        <f t="shared" si="11"/>
        <v>1.429937611002341E-2</v>
      </c>
      <c r="H173" s="3">
        <f t="shared" si="12"/>
        <v>6.4971751412429279E-2</v>
      </c>
      <c r="I173" s="3">
        <f t="shared" si="13"/>
        <v>-5.1470588235294157E-2</v>
      </c>
    </row>
    <row r="174" spans="1:9" x14ac:dyDescent="0.3">
      <c r="A174" s="1">
        <v>43443</v>
      </c>
      <c r="B174">
        <v>135.32900000000001</v>
      </c>
      <c r="C174">
        <v>4.8949999999999996</v>
      </c>
      <c r="D174">
        <v>259</v>
      </c>
      <c r="F174" s="1">
        <v>43443</v>
      </c>
      <c r="G174" s="3">
        <f t="shared" si="11"/>
        <v>1.2653586554722374E-2</v>
      </c>
      <c r="H174" s="3">
        <f t="shared" si="12"/>
        <v>0.29840848806366038</v>
      </c>
      <c r="I174" s="3">
        <f t="shared" si="13"/>
        <v>3.8759689922480689E-3</v>
      </c>
    </row>
    <row r="175" spans="1:9" x14ac:dyDescent="0.3">
      <c r="A175" s="1">
        <v>43450</v>
      </c>
      <c r="B175">
        <v>134.96100000000001</v>
      </c>
      <c r="C175">
        <v>3.89</v>
      </c>
      <c r="D175">
        <v>250</v>
      </c>
      <c r="F175" s="1">
        <v>43450</v>
      </c>
      <c r="G175" s="3">
        <f t="shared" si="11"/>
        <v>-2.719298893806954E-3</v>
      </c>
      <c r="H175" s="3">
        <f t="shared" si="12"/>
        <v>-0.205311542390194</v>
      </c>
      <c r="I175" s="3">
        <f t="shared" si="13"/>
        <v>-3.4749034749034791E-2</v>
      </c>
    </row>
    <row r="176" spans="1:9" x14ac:dyDescent="0.3">
      <c r="A176" s="1">
        <v>43457</v>
      </c>
      <c r="B176">
        <v>141.90600000000001</v>
      </c>
      <c r="C176">
        <v>3.55</v>
      </c>
      <c r="D176">
        <v>240</v>
      </c>
      <c r="F176" s="1">
        <v>43457</v>
      </c>
      <c r="G176" s="3">
        <f t="shared" si="11"/>
        <v>5.1459310467468322E-2</v>
      </c>
      <c r="H176" s="3">
        <f t="shared" si="12"/>
        <v>-8.7403598971722452E-2</v>
      </c>
      <c r="I176" s="3">
        <f t="shared" si="13"/>
        <v>-4.0000000000000036E-2</v>
      </c>
    </row>
    <row r="177" spans="1:9" x14ac:dyDescent="0.3">
      <c r="A177" s="1">
        <v>43464</v>
      </c>
      <c r="B177">
        <v>136.83500000000001</v>
      </c>
      <c r="C177">
        <v>3.9</v>
      </c>
      <c r="D177">
        <v>244</v>
      </c>
      <c r="F177" s="1">
        <v>43464</v>
      </c>
      <c r="G177" s="3">
        <f t="shared" si="11"/>
        <v>-3.5734923118120432E-2</v>
      </c>
      <c r="H177" s="3">
        <f t="shared" si="12"/>
        <v>9.8591549295774739E-2</v>
      </c>
      <c r="I177" s="3">
        <f t="shared" si="13"/>
        <v>1.6666666666666607E-2</v>
      </c>
    </row>
    <row r="178" spans="1:9" x14ac:dyDescent="0.3">
      <c r="A178" s="1">
        <v>43471</v>
      </c>
      <c r="B178">
        <v>141.624</v>
      </c>
      <c r="C178">
        <v>4.17</v>
      </c>
      <c r="D178">
        <v>262</v>
      </c>
      <c r="F178" s="1">
        <v>43471</v>
      </c>
      <c r="G178" s="3">
        <f t="shared" si="11"/>
        <v>3.4998355683852678E-2</v>
      </c>
      <c r="H178" s="3">
        <f t="shared" si="12"/>
        <v>6.9230769230769207E-2</v>
      </c>
      <c r="I178" s="3">
        <f t="shared" si="13"/>
        <v>7.3770491803278659E-2</v>
      </c>
    </row>
    <row r="179" spans="1:9" x14ac:dyDescent="0.3">
      <c r="A179" s="1">
        <v>43478</v>
      </c>
      <c r="B179">
        <v>155.15799999999999</v>
      </c>
      <c r="C179">
        <v>4.3</v>
      </c>
      <c r="D179">
        <v>265.5</v>
      </c>
      <c r="F179" s="1">
        <v>43478</v>
      </c>
      <c r="G179" s="3">
        <f t="shared" si="11"/>
        <v>9.5562898943681862E-2</v>
      </c>
      <c r="H179" s="3">
        <f t="shared" si="12"/>
        <v>3.1175059952038398E-2</v>
      </c>
      <c r="I179" s="3">
        <f t="shared" si="13"/>
        <v>1.3358778625954137E-2</v>
      </c>
    </row>
    <row r="180" spans="1:9" x14ac:dyDescent="0.3">
      <c r="A180" s="1">
        <v>43485</v>
      </c>
      <c r="B180">
        <v>163.42599999999999</v>
      </c>
      <c r="C180">
        <v>4.2949999999999999</v>
      </c>
      <c r="D180">
        <v>275</v>
      </c>
      <c r="F180" s="1">
        <v>43485</v>
      </c>
      <c r="G180" s="3">
        <f t="shared" si="11"/>
        <v>5.3287616494154255E-2</v>
      </c>
      <c r="H180" s="3">
        <f t="shared" si="12"/>
        <v>-1.1627906976744429E-3</v>
      </c>
      <c r="I180" s="3">
        <f t="shared" si="13"/>
        <v>3.5781544256120457E-2</v>
      </c>
    </row>
    <row r="181" spans="1:9" x14ac:dyDescent="0.3">
      <c r="A181" s="1">
        <v>43492</v>
      </c>
      <c r="B181">
        <v>178.36600000000001</v>
      </c>
      <c r="C181">
        <v>4.18</v>
      </c>
      <c r="D181">
        <v>283</v>
      </c>
      <c r="F181" s="1">
        <v>43492</v>
      </c>
      <c r="G181" s="3">
        <f t="shared" si="11"/>
        <v>9.1417522303672838E-2</v>
      </c>
      <c r="H181" s="3">
        <f t="shared" si="12"/>
        <v>-2.6775320139697412E-2</v>
      </c>
      <c r="I181" s="3">
        <f t="shared" si="13"/>
        <v>2.9090909090909056E-2</v>
      </c>
    </row>
    <row r="182" spans="1:9" x14ac:dyDescent="0.3">
      <c r="A182" s="1">
        <v>43499</v>
      </c>
      <c r="B182">
        <v>178.56200000000001</v>
      </c>
      <c r="C182">
        <v>4.72</v>
      </c>
      <c r="D182">
        <v>279.5</v>
      </c>
      <c r="F182" s="1">
        <v>43499</v>
      </c>
      <c r="G182" s="3">
        <f t="shared" si="11"/>
        <v>1.0988641332989602E-3</v>
      </c>
      <c r="H182" s="3">
        <f t="shared" si="12"/>
        <v>0.12918660287081352</v>
      </c>
      <c r="I182" s="3">
        <f t="shared" si="13"/>
        <v>-1.2367491166077715E-2</v>
      </c>
    </row>
    <row r="183" spans="1:9" x14ac:dyDescent="0.3">
      <c r="A183" s="1">
        <v>43506</v>
      </c>
      <c r="B183">
        <v>167.56299999999999</v>
      </c>
      <c r="C183">
        <v>4.6500000000000004</v>
      </c>
      <c r="D183">
        <v>267.5</v>
      </c>
      <c r="F183" s="1">
        <v>43506</v>
      </c>
      <c r="G183" s="3">
        <f t="shared" si="11"/>
        <v>-6.159765235604453E-2</v>
      </c>
      <c r="H183" s="3">
        <f t="shared" si="12"/>
        <v>-1.4830508474576121E-2</v>
      </c>
      <c r="I183" s="3">
        <f t="shared" si="13"/>
        <v>-4.2933810375670789E-2</v>
      </c>
    </row>
    <row r="184" spans="1:9" x14ac:dyDescent="0.3">
      <c r="A184" s="1">
        <v>43513</v>
      </c>
      <c r="B184">
        <v>171.50700000000001</v>
      </c>
      <c r="C184">
        <v>4.3499999999999996</v>
      </c>
      <c r="D184">
        <v>265</v>
      </c>
      <c r="F184" s="1">
        <v>43513</v>
      </c>
      <c r="G184" s="3">
        <f t="shared" si="11"/>
        <v>2.3537415777946213E-2</v>
      </c>
      <c r="H184" s="3">
        <f t="shared" si="12"/>
        <v>-6.4516129032258229E-2</v>
      </c>
      <c r="I184" s="3">
        <f t="shared" si="13"/>
        <v>-9.3457943925233655E-3</v>
      </c>
    </row>
    <row r="185" spans="1:9" x14ac:dyDescent="0.3">
      <c r="A185" s="1">
        <v>43520</v>
      </c>
      <c r="B185">
        <v>167.56299999999999</v>
      </c>
      <c r="C185">
        <v>4.6900000000000004</v>
      </c>
      <c r="D185">
        <v>263</v>
      </c>
      <c r="F185" s="1">
        <v>43520</v>
      </c>
      <c r="G185" s="3">
        <f t="shared" si="11"/>
        <v>-2.2996145929903844E-2</v>
      </c>
      <c r="H185" s="3">
        <f t="shared" si="12"/>
        <v>7.8160919540229967E-2</v>
      </c>
      <c r="I185" s="3">
        <f t="shared" si="13"/>
        <v>-7.547169811320753E-3</v>
      </c>
    </row>
    <row r="186" spans="1:9" x14ac:dyDescent="0.3">
      <c r="A186" s="1">
        <v>43527</v>
      </c>
      <c r="B186">
        <v>181.37700000000001</v>
      </c>
      <c r="C186">
        <v>4.72</v>
      </c>
      <c r="D186">
        <v>285</v>
      </c>
      <c r="F186" s="1">
        <v>43527</v>
      </c>
      <c r="G186" s="3">
        <f t="shared" si="11"/>
        <v>8.2440634268901913E-2</v>
      </c>
      <c r="H186" s="3">
        <f t="shared" si="12"/>
        <v>6.3965884861405531E-3</v>
      </c>
      <c r="I186" s="3">
        <f t="shared" si="13"/>
        <v>8.365019011406849E-2</v>
      </c>
    </row>
    <row r="187" spans="1:9" x14ac:dyDescent="0.3">
      <c r="A187" s="1">
        <v>43534</v>
      </c>
      <c r="B187">
        <v>171.98400000000001</v>
      </c>
      <c r="C187">
        <v>5.19</v>
      </c>
      <c r="D187">
        <v>280</v>
      </c>
      <c r="F187" s="1">
        <v>43534</v>
      </c>
      <c r="G187" s="3">
        <f t="shared" si="11"/>
        <v>-5.1787161547494964E-2</v>
      </c>
      <c r="H187" s="3">
        <f t="shared" si="12"/>
        <v>9.9576271186440746E-2</v>
      </c>
      <c r="I187" s="3">
        <f t="shared" si="13"/>
        <v>-1.7543859649122862E-2</v>
      </c>
    </row>
    <row r="188" spans="1:9" x14ac:dyDescent="0.3">
      <c r="A188" s="1">
        <v>43541</v>
      </c>
      <c r="B188">
        <v>174.88800000000001</v>
      </c>
      <c r="C188">
        <v>5.15</v>
      </c>
      <c r="D188">
        <v>289.5</v>
      </c>
      <c r="F188" s="1">
        <v>43541</v>
      </c>
      <c r="G188" s="3">
        <f t="shared" si="11"/>
        <v>1.6885291655037715E-2</v>
      </c>
      <c r="H188" s="3">
        <f t="shared" si="12"/>
        <v>-7.7071290944122905E-3</v>
      </c>
      <c r="I188" s="3">
        <f t="shared" si="13"/>
        <v>3.392857142857153E-2</v>
      </c>
    </row>
    <row r="189" spans="1:9" x14ac:dyDescent="0.3">
      <c r="A189" s="1">
        <v>43548</v>
      </c>
      <c r="B189">
        <v>174.70400000000001</v>
      </c>
      <c r="C189">
        <v>4.9800000000000004</v>
      </c>
      <c r="D189">
        <v>304</v>
      </c>
      <c r="F189" s="1">
        <v>43548</v>
      </c>
      <c r="G189" s="3">
        <f t="shared" si="11"/>
        <v>-1.0521019166551682E-3</v>
      </c>
      <c r="H189" s="3">
        <f t="shared" si="12"/>
        <v>-3.3009708737864019E-2</v>
      </c>
      <c r="I189" s="3">
        <f t="shared" si="13"/>
        <v>5.0086355785837755E-2</v>
      </c>
    </row>
    <row r="190" spans="1:9" x14ac:dyDescent="0.3">
      <c r="A190" s="1">
        <v>43555</v>
      </c>
      <c r="B190">
        <v>187.964</v>
      </c>
      <c r="C190">
        <v>4.55</v>
      </c>
      <c r="D190">
        <v>397</v>
      </c>
      <c r="F190" s="1">
        <v>43555</v>
      </c>
      <c r="G190" s="3">
        <f t="shared" si="11"/>
        <v>7.5899807674695507E-2</v>
      </c>
      <c r="H190" s="3">
        <f t="shared" si="12"/>
        <v>-8.6345381526104492E-2</v>
      </c>
      <c r="I190" s="3">
        <f t="shared" si="13"/>
        <v>0.30592105263157898</v>
      </c>
    </row>
    <row r="191" spans="1:9" x14ac:dyDescent="0.3">
      <c r="A191" s="1">
        <v>43562</v>
      </c>
      <c r="B191">
        <v>191.72499999999999</v>
      </c>
      <c r="C191">
        <v>4.62</v>
      </c>
      <c r="D191">
        <v>392</v>
      </c>
      <c r="F191" s="1">
        <v>43562</v>
      </c>
      <c r="G191" s="3">
        <f t="shared" si="11"/>
        <v>2.0009150688429678E-2</v>
      </c>
      <c r="H191" s="3">
        <f t="shared" si="12"/>
        <v>1.5384615384615552E-2</v>
      </c>
      <c r="I191" s="3">
        <f t="shared" si="13"/>
        <v>-1.2594458438287104E-2</v>
      </c>
    </row>
    <row r="192" spans="1:9" x14ac:dyDescent="0.3">
      <c r="A192" s="1">
        <v>43569</v>
      </c>
      <c r="B192">
        <v>195.95099999999999</v>
      </c>
      <c r="C192">
        <v>4.6050000000000004</v>
      </c>
      <c r="D192">
        <v>386.5</v>
      </c>
      <c r="F192" s="1">
        <v>43569</v>
      </c>
      <c r="G192" s="3">
        <f t="shared" si="11"/>
        <v>2.2041987221280479E-2</v>
      </c>
      <c r="H192" s="3">
        <f t="shared" si="12"/>
        <v>-3.2467532467531646E-3</v>
      </c>
      <c r="I192" s="3">
        <f t="shared" si="13"/>
        <v>-1.4030612244897989E-2</v>
      </c>
    </row>
    <row r="193" spans="1:9" x14ac:dyDescent="0.3">
      <c r="A193" s="1">
        <v>43576</v>
      </c>
      <c r="B193">
        <v>189.84</v>
      </c>
      <c r="C193">
        <v>4.7</v>
      </c>
      <c r="D193">
        <v>374</v>
      </c>
      <c r="F193" s="1">
        <v>43576</v>
      </c>
      <c r="G193" s="3">
        <f t="shared" si="11"/>
        <v>-3.1186368020576505E-2</v>
      </c>
      <c r="H193" s="3">
        <f t="shared" si="12"/>
        <v>2.0629750271444092E-2</v>
      </c>
      <c r="I193" s="3">
        <f t="shared" si="13"/>
        <v>-3.2341526520051733E-2</v>
      </c>
    </row>
    <row r="194" spans="1:9" x14ac:dyDescent="0.3">
      <c r="A194" s="1">
        <v>43583</v>
      </c>
      <c r="B194">
        <v>198.85499999999999</v>
      </c>
      <c r="C194">
        <v>5.19</v>
      </c>
      <c r="D194">
        <v>380.5</v>
      </c>
      <c r="F194" s="1">
        <v>43583</v>
      </c>
      <c r="G194" s="3">
        <f t="shared" si="11"/>
        <v>4.7487357774968375E-2</v>
      </c>
      <c r="H194" s="3">
        <f t="shared" si="12"/>
        <v>0.10425531914893615</v>
      </c>
      <c r="I194" s="3">
        <f t="shared" si="13"/>
        <v>1.7379679144384985E-2</v>
      </c>
    </row>
    <row r="195" spans="1:9" x14ac:dyDescent="0.3">
      <c r="A195" s="1">
        <v>43590</v>
      </c>
      <c r="B195">
        <v>199.99299999999999</v>
      </c>
      <c r="C195">
        <v>5.22</v>
      </c>
      <c r="D195">
        <v>366</v>
      </c>
      <c r="F195" s="1">
        <v>43590</v>
      </c>
      <c r="G195" s="3">
        <f t="shared" si="11"/>
        <v>5.7227628171281353E-3</v>
      </c>
      <c r="H195" s="3">
        <f t="shared" si="12"/>
        <v>5.7803468208090791E-3</v>
      </c>
      <c r="I195" s="3">
        <f t="shared" si="13"/>
        <v>-3.8107752956636043E-2</v>
      </c>
    </row>
    <row r="196" spans="1:9" x14ac:dyDescent="0.3">
      <c r="A196" s="1">
        <v>43597</v>
      </c>
      <c r="B196">
        <v>199.33099999999999</v>
      </c>
      <c r="C196">
        <v>5.16</v>
      </c>
      <c r="D196">
        <v>389</v>
      </c>
      <c r="F196" s="1">
        <v>43597</v>
      </c>
      <c r="G196" s="3">
        <f t="shared" ref="G196:G259" si="14">B196/B195-1</f>
        <v>-3.3101158540549402E-3</v>
      </c>
      <c r="H196" s="3">
        <f t="shared" ref="H196:H259" si="15">C196/C195-1</f>
        <v>-1.1494252873563093E-2</v>
      </c>
      <c r="I196" s="3">
        <f t="shared" ref="I196:I259" si="16">D196/D195-1</f>
        <v>6.2841530054644767E-2</v>
      </c>
    </row>
    <row r="197" spans="1:9" x14ac:dyDescent="0.3">
      <c r="A197" s="1">
        <v>43604</v>
      </c>
      <c r="B197">
        <v>198.38900000000001</v>
      </c>
      <c r="C197">
        <v>4.93</v>
      </c>
      <c r="D197">
        <v>398</v>
      </c>
      <c r="F197" s="1">
        <v>43604</v>
      </c>
      <c r="G197" s="3">
        <f t="shared" si="14"/>
        <v>-4.7258078271817938E-3</v>
      </c>
      <c r="H197" s="3">
        <f t="shared" si="15"/>
        <v>-4.4573643410852792E-2</v>
      </c>
      <c r="I197" s="3">
        <f t="shared" si="16"/>
        <v>2.3136246786632286E-2</v>
      </c>
    </row>
    <row r="198" spans="1:9" x14ac:dyDescent="0.3">
      <c r="A198" s="1">
        <v>43611</v>
      </c>
      <c r="B198">
        <v>205.24799999999999</v>
      </c>
      <c r="C198">
        <v>5.0999999999999996</v>
      </c>
      <c r="D198">
        <v>402</v>
      </c>
      <c r="F198" s="1">
        <v>43611</v>
      </c>
      <c r="G198" s="3">
        <f t="shared" si="14"/>
        <v>3.4573489457580653E-2</v>
      </c>
      <c r="H198" s="3">
        <f t="shared" si="15"/>
        <v>3.4482758620689724E-2</v>
      </c>
      <c r="I198" s="3">
        <f t="shared" si="16"/>
        <v>1.0050251256281451E-2</v>
      </c>
    </row>
    <row r="199" spans="1:9" x14ac:dyDescent="0.3">
      <c r="A199" s="1">
        <v>43618</v>
      </c>
      <c r="B199">
        <v>196.22200000000001</v>
      </c>
      <c r="C199">
        <v>3.77</v>
      </c>
      <c r="D199">
        <v>397.5</v>
      </c>
      <c r="F199" s="1">
        <v>43618</v>
      </c>
      <c r="G199" s="3">
        <f t="shared" si="14"/>
        <v>-4.3976067976301714E-2</v>
      </c>
      <c r="H199" s="3">
        <f t="shared" si="15"/>
        <v>-0.26078431372549016</v>
      </c>
      <c r="I199" s="3">
        <f t="shared" si="16"/>
        <v>-1.1194029850746245E-2</v>
      </c>
    </row>
    <row r="200" spans="1:9" x14ac:dyDescent="0.3">
      <c r="A200" s="1">
        <v>43625</v>
      </c>
      <c r="B200">
        <v>207.268</v>
      </c>
      <c r="C200">
        <v>4.09</v>
      </c>
      <c r="D200">
        <v>397</v>
      </c>
      <c r="F200" s="1">
        <v>43625</v>
      </c>
      <c r="G200" s="3">
        <f t="shared" si="14"/>
        <v>5.62933819857101E-2</v>
      </c>
      <c r="H200" s="3">
        <f t="shared" si="15"/>
        <v>8.4880636604774518E-2</v>
      </c>
      <c r="I200" s="3">
        <f t="shared" si="16"/>
        <v>-1.2578616352201255E-3</v>
      </c>
    </row>
    <row r="201" spans="1:9" x14ac:dyDescent="0.3">
      <c r="A201" s="1">
        <v>43632</v>
      </c>
      <c r="B201">
        <v>196.88300000000001</v>
      </c>
      <c r="C201">
        <v>4.8499999999999996</v>
      </c>
      <c r="D201">
        <v>389.5</v>
      </c>
      <c r="F201" s="1">
        <v>43632</v>
      </c>
      <c r="G201" s="3">
        <f t="shared" si="14"/>
        <v>-5.0104212903101297E-2</v>
      </c>
      <c r="H201" s="3">
        <f t="shared" si="15"/>
        <v>0.18581907090464544</v>
      </c>
      <c r="I201" s="3">
        <f t="shared" si="16"/>
        <v>-1.8891687657430767E-2</v>
      </c>
    </row>
    <row r="202" spans="1:9" x14ac:dyDescent="0.3">
      <c r="A202" s="1">
        <v>43639</v>
      </c>
      <c r="B202">
        <v>191.316</v>
      </c>
      <c r="C202">
        <v>5.2</v>
      </c>
      <c r="D202">
        <v>398.5</v>
      </c>
      <c r="F202" s="1">
        <v>43639</v>
      </c>
      <c r="G202" s="3">
        <f t="shared" si="14"/>
        <v>-2.8275676416958384E-2</v>
      </c>
      <c r="H202" s="3">
        <f t="shared" si="15"/>
        <v>7.2164948453608435E-2</v>
      </c>
      <c r="I202" s="3">
        <f t="shared" si="16"/>
        <v>2.3106546854942289E-2</v>
      </c>
    </row>
    <row r="203" spans="1:9" x14ac:dyDescent="0.3">
      <c r="A203" s="1">
        <v>43646</v>
      </c>
      <c r="B203">
        <v>203.30600000000001</v>
      </c>
      <c r="C203">
        <v>6.34</v>
      </c>
      <c r="D203">
        <v>397</v>
      </c>
      <c r="F203" s="1">
        <v>43646</v>
      </c>
      <c r="G203" s="3">
        <f t="shared" si="14"/>
        <v>6.2671182755232202E-2</v>
      </c>
      <c r="H203" s="3">
        <f t="shared" si="15"/>
        <v>0.21923076923076912</v>
      </c>
      <c r="I203" s="3">
        <f t="shared" si="16"/>
        <v>-3.7641154328732496E-3</v>
      </c>
    </row>
    <row r="204" spans="1:9" x14ac:dyDescent="0.3">
      <c r="A204" s="1">
        <v>43653</v>
      </c>
      <c r="B204">
        <v>204.821</v>
      </c>
      <c r="C204">
        <v>6</v>
      </c>
      <c r="D204">
        <v>396</v>
      </c>
      <c r="F204" s="1">
        <v>43653</v>
      </c>
      <c r="G204" s="3">
        <f t="shared" si="14"/>
        <v>7.4518213923837617E-3</v>
      </c>
      <c r="H204" s="3">
        <f t="shared" si="15"/>
        <v>-5.362776025236593E-2</v>
      </c>
      <c r="I204" s="3">
        <f t="shared" si="16"/>
        <v>-2.5188916876573986E-3</v>
      </c>
    </row>
    <row r="205" spans="1:9" x14ac:dyDescent="0.3">
      <c r="A205" s="1">
        <v>43660</v>
      </c>
      <c r="B205">
        <v>205.102</v>
      </c>
      <c r="C205">
        <v>6.7</v>
      </c>
      <c r="D205">
        <v>396</v>
      </c>
      <c r="F205" s="1">
        <v>43660</v>
      </c>
      <c r="G205" s="3">
        <f t="shared" si="14"/>
        <v>1.3719296361214273E-3</v>
      </c>
      <c r="H205" s="3">
        <f t="shared" si="15"/>
        <v>0.1166666666666667</v>
      </c>
      <c r="I205" s="3">
        <f t="shared" si="16"/>
        <v>0</v>
      </c>
    </row>
    <row r="206" spans="1:9" x14ac:dyDescent="0.3">
      <c r="A206" s="1">
        <v>43667</v>
      </c>
      <c r="B206">
        <v>210.58099999999999</v>
      </c>
      <c r="C206">
        <v>7.3</v>
      </c>
      <c r="D206">
        <v>422.5</v>
      </c>
      <c r="F206" s="1">
        <v>43667</v>
      </c>
      <c r="G206" s="3">
        <f t="shared" si="14"/>
        <v>2.6713537654435182E-2</v>
      </c>
      <c r="H206" s="3">
        <f t="shared" si="15"/>
        <v>8.9552238805970186E-2</v>
      </c>
      <c r="I206" s="3">
        <f t="shared" si="16"/>
        <v>6.6919191919191823E-2</v>
      </c>
    </row>
    <row r="207" spans="1:9" x14ac:dyDescent="0.3">
      <c r="A207" s="1">
        <v>43674</v>
      </c>
      <c r="B207">
        <v>211.70699999999999</v>
      </c>
      <c r="C207">
        <v>7.26</v>
      </c>
      <c r="D207">
        <v>417</v>
      </c>
      <c r="F207" s="1">
        <v>43674</v>
      </c>
      <c r="G207" s="3">
        <f t="shared" si="14"/>
        <v>5.3471110878948735E-3</v>
      </c>
      <c r="H207" s="3">
        <f t="shared" si="15"/>
        <v>-5.479452054794498E-3</v>
      </c>
      <c r="I207" s="3">
        <f t="shared" si="16"/>
        <v>-1.3017751479289963E-2</v>
      </c>
    </row>
    <row r="208" spans="1:9" x14ac:dyDescent="0.3">
      <c r="A208" s="1">
        <v>43681</v>
      </c>
      <c r="B208">
        <v>212.94200000000001</v>
      </c>
      <c r="C208">
        <v>8.6</v>
      </c>
      <c r="D208">
        <v>402</v>
      </c>
      <c r="F208" s="1">
        <v>43681</v>
      </c>
      <c r="G208" s="3">
        <f t="shared" si="14"/>
        <v>5.8335340824819948E-3</v>
      </c>
      <c r="H208" s="3">
        <f t="shared" si="15"/>
        <v>0.18457300275482091</v>
      </c>
      <c r="I208" s="3">
        <f t="shared" si="16"/>
        <v>-3.5971223021582732E-2</v>
      </c>
    </row>
    <row r="209" spans="1:9" x14ac:dyDescent="0.3">
      <c r="A209" s="1">
        <v>43688</v>
      </c>
      <c r="B209">
        <v>206.239</v>
      </c>
      <c r="C209">
        <v>8.2899999999999991</v>
      </c>
      <c r="D209">
        <v>397.5</v>
      </c>
      <c r="F209" s="1">
        <v>43688</v>
      </c>
      <c r="G209" s="3">
        <f t="shared" si="14"/>
        <v>-3.1478055057245657E-2</v>
      </c>
      <c r="H209" s="3">
        <f t="shared" si="15"/>
        <v>-3.6046511627907063E-2</v>
      </c>
      <c r="I209" s="3">
        <f t="shared" si="16"/>
        <v>-1.1194029850746245E-2</v>
      </c>
    </row>
    <row r="210" spans="1:9" x14ac:dyDescent="0.3">
      <c r="A210" s="1">
        <v>43695</v>
      </c>
      <c r="B210">
        <v>218.41200000000001</v>
      </c>
      <c r="C210">
        <v>8.9600000000000009</v>
      </c>
      <c r="D210">
        <v>390</v>
      </c>
      <c r="F210" s="1">
        <v>43695</v>
      </c>
      <c r="G210" s="3">
        <f t="shared" si="14"/>
        <v>5.9023753994152495E-2</v>
      </c>
      <c r="H210" s="3">
        <f t="shared" si="15"/>
        <v>8.0820265379976108E-2</v>
      </c>
      <c r="I210" s="3">
        <f t="shared" si="16"/>
        <v>-1.8867924528301883E-2</v>
      </c>
    </row>
    <row r="211" spans="1:9" x14ac:dyDescent="0.3">
      <c r="A211" s="1">
        <v>43702</v>
      </c>
      <c r="B211">
        <v>227.00899999999999</v>
      </c>
      <c r="C211">
        <v>8.6999999999999993</v>
      </c>
      <c r="D211">
        <v>404</v>
      </c>
      <c r="F211" s="1">
        <v>43702</v>
      </c>
      <c r="G211" s="3">
        <f t="shared" si="14"/>
        <v>3.9361390399794693E-2</v>
      </c>
      <c r="H211" s="3">
        <f t="shared" si="15"/>
        <v>-2.9017857142857317E-2</v>
      </c>
      <c r="I211" s="3">
        <f t="shared" si="16"/>
        <v>3.5897435897435992E-2</v>
      </c>
    </row>
    <row r="212" spans="1:9" x14ac:dyDescent="0.3">
      <c r="A212" s="1">
        <v>43709</v>
      </c>
      <c r="B212">
        <v>238.91</v>
      </c>
      <c r="C212">
        <v>8</v>
      </c>
      <c r="D212">
        <v>405</v>
      </c>
      <c r="F212" s="1">
        <v>43709</v>
      </c>
      <c r="G212" s="3">
        <f t="shared" si="14"/>
        <v>5.2425234241814334E-2</v>
      </c>
      <c r="H212" s="3">
        <f t="shared" si="15"/>
        <v>-8.045977011494243E-2</v>
      </c>
      <c r="I212" s="3">
        <f t="shared" si="16"/>
        <v>2.4752475247524774E-3</v>
      </c>
    </row>
    <row r="213" spans="1:9" x14ac:dyDescent="0.3">
      <c r="A213" s="1">
        <v>43716</v>
      </c>
      <c r="B213">
        <v>241.27099999999999</v>
      </c>
      <c r="C213">
        <v>5.68</v>
      </c>
      <c r="D213">
        <v>408.5</v>
      </c>
      <c r="F213" s="1">
        <v>43716</v>
      </c>
      <c r="G213" s="3">
        <f t="shared" si="14"/>
        <v>9.8823824871290267E-3</v>
      </c>
      <c r="H213" s="3">
        <f t="shared" si="15"/>
        <v>-0.29000000000000004</v>
      </c>
      <c r="I213" s="3">
        <f t="shared" si="16"/>
        <v>8.6419753086419693E-3</v>
      </c>
    </row>
    <row r="214" spans="1:9" x14ac:dyDescent="0.3">
      <c r="A214" s="1">
        <v>43723</v>
      </c>
      <c r="B214">
        <v>234.84899999999999</v>
      </c>
      <c r="C214">
        <v>6.1</v>
      </c>
      <c r="D214">
        <v>406</v>
      </c>
      <c r="F214" s="1">
        <v>43723</v>
      </c>
      <c r="G214" s="3">
        <f t="shared" si="14"/>
        <v>-2.6617372166567899E-2</v>
      </c>
      <c r="H214" s="3">
        <f t="shared" si="15"/>
        <v>7.3943661971830998E-2</v>
      </c>
      <c r="I214" s="3">
        <f t="shared" si="16"/>
        <v>-6.1199510403916468E-3</v>
      </c>
    </row>
    <row r="215" spans="1:9" x14ac:dyDescent="0.3">
      <c r="A215" s="1">
        <v>43730</v>
      </c>
      <c r="B215">
        <v>230.50700000000001</v>
      </c>
      <c r="C215">
        <v>6.18</v>
      </c>
      <c r="D215">
        <v>386</v>
      </c>
      <c r="F215" s="1">
        <v>43730</v>
      </c>
      <c r="G215" s="3">
        <f t="shared" si="14"/>
        <v>-1.8488475573666396E-2</v>
      </c>
      <c r="H215" s="3">
        <f t="shared" si="15"/>
        <v>1.3114754098360715E-2</v>
      </c>
      <c r="I215" s="3">
        <f t="shared" si="16"/>
        <v>-4.9261083743842415E-2</v>
      </c>
    </row>
    <row r="216" spans="1:9" x14ac:dyDescent="0.3">
      <c r="A216" s="1">
        <v>43737</v>
      </c>
      <c r="B216">
        <v>231.44900000000001</v>
      </c>
      <c r="C216">
        <v>6.18</v>
      </c>
      <c r="D216">
        <v>400</v>
      </c>
      <c r="F216" s="1">
        <v>43737</v>
      </c>
      <c r="G216" s="3">
        <f t="shared" si="14"/>
        <v>4.0866437895594743E-3</v>
      </c>
      <c r="H216" s="3">
        <f t="shared" si="15"/>
        <v>0</v>
      </c>
      <c r="I216" s="3">
        <f t="shared" si="16"/>
        <v>3.6269430051813378E-2</v>
      </c>
    </row>
    <row r="217" spans="1:9" x14ac:dyDescent="0.3">
      <c r="A217" s="1">
        <v>43744</v>
      </c>
      <c r="B217">
        <v>225.40600000000001</v>
      </c>
      <c r="C217">
        <v>6</v>
      </c>
      <c r="D217">
        <v>384</v>
      </c>
      <c r="F217" s="1">
        <v>43744</v>
      </c>
      <c r="G217" s="3">
        <f t="shared" si="14"/>
        <v>-2.6109423674330001E-2</v>
      </c>
      <c r="H217" s="3">
        <f t="shared" si="15"/>
        <v>-2.9126213592232997E-2</v>
      </c>
      <c r="I217" s="3">
        <f t="shared" si="16"/>
        <v>-4.0000000000000036E-2</v>
      </c>
    </row>
    <row r="218" spans="1:9" x14ac:dyDescent="0.3">
      <c r="A218" s="1">
        <v>43751</v>
      </c>
      <c r="B218">
        <v>223.79300000000001</v>
      </c>
      <c r="C218">
        <v>6.05</v>
      </c>
      <c r="D218">
        <v>380</v>
      </c>
      <c r="F218" s="1">
        <v>43751</v>
      </c>
      <c r="G218" s="3">
        <f t="shared" si="14"/>
        <v>-7.1559763271608068E-3</v>
      </c>
      <c r="H218" s="3">
        <f t="shared" si="15"/>
        <v>8.3333333333333037E-3</v>
      </c>
      <c r="I218" s="3">
        <f t="shared" si="16"/>
        <v>-1.041666666666663E-2</v>
      </c>
    </row>
    <row r="219" spans="1:9" x14ac:dyDescent="0.3">
      <c r="A219" s="1">
        <v>43758</v>
      </c>
      <c r="B219">
        <v>221.90899999999999</v>
      </c>
      <c r="C219">
        <v>6.2</v>
      </c>
      <c r="D219">
        <v>345.5</v>
      </c>
      <c r="F219" s="1">
        <v>43758</v>
      </c>
      <c r="G219" s="3">
        <f t="shared" si="14"/>
        <v>-8.4184938760373251E-3</v>
      </c>
      <c r="H219" s="3">
        <f t="shared" si="15"/>
        <v>2.4793388429752206E-2</v>
      </c>
      <c r="I219" s="3">
        <f t="shared" si="16"/>
        <v>-9.0789473684210531E-2</v>
      </c>
    </row>
    <row r="220" spans="1:9" x14ac:dyDescent="0.3">
      <c r="A220" s="1">
        <v>43765</v>
      </c>
      <c r="B220">
        <v>228.89400000000001</v>
      </c>
      <c r="C220">
        <v>6.11</v>
      </c>
      <c r="D220">
        <v>353.5</v>
      </c>
      <c r="F220" s="1">
        <v>43765</v>
      </c>
      <c r="G220" s="3">
        <f t="shared" si="14"/>
        <v>3.1476866643534107E-2</v>
      </c>
      <c r="H220" s="3">
        <f t="shared" si="15"/>
        <v>-1.4516129032258074E-2</v>
      </c>
      <c r="I220" s="3">
        <f t="shared" si="16"/>
        <v>2.3154848046309739E-2</v>
      </c>
    </row>
    <row r="221" spans="1:9" x14ac:dyDescent="0.3">
      <c r="A221" s="1">
        <v>43772</v>
      </c>
      <c r="B221">
        <v>238.05600000000001</v>
      </c>
      <c r="C221">
        <v>6.19</v>
      </c>
      <c r="D221">
        <v>338.5</v>
      </c>
      <c r="F221" s="1">
        <v>43772</v>
      </c>
      <c r="G221" s="3">
        <f t="shared" si="14"/>
        <v>4.0027261527169733E-2</v>
      </c>
      <c r="H221" s="3">
        <f t="shared" si="15"/>
        <v>1.3093289689034338E-2</v>
      </c>
      <c r="I221" s="3">
        <f t="shared" si="16"/>
        <v>-4.2432814710042455E-2</v>
      </c>
    </row>
    <row r="222" spans="1:9" x14ac:dyDescent="0.3">
      <c r="A222" s="1">
        <v>43779</v>
      </c>
      <c r="B222">
        <v>246.273</v>
      </c>
      <c r="C222">
        <v>5.97</v>
      </c>
      <c r="D222">
        <v>355</v>
      </c>
      <c r="F222" s="1">
        <v>43779</v>
      </c>
      <c r="G222" s="3">
        <f t="shared" si="14"/>
        <v>3.451708841617096E-2</v>
      </c>
      <c r="H222" s="3">
        <f t="shared" si="15"/>
        <v>-3.5541195476575194E-2</v>
      </c>
      <c r="I222" s="3">
        <f t="shared" si="16"/>
        <v>4.8744460856720906E-2</v>
      </c>
    </row>
    <row r="223" spans="1:9" x14ac:dyDescent="0.3">
      <c r="A223" s="1">
        <v>43786</v>
      </c>
      <c r="B223">
        <v>247.87700000000001</v>
      </c>
      <c r="C223">
        <v>6</v>
      </c>
      <c r="D223">
        <v>345</v>
      </c>
      <c r="F223" s="1">
        <v>43786</v>
      </c>
      <c r="G223" s="3">
        <f t="shared" si="14"/>
        <v>6.5130972538605114E-3</v>
      </c>
      <c r="H223" s="3">
        <f t="shared" si="15"/>
        <v>5.0251256281408363E-3</v>
      </c>
      <c r="I223" s="3">
        <f t="shared" si="16"/>
        <v>-2.8169014084507005E-2</v>
      </c>
    </row>
    <row r="224" spans="1:9" x14ac:dyDescent="0.3">
      <c r="A224" s="1">
        <v>43793</v>
      </c>
      <c r="B224">
        <v>251.18100000000001</v>
      </c>
      <c r="C224">
        <v>5.99</v>
      </c>
      <c r="D224">
        <v>348</v>
      </c>
      <c r="F224" s="1">
        <v>43793</v>
      </c>
      <c r="G224" s="3">
        <f t="shared" si="14"/>
        <v>1.3329191494168446E-2</v>
      </c>
      <c r="H224" s="3">
        <f t="shared" si="15"/>
        <v>-1.6666666666665941E-3</v>
      </c>
      <c r="I224" s="3">
        <f t="shared" si="16"/>
        <v>8.6956521739129933E-3</v>
      </c>
    </row>
    <row r="225" spans="1:9" x14ac:dyDescent="0.3">
      <c r="A225" s="1">
        <v>43800</v>
      </c>
      <c r="B225">
        <v>247.87700000000001</v>
      </c>
      <c r="C225">
        <v>6</v>
      </c>
      <c r="D225">
        <v>348.5</v>
      </c>
      <c r="F225" s="1">
        <v>43800</v>
      </c>
      <c r="G225" s="3">
        <f t="shared" si="14"/>
        <v>-1.3153861159880709E-2</v>
      </c>
      <c r="H225" s="3">
        <f t="shared" si="15"/>
        <v>1.6694490818029983E-3</v>
      </c>
      <c r="I225" s="3">
        <f t="shared" si="16"/>
        <v>1.4367816091953589E-3</v>
      </c>
    </row>
    <row r="226" spans="1:9" x14ac:dyDescent="0.3">
      <c r="A226" s="1">
        <v>43807</v>
      </c>
      <c r="B226">
        <v>246.74</v>
      </c>
      <c r="C226">
        <v>5.9</v>
      </c>
      <c r="D226">
        <v>374.5</v>
      </c>
      <c r="F226" s="1">
        <v>43807</v>
      </c>
      <c r="G226" s="3">
        <f t="shared" si="14"/>
        <v>-4.5869523997789097E-3</v>
      </c>
      <c r="H226" s="3">
        <f t="shared" si="15"/>
        <v>-1.6666666666666607E-2</v>
      </c>
      <c r="I226" s="3">
        <f t="shared" si="16"/>
        <v>7.4605451936872402E-2</v>
      </c>
    </row>
    <row r="227" spans="1:9" x14ac:dyDescent="0.3">
      <c r="A227" s="1">
        <v>43814</v>
      </c>
      <c r="B227">
        <v>240.31899999999999</v>
      </c>
      <c r="C227">
        <v>6</v>
      </c>
      <c r="D227">
        <v>384.5</v>
      </c>
      <c r="F227" s="1">
        <v>43814</v>
      </c>
      <c r="G227" s="3">
        <f t="shared" si="14"/>
        <v>-2.6023344411121085E-2</v>
      </c>
      <c r="H227" s="3">
        <f t="shared" si="15"/>
        <v>1.6949152542372836E-2</v>
      </c>
      <c r="I227" s="3">
        <f t="shared" si="16"/>
        <v>2.6702269692923997E-2</v>
      </c>
    </row>
    <row r="228" spans="1:9" x14ac:dyDescent="0.3">
      <c r="A228" s="1">
        <v>43821</v>
      </c>
      <c r="B228">
        <v>255.05600000000001</v>
      </c>
      <c r="C228">
        <v>6.11</v>
      </c>
      <c r="D228">
        <v>390</v>
      </c>
      <c r="F228" s="1">
        <v>43821</v>
      </c>
      <c r="G228" s="3">
        <f t="shared" si="14"/>
        <v>6.132265863290054E-2</v>
      </c>
      <c r="H228" s="3">
        <f t="shared" si="15"/>
        <v>1.8333333333333313E-2</v>
      </c>
      <c r="I228" s="3">
        <f t="shared" si="16"/>
        <v>1.4304291287386306E-2</v>
      </c>
    </row>
    <row r="229" spans="1:9" x14ac:dyDescent="0.3">
      <c r="A229" s="1">
        <v>43828</v>
      </c>
      <c r="B229">
        <v>262.22699999999998</v>
      </c>
      <c r="C229">
        <v>6.01</v>
      </c>
      <c r="D229">
        <v>398</v>
      </c>
      <c r="F229" s="1">
        <v>43828</v>
      </c>
      <c r="G229" s="3">
        <f t="shared" si="14"/>
        <v>2.8115394266357008E-2</v>
      </c>
      <c r="H229" s="3">
        <f t="shared" si="15"/>
        <v>-1.6366612111293088E-2</v>
      </c>
      <c r="I229" s="3">
        <f t="shared" si="16"/>
        <v>2.051282051282044E-2</v>
      </c>
    </row>
    <row r="230" spans="1:9" x14ac:dyDescent="0.3">
      <c r="A230" s="1">
        <v>43835</v>
      </c>
      <c r="B230">
        <v>270.06599999999997</v>
      </c>
      <c r="C230">
        <v>6.12</v>
      </c>
      <c r="D230">
        <v>400.5</v>
      </c>
      <c r="F230" s="1">
        <v>43835</v>
      </c>
      <c r="G230" s="3">
        <f t="shared" si="14"/>
        <v>2.9893946847578512E-2</v>
      </c>
      <c r="H230" s="3">
        <f t="shared" si="15"/>
        <v>1.830282861896837E-2</v>
      </c>
      <c r="I230" s="3">
        <f t="shared" si="16"/>
        <v>6.2814070351759899E-3</v>
      </c>
    </row>
    <row r="231" spans="1:9" x14ac:dyDescent="0.3">
      <c r="A231" s="1">
        <v>43842</v>
      </c>
      <c r="B231">
        <v>269.12299999999999</v>
      </c>
      <c r="C231">
        <v>6.09</v>
      </c>
      <c r="D231">
        <v>414.5</v>
      </c>
      <c r="F231" s="1">
        <v>43842</v>
      </c>
      <c r="G231" s="3">
        <f t="shared" si="14"/>
        <v>-3.4917390563787842E-3</v>
      </c>
      <c r="H231" s="3">
        <f t="shared" si="15"/>
        <v>-4.9019607843138191E-3</v>
      </c>
      <c r="I231" s="3">
        <f t="shared" si="16"/>
        <v>3.4956304619226053E-2</v>
      </c>
    </row>
    <row r="232" spans="1:9" x14ac:dyDescent="0.3">
      <c r="A232" s="1">
        <v>43849</v>
      </c>
      <c r="B232">
        <v>251.65700000000001</v>
      </c>
      <c r="C232">
        <v>7.36</v>
      </c>
      <c r="D232">
        <v>412</v>
      </c>
      <c r="F232" s="1">
        <v>43849</v>
      </c>
      <c r="G232" s="3">
        <f t="shared" si="14"/>
        <v>-6.4899692705565837E-2</v>
      </c>
      <c r="H232" s="3">
        <f t="shared" si="15"/>
        <v>0.20853858784893275</v>
      </c>
      <c r="I232" s="3">
        <f t="shared" si="16"/>
        <v>-6.0313630880578506E-3</v>
      </c>
    </row>
    <row r="233" spans="1:9" x14ac:dyDescent="0.3">
      <c r="A233" s="1">
        <v>43856</v>
      </c>
      <c r="B233">
        <v>260.62299999999999</v>
      </c>
      <c r="C233">
        <v>8.31</v>
      </c>
      <c r="D233">
        <v>448</v>
      </c>
      <c r="F233" s="1">
        <v>43856</v>
      </c>
      <c r="G233" s="3">
        <f t="shared" si="14"/>
        <v>3.5627858553507252E-2</v>
      </c>
      <c r="H233" s="3">
        <f t="shared" si="15"/>
        <v>0.12907608695652173</v>
      </c>
      <c r="I233" s="3">
        <f t="shared" si="16"/>
        <v>8.737864077669899E-2</v>
      </c>
    </row>
    <row r="234" spans="1:9" x14ac:dyDescent="0.3">
      <c r="A234" s="1">
        <v>43863</v>
      </c>
      <c r="B234">
        <v>265.91800000000001</v>
      </c>
      <c r="C234">
        <v>8.8800000000000008</v>
      </c>
      <c r="D234">
        <v>432</v>
      </c>
      <c r="F234" s="1">
        <v>43863</v>
      </c>
      <c r="G234" s="3">
        <f t="shared" si="14"/>
        <v>2.0316702670140518E-2</v>
      </c>
      <c r="H234" s="3">
        <f t="shared" si="15"/>
        <v>6.8592057761732939E-2</v>
      </c>
      <c r="I234" s="3">
        <f t="shared" si="16"/>
        <v>-3.5714285714285698E-2</v>
      </c>
    </row>
    <row r="235" spans="1:9" x14ac:dyDescent="0.3">
      <c r="A235" s="1">
        <v>43870</v>
      </c>
      <c r="B235">
        <v>291.59399999999999</v>
      </c>
      <c r="C235">
        <v>8.8000000000000007</v>
      </c>
      <c r="D235">
        <v>444</v>
      </c>
      <c r="F235" s="1">
        <v>43870</v>
      </c>
      <c r="G235" s="3">
        <f t="shared" si="14"/>
        <v>9.6556081197963328E-2</v>
      </c>
      <c r="H235" s="3">
        <f t="shared" si="15"/>
        <v>-9.009009009009028E-3</v>
      </c>
      <c r="I235" s="3">
        <f t="shared" si="16"/>
        <v>2.7777777777777679E-2</v>
      </c>
    </row>
    <row r="236" spans="1:9" x14ac:dyDescent="0.3">
      <c r="A236" s="1">
        <v>43877</v>
      </c>
      <c r="B236">
        <v>307.83699999999999</v>
      </c>
      <c r="C236">
        <v>8.86</v>
      </c>
      <c r="D236">
        <v>460</v>
      </c>
      <c r="F236" s="1">
        <v>43877</v>
      </c>
      <c r="G236" s="3">
        <f t="shared" si="14"/>
        <v>5.5704164008861579E-2</v>
      </c>
      <c r="H236" s="3">
        <f t="shared" si="15"/>
        <v>6.8181818181816123E-3</v>
      </c>
      <c r="I236" s="3">
        <f t="shared" si="16"/>
        <v>3.6036036036036112E-2</v>
      </c>
    </row>
    <row r="237" spans="1:9" x14ac:dyDescent="0.3">
      <c r="A237" s="1">
        <v>43884</v>
      </c>
      <c r="B237">
        <v>312.56</v>
      </c>
      <c r="C237">
        <v>8.3000000000000007</v>
      </c>
      <c r="D237">
        <v>467.5</v>
      </c>
      <c r="F237" s="1">
        <v>43884</v>
      </c>
      <c r="G237" s="3">
        <f t="shared" si="14"/>
        <v>1.5342535172835126E-2</v>
      </c>
      <c r="H237" s="3">
        <f t="shared" si="15"/>
        <v>-6.3205417607223313E-2</v>
      </c>
      <c r="I237" s="3">
        <f t="shared" si="16"/>
        <v>1.6304347826086918E-2</v>
      </c>
    </row>
    <row r="238" spans="1:9" x14ac:dyDescent="0.3">
      <c r="A238" s="1">
        <v>43891</v>
      </c>
      <c r="B238">
        <v>262.98399999999998</v>
      </c>
      <c r="C238">
        <v>6.6</v>
      </c>
      <c r="D238">
        <v>385</v>
      </c>
      <c r="F238" s="1">
        <v>43891</v>
      </c>
      <c r="G238" s="3">
        <f t="shared" si="14"/>
        <v>-0.1586127463527004</v>
      </c>
      <c r="H238" s="3">
        <f t="shared" si="15"/>
        <v>-0.20481927710843384</v>
      </c>
      <c r="I238" s="3">
        <f t="shared" si="16"/>
        <v>-0.17647058823529416</v>
      </c>
    </row>
    <row r="239" spans="1:9" x14ac:dyDescent="0.3">
      <c r="A239" s="1">
        <v>43898</v>
      </c>
      <c r="B239">
        <v>276.86700000000002</v>
      </c>
      <c r="C239">
        <v>6.9</v>
      </c>
      <c r="D239">
        <v>414.5</v>
      </c>
      <c r="F239" s="1">
        <v>43898</v>
      </c>
      <c r="G239" s="3">
        <f t="shared" si="14"/>
        <v>5.27902838195482E-2</v>
      </c>
      <c r="H239" s="3">
        <f t="shared" si="15"/>
        <v>4.5454545454545636E-2</v>
      </c>
      <c r="I239" s="3">
        <f t="shared" si="16"/>
        <v>7.6623376623376593E-2</v>
      </c>
    </row>
    <row r="240" spans="1:9" x14ac:dyDescent="0.3">
      <c r="A240" s="1">
        <v>43905</v>
      </c>
      <c r="B240">
        <v>230.31200000000001</v>
      </c>
      <c r="C240">
        <v>3.9</v>
      </c>
      <c r="D240">
        <v>295</v>
      </c>
      <c r="F240" s="1">
        <v>43905</v>
      </c>
      <c r="G240" s="3">
        <f t="shared" si="14"/>
        <v>-0.16814932801670113</v>
      </c>
      <c r="H240" s="3">
        <f t="shared" si="15"/>
        <v>-0.43478260869565222</v>
      </c>
      <c r="I240" s="3">
        <f t="shared" si="16"/>
        <v>-0.28829915560916763</v>
      </c>
    </row>
    <row r="241" spans="1:9" x14ac:dyDescent="0.3">
      <c r="A241" s="1">
        <v>43912</v>
      </c>
      <c r="B241">
        <v>251.65700000000001</v>
      </c>
      <c r="C241">
        <v>6.28</v>
      </c>
      <c r="D241">
        <v>346.5</v>
      </c>
      <c r="F241" s="1">
        <v>43912</v>
      </c>
      <c r="G241" s="3">
        <f t="shared" si="14"/>
        <v>9.2678627253464763E-2</v>
      </c>
      <c r="H241" s="3">
        <f t="shared" si="15"/>
        <v>0.61025641025641031</v>
      </c>
      <c r="I241" s="3">
        <f t="shared" si="16"/>
        <v>0.1745762711864407</v>
      </c>
    </row>
    <row r="242" spans="1:9" x14ac:dyDescent="0.3">
      <c r="A242" s="1">
        <v>43919</v>
      </c>
      <c r="B242">
        <v>263.46100000000001</v>
      </c>
      <c r="C242">
        <v>6.8</v>
      </c>
      <c r="D242">
        <v>357</v>
      </c>
      <c r="F242" s="1">
        <v>43919</v>
      </c>
      <c r="G242" s="3">
        <f t="shared" si="14"/>
        <v>4.6905112911621805E-2</v>
      </c>
      <c r="H242" s="3">
        <f t="shared" si="15"/>
        <v>8.2802547770700619E-2</v>
      </c>
      <c r="I242" s="3">
        <f t="shared" si="16"/>
        <v>3.0303030303030276E-2</v>
      </c>
    </row>
    <row r="243" spans="1:9" x14ac:dyDescent="0.3">
      <c r="A243" s="1">
        <v>43926</v>
      </c>
      <c r="B243">
        <v>280.45100000000002</v>
      </c>
      <c r="C243">
        <v>7.2</v>
      </c>
      <c r="D243">
        <v>362.5</v>
      </c>
      <c r="F243" s="1">
        <v>43926</v>
      </c>
      <c r="G243" s="3">
        <f t="shared" si="14"/>
        <v>6.4487723040601796E-2</v>
      </c>
      <c r="H243" s="3">
        <f t="shared" si="15"/>
        <v>5.8823529411764719E-2</v>
      </c>
      <c r="I243" s="3">
        <f t="shared" si="16"/>
        <v>1.540616246498594E-2</v>
      </c>
    </row>
    <row r="244" spans="1:9" x14ac:dyDescent="0.3">
      <c r="A244" s="1">
        <v>43933</v>
      </c>
      <c r="B244">
        <v>310.67500000000001</v>
      </c>
      <c r="C244">
        <v>8.09</v>
      </c>
      <c r="D244">
        <v>380</v>
      </c>
      <c r="F244" s="1">
        <v>43933</v>
      </c>
      <c r="G244" s="3">
        <f t="shared" si="14"/>
        <v>0.10776927163746963</v>
      </c>
      <c r="H244" s="3">
        <f t="shared" si="15"/>
        <v>0.12361111111111112</v>
      </c>
      <c r="I244" s="3">
        <f t="shared" si="16"/>
        <v>4.8275862068965614E-2</v>
      </c>
    </row>
    <row r="245" spans="1:9" x14ac:dyDescent="0.3">
      <c r="A245" s="1">
        <v>43940</v>
      </c>
      <c r="B245">
        <v>320.584</v>
      </c>
      <c r="C245">
        <v>7.9</v>
      </c>
      <c r="D245">
        <v>391</v>
      </c>
      <c r="F245" s="1">
        <v>43940</v>
      </c>
      <c r="G245" s="3">
        <f t="shared" si="14"/>
        <v>3.1895067192403648E-2</v>
      </c>
      <c r="H245" s="3">
        <f t="shared" si="15"/>
        <v>-2.3485784919653807E-2</v>
      </c>
      <c r="I245" s="3">
        <f t="shared" si="16"/>
        <v>2.8947368421052611E-2</v>
      </c>
    </row>
    <row r="246" spans="1:9" x14ac:dyDescent="0.3">
      <c r="A246" s="1">
        <v>43947</v>
      </c>
      <c r="B246">
        <v>343.161</v>
      </c>
      <c r="C246">
        <v>8.6</v>
      </c>
      <c r="D246">
        <v>410</v>
      </c>
      <c r="F246" s="1">
        <v>43947</v>
      </c>
      <c r="G246" s="3">
        <f t="shared" si="14"/>
        <v>7.0424600104808777E-2</v>
      </c>
      <c r="H246" s="3">
        <f t="shared" si="15"/>
        <v>8.8607594936708667E-2</v>
      </c>
      <c r="I246" s="3">
        <f t="shared" si="16"/>
        <v>4.8593350383631773E-2</v>
      </c>
    </row>
    <row r="247" spans="1:9" x14ac:dyDescent="0.3">
      <c r="A247" s="1">
        <v>43954</v>
      </c>
      <c r="B247">
        <v>337.68200000000002</v>
      </c>
      <c r="C247">
        <v>9.8000000000000007</v>
      </c>
      <c r="D247">
        <v>435</v>
      </c>
      <c r="F247" s="1">
        <v>43954</v>
      </c>
      <c r="G247" s="3">
        <f t="shared" si="14"/>
        <v>-1.5966266562925213E-2</v>
      </c>
      <c r="H247" s="3">
        <f t="shared" si="15"/>
        <v>0.13953488372093026</v>
      </c>
      <c r="I247" s="3">
        <f t="shared" si="16"/>
        <v>6.0975609756097615E-2</v>
      </c>
    </row>
    <row r="248" spans="1:9" x14ac:dyDescent="0.3">
      <c r="A248" s="1">
        <v>43961</v>
      </c>
      <c r="B248">
        <v>335.12700000000001</v>
      </c>
      <c r="C248">
        <v>12.42</v>
      </c>
      <c r="D248">
        <v>429</v>
      </c>
      <c r="F248" s="1">
        <v>43961</v>
      </c>
      <c r="G248" s="3">
        <f t="shared" si="14"/>
        <v>-7.5662901783334346E-3</v>
      </c>
      <c r="H248" s="3">
        <f t="shared" si="15"/>
        <v>0.26734693877551008</v>
      </c>
      <c r="I248" s="3">
        <f t="shared" si="16"/>
        <v>-1.379310344827589E-2</v>
      </c>
    </row>
    <row r="249" spans="1:9" x14ac:dyDescent="0.3">
      <c r="A249" s="1">
        <v>43968</v>
      </c>
      <c r="B249">
        <v>350.42899999999997</v>
      </c>
      <c r="C249">
        <v>11.78</v>
      </c>
      <c r="D249">
        <v>459.5</v>
      </c>
      <c r="F249" s="1">
        <v>43968</v>
      </c>
      <c r="G249" s="3">
        <f t="shared" si="14"/>
        <v>4.5660301915393164E-2</v>
      </c>
      <c r="H249" s="3">
        <f t="shared" si="15"/>
        <v>-5.152979066022545E-2</v>
      </c>
      <c r="I249" s="3">
        <f t="shared" si="16"/>
        <v>7.1095571095571186E-2</v>
      </c>
    </row>
    <row r="250" spans="1:9" x14ac:dyDescent="0.3">
      <c r="A250" s="1">
        <v>43975</v>
      </c>
      <c r="B250">
        <v>371.48899999999998</v>
      </c>
      <c r="C250">
        <v>12.7</v>
      </c>
      <c r="D250">
        <v>486</v>
      </c>
      <c r="F250" s="1">
        <v>43975</v>
      </c>
      <c r="G250" s="3">
        <f t="shared" si="14"/>
        <v>6.0097765881248488E-2</v>
      </c>
      <c r="H250" s="3">
        <f t="shared" si="15"/>
        <v>7.8098471986417728E-2</v>
      </c>
      <c r="I250" s="3">
        <f t="shared" si="16"/>
        <v>5.7671381936887922E-2</v>
      </c>
    </row>
    <row r="251" spans="1:9" x14ac:dyDescent="0.3">
      <c r="A251" s="1">
        <v>43982</v>
      </c>
      <c r="B251">
        <v>381.30200000000002</v>
      </c>
      <c r="C251">
        <v>13.66</v>
      </c>
      <c r="D251">
        <v>473</v>
      </c>
      <c r="F251" s="1">
        <v>43982</v>
      </c>
      <c r="G251" s="3">
        <f t="shared" si="14"/>
        <v>2.6415317815601691E-2</v>
      </c>
      <c r="H251" s="3">
        <f t="shared" si="15"/>
        <v>7.5590551181102361E-2</v>
      </c>
      <c r="I251" s="3">
        <f t="shared" si="16"/>
        <v>-2.6748971193415683E-2</v>
      </c>
    </row>
    <row r="252" spans="1:9" x14ac:dyDescent="0.3">
      <c r="A252" s="1">
        <v>43989</v>
      </c>
      <c r="B252">
        <v>368.83800000000002</v>
      </c>
      <c r="C252">
        <v>15.2</v>
      </c>
      <c r="D252">
        <v>467.5</v>
      </c>
      <c r="F252" s="1">
        <v>43989</v>
      </c>
      <c r="G252" s="3">
        <f t="shared" si="14"/>
        <v>-3.2688000587460797E-2</v>
      </c>
      <c r="H252" s="3">
        <f t="shared" si="15"/>
        <v>0.11273792093704249</v>
      </c>
      <c r="I252" s="3">
        <f t="shared" si="16"/>
        <v>-1.1627906976744207E-2</v>
      </c>
    </row>
    <row r="253" spans="1:9" x14ac:dyDescent="0.3">
      <c r="A253" s="1">
        <v>43996</v>
      </c>
      <c r="B253">
        <v>358.17099999999999</v>
      </c>
      <c r="C253">
        <v>15.98</v>
      </c>
      <c r="D253">
        <v>492</v>
      </c>
      <c r="F253" s="1">
        <v>43996</v>
      </c>
      <c r="G253" s="3">
        <f t="shared" si="14"/>
        <v>-2.8920555908013901E-2</v>
      </c>
      <c r="H253" s="3">
        <f t="shared" si="15"/>
        <v>5.1315789473684204E-2</v>
      </c>
      <c r="I253" s="3">
        <f t="shared" si="16"/>
        <v>5.2406417112299541E-2</v>
      </c>
    </row>
    <row r="254" spans="1:9" x14ac:dyDescent="0.3">
      <c r="A254" s="1">
        <v>44003</v>
      </c>
      <c r="B254">
        <v>370.82</v>
      </c>
      <c r="C254">
        <v>15.24</v>
      </c>
      <c r="D254">
        <v>521</v>
      </c>
      <c r="F254" s="1">
        <v>44003</v>
      </c>
      <c r="G254" s="3">
        <f t="shared" si="14"/>
        <v>3.5315533641752106E-2</v>
      </c>
      <c r="H254" s="3">
        <f t="shared" si="15"/>
        <v>-4.630788485607007E-2</v>
      </c>
      <c r="I254" s="3">
        <f t="shared" si="16"/>
        <v>5.8943089430894213E-2</v>
      </c>
    </row>
    <row r="255" spans="1:9" x14ac:dyDescent="0.3">
      <c r="A255" s="1">
        <v>44010</v>
      </c>
      <c r="B255">
        <v>373.27800000000002</v>
      </c>
      <c r="C255">
        <v>15.8</v>
      </c>
      <c r="D255">
        <v>604</v>
      </c>
      <c r="F255" s="1">
        <v>44010</v>
      </c>
      <c r="G255" s="3">
        <f t="shared" si="14"/>
        <v>6.6285529367349216E-3</v>
      </c>
      <c r="H255" s="3">
        <f t="shared" si="15"/>
        <v>3.6745406824147064E-2</v>
      </c>
      <c r="I255" s="3">
        <f t="shared" si="16"/>
        <v>0.15930902111324374</v>
      </c>
    </row>
    <row r="256" spans="1:9" x14ac:dyDescent="0.3">
      <c r="A256" s="1">
        <v>44017</v>
      </c>
      <c r="B256">
        <v>383.38099999999997</v>
      </c>
      <c r="C256">
        <v>17.7</v>
      </c>
      <c r="D256">
        <v>544</v>
      </c>
      <c r="F256" s="1">
        <v>44017</v>
      </c>
      <c r="G256" s="3">
        <f t="shared" si="14"/>
        <v>2.7065618654193324E-2</v>
      </c>
      <c r="H256" s="3">
        <f t="shared" si="15"/>
        <v>0.120253164556962</v>
      </c>
      <c r="I256" s="3">
        <f t="shared" si="16"/>
        <v>-9.9337748344370813E-2</v>
      </c>
    </row>
    <row r="257" spans="1:9" x14ac:dyDescent="0.3">
      <c r="A257" s="1">
        <v>44024</v>
      </c>
      <c r="B257">
        <v>358.83100000000002</v>
      </c>
      <c r="C257">
        <v>21.2</v>
      </c>
      <c r="D257">
        <v>520</v>
      </c>
      <c r="F257" s="1">
        <v>44024</v>
      </c>
      <c r="G257" s="3">
        <f t="shared" si="14"/>
        <v>-6.4035515583714231E-2</v>
      </c>
      <c r="H257" s="3">
        <f t="shared" si="15"/>
        <v>0.19774011299435035</v>
      </c>
      <c r="I257" s="3">
        <f t="shared" si="16"/>
        <v>-4.4117647058823484E-2</v>
      </c>
    </row>
    <row r="258" spans="1:9" x14ac:dyDescent="0.3">
      <c r="A258" s="1">
        <v>44031</v>
      </c>
      <c r="B258">
        <v>350.33100000000002</v>
      </c>
      <c r="C258">
        <v>19.5</v>
      </c>
      <c r="D258">
        <v>525</v>
      </c>
      <c r="F258" s="1">
        <v>44031</v>
      </c>
      <c r="G258" s="3">
        <f t="shared" si="14"/>
        <v>-2.3688031413116484E-2</v>
      </c>
      <c r="H258" s="3">
        <f t="shared" si="15"/>
        <v>-8.0188679245282946E-2</v>
      </c>
      <c r="I258" s="3">
        <f t="shared" si="16"/>
        <v>9.6153846153845812E-3</v>
      </c>
    </row>
    <row r="259" spans="1:9" x14ac:dyDescent="0.3">
      <c r="A259" s="1">
        <v>44038</v>
      </c>
      <c r="B259">
        <v>366.39</v>
      </c>
      <c r="C259">
        <v>19.8</v>
      </c>
      <c r="D259">
        <v>516</v>
      </c>
      <c r="F259" s="1">
        <v>44038</v>
      </c>
      <c r="G259" s="3">
        <f t="shared" si="14"/>
        <v>4.5839506067119284E-2</v>
      </c>
      <c r="H259" s="3">
        <f t="shared" si="15"/>
        <v>1.538461538461533E-2</v>
      </c>
      <c r="I259" s="3">
        <f t="shared" si="16"/>
        <v>-1.7142857142857126E-2</v>
      </c>
    </row>
    <row r="260" spans="1:9" x14ac:dyDescent="0.3">
      <c r="A260" s="1">
        <v>44045</v>
      </c>
      <c r="B260">
        <v>379.60199999999998</v>
      </c>
      <c r="C260">
        <v>18.899999999999999</v>
      </c>
      <c r="D260">
        <v>499.5</v>
      </c>
      <c r="F260" s="1">
        <v>44045</v>
      </c>
      <c r="G260" s="3">
        <f t="shared" ref="G260:G323" si="17">B260/B259-1</f>
        <v>3.6059936133628012E-2</v>
      </c>
      <c r="H260" s="3">
        <f t="shared" ref="H260:H323" si="18">C260/C259-1</f>
        <v>-4.5454545454545525E-2</v>
      </c>
      <c r="I260" s="3">
        <f t="shared" ref="I260:I323" si="19">D260/D259-1</f>
        <v>-3.1976744186046457E-2</v>
      </c>
    </row>
    <row r="261" spans="1:9" x14ac:dyDescent="0.3">
      <c r="A261" s="1">
        <v>44052</v>
      </c>
      <c r="B261">
        <v>403.209</v>
      </c>
      <c r="C261">
        <v>21</v>
      </c>
      <c r="D261">
        <v>511</v>
      </c>
      <c r="F261" s="1">
        <v>44052</v>
      </c>
      <c r="G261" s="3">
        <f t="shared" si="17"/>
        <v>6.2188818815496205E-2</v>
      </c>
      <c r="H261" s="3">
        <f t="shared" si="18"/>
        <v>0.11111111111111116</v>
      </c>
      <c r="I261" s="3">
        <f t="shared" si="19"/>
        <v>2.3023023023023059E-2</v>
      </c>
    </row>
    <row r="262" spans="1:9" x14ac:dyDescent="0.3">
      <c r="A262" s="1">
        <v>44059</v>
      </c>
      <c r="B262">
        <v>387.82100000000003</v>
      </c>
      <c r="C262">
        <v>21.05</v>
      </c>
      <c r="D262">
        <v>503</v>
      </c>
      <c r="F262" s="1">
        <v>44059</v>
      </c>
      <c r="G262" s="3">
        <f t="shared" si="17"/>
        <v>-3.8163830668462184E-2</v>
      </c>
      <c r="H262" s="3">
        <f t="shared" si="18"/>
        <v>2.3809523809523725E-3</v>
      </c>
      <c r="I262" s="3">
        <f t="shared" si="19"/>
        <v>-1.5655577299412915E-2</v>
      </c>
    </row>
    <row r="263" spans="1:9" x14ac:dyDescent="0.3">
      <c r="A263" s="1">
        <v>44066</v>
      </c>
      <c r="B263">
        <v>386.40199999999999</v>
      </c>
      <c r="C263">
        <v>19.52</v>
      </c>
      <c r="D263">
        <v>505</v>
      </c>
      <c r="F263" s="1">
        <v>44066</v>
      </c>
      <c r="G263" s="3">
        <f t="shared" si="17"/>
        <v>-3.6589044945993798E-3</v>
      </c>
      <c r="H263" s="3">
        <f t="shared" si="18"/>
        <v>-7.2684085510688834E-2</v>
      </c>
      <c r="I263" s="3">
        <f t="shared" si="19"/>
        <v>3.9761431411531323E-3</v>
      </c>
    </row>
    <row r="264" spans="1:9" x14ac:dyDescent="0.3">
      <c r="A264" s="1">
        <v>44073</v>
      </c>
      <c r="B264">
        <v>421.15300000000002</v>
      </c>
      <c r="C264">
        <v>19.8</v>
      </c>
      <c r="D264">
        <v>494</v>
      </c>
      <c r="F264" s="1">
        <v>44073</v>
      </c>
      <c r="G264" s="3">
        <f t="shared" si="17"/>
        <v>8.993483470582464E-2</v>
      </c>
      <c r="H264" s="3">
        <f t="shared" si="18"/>
        <v>1.4344262295082011E-2</v>
      </c>
      <c r="I264" s="3">
        <f t="shared" si="19"/>
        <v>-2.1782178217821802E-2</v>
      </c>
    </row>
    <row r="265" spans="1:9" x14ac:dyDescent="0.3">
      <c r="A265" s="1">
        <v>44080</v>
      </c>
      <c r="B265">
        <v>404.161</v>
      </c>
      <c r="C265">
        <v>18.3</v>
      </c>
      <c r="D265">
        <v>486.5</v>
      </c>
      <c r="F265" s="1">
        <v>44080</v>
      </c>
      <c r="G265" s="3">
        <f t="shared" si="17"/>
        <v>-4.0346382431088013E-2</v>
      </c>
      <c r="H265" s="3">
        <f t="shared" si="18"/>
        <v>-7.5757575757575801E-2</v>
      </c>
      <c r="I265" s="3">
        <f t="shared" si="19"/>
        <v>-1.5182186234817818E-2</v>
      </c>
    </row>
    <row r="266" spans="1:9" x14ac:dyDescent="0.3">
      <c r="A266" s="1">
        <v>44087</v>
      </c>
      <c r="B266">
        <v>406.23</v>
      </c>
      <c r="C266">
        <v>18.739999999999998</v>
      </c>
      <c r="D266">
        <v>498</v>
      </c>
      <c r="F266" s="1">
        <v>44087</v>
      </c>
      <c r="G266" s="3">
        <f t="shared" si="17"/>
        <v>5.1192470327419137E-3</v>
      </c>
      <c r="H266" s="3">
        <f t="shared" si="18"/>
        <v>2.4043715846994385E-2</v>
      </c>
      <c r="I266" s="3">
        <f t="shared" si="19"/>
        <v>2.3638232271325776E-2</v>
      </c>
    </row>
    <row r="267" spans="1:9" x14ac:dyDescent="0.3">
      <c r="A267" s="1">
        <v>44094</v>
      </c>
      <c r="B267">
        <v>379.69799999999998</v>
      </c>
      <c r="C267">
        <v>18.16</v>
      </c>
      <c r="D267">
        <v>477.5</v>
      </c>
      <c r="F267" s="1">
        <v>44094</v>
      </c>
      <c r="G267" s="3">
        <f t="shared" si="17"/>
        <v>-6.5312753858651651E-2</v>
      </c>
      <c r="H267" s="3">
        <f t="shared" si="18"/>
        <v>-3.094983991462108E-2</v>
      </c>
      <c r="I267" s="3">
        <f t="shared" si="19"/>
        <v>-4.1164658634538109E-2</v>
      </c>
    </row>
    <row r="268" spans="1:9" x14ac:dyDescent="0.3">
      <c r="A268" s="1">
        <v>44101</v>
      </c>
      <c r="B268">
        <v>387.161</v>
      </c>
      <c r="C268">
        <v>18.559999999999999</v>
      </c>
      <c r="D268">
        <v>458.5</v>
      </c>
      <c r="F268" s="1">
        <v>44101</v>
      </c>
      <c r="G268" s="3">
        <f t="shared" si="17"/>
        <v>1.965509431179524E-2</v>
      </c>
      <c r="H268" s="3">
        <f t="shared" si="18"/>
        <v>2.2026431718061623E-2</v>
      </c>
      <c r="I268" s="3">
        <f t="shared" si="19"/>
        <v>-3.9790575916230364E-2</v>
      </c>
    </row>
    <row r="269" spans="1:9" x14ac:dyDescent="0.3">
      <c r="A269" s="1">
        <v>44108</v>
      </c>
      <c r="B269">
        <v>375.07499999999999</v>
      </c>
      <c r="C269">
        <v>17.46</v>
      </c>
      <c r="D269">
        <v>482</v>
      </c>
      <c r="F269" s="1">
        <v>44108</v>
      </c>
      <c r="G269" s="3">
        <f t="shared" si="17"/>
        <v>-3.1216987248199102E-2</v>
      </c>
      <c r="H269" s="3">
        <f t="shared" si="18"/>
        <v>-5.9267241379310276E-2</v>
      </c>
      <c r="I269" s="3">
        <f t="shared" si="19"/>
        <v>5.1254089422028359E-2</v>
      </c>
    </row>
    <row r="270" spans="1:9" x14ac:dyDescent="0.3">
      <c r="A270" s="1">
        <v>44115</v>
      </c>
      <c r="B270">
        <v>357.13099999999997</v>
      </c>
      <c r="C270">
        <v>16.72</v>
      </c>
      <c r="D270">
        <v>471.5</v>
      </c>
      <c r="F270" s="1">
        <v>44115</v>
      </c>
      <c r="G270" s="3">
        <f t="shared" si="17"/>
        <v>-4.784109844697737E-2</v>
      </c>
      <c r="H270" s="3">
        <f t="shared" si="18"/>
        <v>-4.2382588774341423E-2</v>
      </c>
      <c r="I270" s="3">
        <f t="shared" si="19"/>
        <v>-2.1784232365145262E-2</v>
      </c>
    </row>
    <row r="271" spans="1:9" x14ac:dyDescent="0.3">
      <c r="A271" s="1">
        <v>44122</v>
      </c>
      <c r="B271">
        <v>357.51</v>
      </c>
      <c r="C271">
        <v>16.7</v>
      </c>
      <c r="D271">
        <v>484.5</v>
      </c>
      <c r="F271" s="1">
        <v>44122</v>
      </c>
      <c r="G271" s="3">
        <f t="shared" si="17"/>
        <v>1.0612352330097163E-3</v>
      </c>
      <c r="H271" s="3">
        <f t="shared" si="18"/>
        <v>-1.1961722488037507E-3</v>
      </c>
      <c r="I271" s="3">
        <f t="shared" si="19"/>
        <v>2.7571580063626699E-2</v>
      </c>
    </row>
    <row r="272" spans="1:9" x14ac:dyDescent="0.3">
      <c r="A272" s="1">
        <v>44129</v>
      </c>
      <c r="B272">
        <v>333.80500000000001</v>
      </c>
      <c r="C272">
        <v>16.100000000000001</v>
      </c>
      <c r="D272">
        <v>470.5</v>
      </c>
      <c r="F272" s="1">
        <v>44129</v>
      </c>
      <c r="G272" s="3">
        <f t="shared" si="17"/>
        <v>-6.6305837598948258E-2</v>
      </c>
      <c r="H272" s="3">
        <f t="shared" si="18"/>
        <v>-3.5928143712574689E-2</v>
      </c>
      <c r="I272" s="3">
        <f t="shared" si="19"/>
        <v>-2.8895768833849367E-2</v>
      </c>
    </row>
    <row r="273" spans="1:9" x14ac:dyDescent="0.3">
      <c r="A273" s="1">
        <v>44136</v>
      </c>
      <c r="B273">
        <v>316.71699999999998</v>
      </c>
      <c r="C273">
        <v>14</v>
      </c>
      <c r="D273">
        <v>481</v>
      </c>
      <c r="F273" s="1">
        <v>44136</v>
      </c>
      <c r="G273" s="3">
        <f t="shared" si="17"/>
        <v>-5.1191563937029172E-2</v>
      </c>
      <c r="H273" s="3">
        <f t="shared" si="18"/>
        <v>-0.13043478260869568</v>
      </c>
      <c r="I273" s="3">
        <f t="shared" si="19"/>
        <v>2.2316684378320906E-2</v>
      </c>
    </row>
    <row r="274" spans="1:9" x14ac:dyDescent="0.3">
      <c r="A274" s="1">
        <v>44143</v>
      </c>
      <c r="B274">
        <v>361.75700000000001</v>
      </c>
      <c r="C274">
        <v>14.4</v>
      </c>
      <c r="D274">
        <v>499.5</v>
      </c>
      <c r="F274" s="1">
        <v>44143</v>
      </c>
      <c r="G274" s="3">
        <f t="shared" si="17"/>
        <v>0.14220897520499376</v>
      </c>
      <c r="H274" s="3">
        <f t="shared" si="18"/>
        <v>2.8571428571428692E-2</v>
      </c>
      <c r="I274" s="3">
        <f t="shared" si="19"/>
        <v>3.8461538461538547E-2</v>
      </c>
    </row>
    <row r="275" spans="1:9" x14ac:dyDescent="0.3">
      <c r="A275" s="1">
        <v>44150</v>
      </c>
      <c r="B275">
        <v>343.161</v>
      </c>
      <c r="C275">
        <v>15.1</v>
      </c>
      <c r="D275">
        <v>487</v>
      </c>
      <c r="F275" s="1">
        <v>44150</v>
      </c>
      <c r="G275" s="3">
        <f t="shared" si="17"/>
        <v>-5.1404672197082557E-2</v>
      </c>
      <c r="H275" s="3">
        <f t="shared" si="18"/>
        <v>4.861111111111116E-2</v>
      </c>
      <c r="I275" s="3">
        <f t="shared" si="19"/>
        <v>-2.5025025025025016E-2</v>
      </c>
    </row>
    <row r="276" spans="1:9" x14ac:dyDescent="0.3">
      <c r="A276" s="1">
        <v>44157</v>
      </c>
      <c r="B276">
        <v>351.46800000000002</v>
      </c>
      <c r="C276">
        <v>15.32</v>
      </c>
      <c r="D276">
        <v>496</v>
      </c>
      <c r="F276" s="1">
        <v>44157</v>
      </c>
      <c r="G276" s="3">
        <f t="shared" si="17"/>
        <v>2.4207296283668578E-2</v>
      </c>
      <c r="H276" s="3">
        <f t="shared" si="18"/>
        <v>1.4569536423841178E-2</v>
      </c>
      <c r="I276" s="3">
        <f t="shared" si="19"/>
        <v>1.848049281314168E-2</v>
      </c>
    </row>
    <row r="277" spans="1:9" x14ac:dyDescent="0.3">
      <c r="A277" s="1">
        <v>44164</v>
      </c>
      <c r="B277">
        <v>342.49099999999999</v>
      </c>
      <c r="C277">
        <v>18.36</v>
      </c>
      <c r="D277">
        <v>482.5</v>
      </c>
      <c r="F277" s="1">
        <v>44164</v>
      </c>
      <c r="G277" s="3">
        <f t="shared" si="17"/>
        <v>-2.5541443317741663E-2</v>
      </c>
      <c r="H277" s="3">
        <f t="shared" si="18"/>
        <v>0.19843342036553513</v>
      </c>
      <c r="I277" s="3">
        <f t="shared" si="19"/>
        <v>-2.7217741935483875E-2</v>
      </c>
    </row>
    <row r="278" spans="1:9" x14ac:dyDescent="0.3">
      <c r="A278" s="1">
        <v>44171</v>
      </c>
      <c r="B278">
        <v>418.32600000000002</v>
      </c>
      <c r="C278">
        <v>19.2</v>
      </c>
      <c r="D278">
        <v>476.5</v>
      </c>
      <c r="F278" s="1">
        <v>44171</v>
      </c>
      <c r="G278" s="3">
        <f t="shared" si="17"/>
        <v>0.22142187677924396</v>
      </c>
      <c r="H278" s="3">
        <f t="shared" si="18"/>
        <v>4.5751633986928164E-2</v>
      </c>
      <c r="I278" s="3">
        <f t="shared" si="19"/>
        <v>-1.2435233160621784E-2</v>
      </c>
    </row>
    <row r="279" spans="1:9" x14ac:dyDescent="0.3">
      <c r="A279" s="1">
        <v>44178</v>
      </c>
      <c r="B279">
        <v>302.64999999999998</v>
      </c>
      <c r="C279">
        <v>18.68</v>
      </c>
      <c r="D279">
        <v>471.5</v>
      </c>
      <c r="F279" s="1">
        <v>44178</v>
      </c>
      <c r="G279" s="3">
        <f t="shared" si="17"/>
        <v>-0.27652118204462561</v>
      </c>
      <c r="H279" s="3">
        <f t="shared" si="18"/>
        <v>-2.7083333333333348E-2</v>
      </c>
      <c r="I279" s="3">
        <f t="shared" si="19"/>
        <v>-1.049317943336836E-2</v>
      </c>
    </row>
    <row r="280" spans="1:9" x14ac:dyDescent="0.3">
      <c r="A280" s="1">
        <v>44185</v>
      </c>
      <c r="B280">
        <v>256.27999999999997</v>
      </c>
      <c r="C280">
        <v>19.899999999999999</v>
      </c>
      <c r="D280">
        <v>457</v>
      </c>
      <c r="F280" s="1">
        <v>44185</v>
      </c>
      <c r="G280" s="3">
        <f t="shared" si="17"/>
        <v>-0.15321328266975054</v>
      </c>
      <c r="H280" s="3">
        <f t="shared" si="18"/>
        <v>6.5310492505353368E-2</v>
      </c>
      <c r="I280" s="3">
        <f t="shared" si="19"/>
        <v>-3.0752916224814464E-2</v>
      </c>
    </row>
    <row r="281" spans="1:9" x14ac:dyDescent="0.3">
      <c r="A281" s="1">
        <v>44192</v>
      </c>
      <c r="B281">
        <v>254.017</v>
      </c>
      <c r="C281">
        <v>19.760000000000002</v>
      </c>
      <c r="D281">
        <v>457.5</v>
      </c>
      <c r="F281" s="1">
        <v>44192</v>
      </c>
      <c r="G281" s="3">
        <f t="shared" si="17"/>
        <v>-8.8301857343530132E-3</v>
      </c>
      <c r="H281" s="3">
        <f t="shared" si="18"/>
        <v>-7.0351758793968378E-3</v>
      </c>
      <c r="I281" s="3">
        <f t="shared" si="19"/>
        <v>1.094091903719896E-3</v>
      </c>
    </row>
    <row r="282" spans="1:9" x14ac:dyDescent="0.3">
      <c r="A282" s="1">
        <v>44199</v>
      </c>
      <c r="B282">
        <v>259.39800000000002</v>
      </c>
      <c r="C282">
        <v>18.8</v>
      </c>
      <c r="D282">
        <v>474</v>
      </c>
      <c r="F282" s="1">
        <v>44199</v>
      </c>
      <c r="G282" s="3">
        <f t="shared" si="17"/>
        <v>2.118362156863518E-2</v>
      </c>
      <c r="H282" s="3">
        <f t="shared" si="18"/>
        <v>-4.8582995951417018E-2</v>
      </c>
      <c r="I282" s="3">
        <f t="shared" si="19"/>
        <v>3.6065573770491799E-2</v>
      </c>
    </row>
    <row r="283" spans="1:9" x14ac:dyDescent="0.3">
      <c r="A283" s="1">
        <v>44206</v>
      </c>
      <c r="B283">
        <v>226.53399999999999</v>
      </c>
      <c r="C283">
        <v>20.2</v>
      </c>
      <c r="D283">
        <v>476</v>
      </c>
      <c r="F283" s="1">
        <v>44206</v>
      </c>
      <c r="G283" s="3">
        <f t="shared" si="17"/>
        <v>-0.12669334381915065</v>
      </c>
      <c r="H283" s="3">
        <f t="shared" si="18"/>
        <v>7.4468085106382809E-2</v>
      </c>
      <c r="I283" s="3">
        <f t="shared" si="19"/>
        <v>4.2194092827003704E-3</v>
      </c>
    </row>
    <row r="284" spans="1:9" x14ac:dyDescent="0.3">
      <c r="A284" s="1">
        <v>44213</v>
      </c>
      <c r="B284">
        <v>241.93100000000001</v>
      </c>
      <c r="C284">
        <v>21.8</v>
      </c>
      <c r="D284">
        <v>473</v>
      </c>
      <c r="F284" s="1">
        <v>44213</v>
      </c>
      <c r="G284" s="3">
        <f t="shared" si="17"/>
        <v>6.7967722284513643E-2</v>
      </c>
      <c r="H284" s="3">
        <f t="shared" si="18"/>
        <v>7.9207920792079278E-2</v>
      </c>
      <c r="I284" s="3">
        <f t="shared" si="19"/>
        <v>-6.302521008403339E-3</v>
      </c>
    </row>
    <row r="285" spans="1:9" x14ac:dyDescent="0.3">
      <c r="A285" s="1">
        <v>44220</v>
      </c>
      <c r="B285">
        <v>236.17</v>
      </c>
      <c r="C285">
        <v>21.4</v>
      </c>
      <c r="D285">
        <v>489.5</v>
      </c>
      <c r="F285" s="1">
        <v>44220</v>
      </c>
      <c r="G285" s="3">
        <f t="shared" si="17"/>
        <v>-2.381257465971709E-2</v>
      </c>
      <c r="H285" s="3">
        <f t="shared" si="18"/>
        <v>-1.8348623853211121E-2</v>
      </c>
      <c r="I285" s="3">
        <f t="shared" si="19"/>
        <v>3.488372093023262E-2</v>
      </c>
    </row>
    <row r="286" spans="1:9" x14ac:dyDescent="0.3">
      <c r="A286" s="1">
        <v>44227</v>
      </c>
      <c r="B286">
        <v>288.19400000000002</v>
      </c>
      <c r="C286">
        <v>18.399999999999999</v>
      </c>
      <c r="D286">
        <v>485</v>
      </c>
      <c r="F286" s="1">
        <v>44227</v>
      </c>
      <c r="G286" s="3">
        <f t="shared" si="17"/>
        <v>0.22028200025405442</v>
      </c>
      <c r="H286" s="3">
        <f t="shared" si="18"/>
        <v>-0.14018691588785048</v>
      </c>
      <c r="I286" s="3">
        <f t="shared" si="19"/>
        <v>-9.1930541368743235E-3</v>
      </c>
    </row>
    <row r="287" spans="1:9" x14ac:dyDescent="0.3">
      <c r="A287" s="1">
        <v>44234</v>
      </c>
      <c r="B287">
        <v>277.06099999999998</v>
      </c>
      <c r="C287">
        <v>19.34</v>
      </c>
      <c r="D287">
        <v>497</v>
      </c>
      <c r="F287" s="1">
        <v>44234</v>
      </c>
      <c r="G287" s="3">
        <f t="shared" si="17"/>
        <v>-3.8630228249026843E-2</v>
      </c>
      <c r="H287" s="3">
        <f t="shared" si="18"/>
        <v>5.1086956521739113E-2</v>
      </c>
      <c r="I287" s="3">
        <f t="shared" si="19"/>
        <v>2.4742268041237025E-2</v>
      </c>
    </row>
    <row r="288" spans="1:9" x14ac:dyDescent="0.3">
      <c r="A288" s="1">
        <v>44241</v>
      </c>
      <c r="B288">
        <v>248.35300000000001</v>
      </c>
      <c r="C288">
        <v>19.84</v>
      </c>
      <c r="D288">
        <v>553</v>
      </c>
      <c r="F288" s="1">
        <v>44241</v>
      </c>
      <c r="G288" s="3">
        <f t="shared" si="17"/>
        <v>-0.10361617116808197</v>
      </c>
      <c r="H288" s="3">
        <f t="shared" si="18"/>
        <v>2.585315408479838E-2</v>
      </c>
      <c r="I288" s="3">
        <f t="shared" si="19"/>
        <v>0.11267605633802824</v>
      </c>
    </row>
    <row r="289" spans="1:9" x14ac:dyDescent="0.3">
      <c r="A289" s="1">
        <v>44248</v>
      </c>
      <c r="B289">
        <v>250.61699999999999</v>
      </c>
      <c r="C289">
        <v>19.78</v>
      </c>
      <c r="D289">
        <v>560</v>
      </c>
      <c r="F289" s="1">
        <v>44248</v>
      </c>
      <c r="G289" s="3">
        <f t="shared" si="17"/>
        <v>9.116056580753984E-3</v>
      </c>
      <c r="H289" s="3">
        <f t="shared" si="18"/>
        <v>-3.0241935483870108E-3</v>
      </c>
      <c r="I289" s="3">
        <f t="shared" si="19"/>
        <v>1.2658227848101333E-2</v>
      </c>
    </row>
    <row r="290" spans="1:9" x14ac:dyDescent="0.3">
      <c r="A290" s="1">
        <v>44255</v>
      </c>
      <c r="B290">
        <v>223.42400000000001</v>
      </c>
      <c r="C290">
        <v>18.84</v>
      </c>
      <c r="D290">
        <v>571</v>
      </c>
      <c r="F290" s="1">
        <v>44255</v>
      </c>
      <c r="G290" s="3">
        <f t="shared" si="17"/>
        <v>-0.10850421160575696</v>
      </c>
      <c r="H290" s="3">
        <f t="shared" si="18"/>
        <v>-4.7522750252780632E-2</v>
      </c>
      <c r="I290" s="3">
        <f t="shared" si="19"/>
        <v>1.9642857142857073E-2</v>
      </c>
    </row>
    <row r="291" spans="1:9" x14ac:dyDescent="0.3">
      <c r="A291" s="1">
        <v>44262</v>
      </c>
      <c r="B291">
        <v>219.071</v>
      </c>
      <c r="C291">
        <v>19.02</v>
      </c>
      <c r="D291">
        <v>530</v>
      </c>
      <c r="F291" s="1">
        <v>44262</v>
      </c>
      <c r="G291" s="3">
        <f t="shared" si="17"/>
        <v>-1.9483135204812374E-2</v>
      </c>
      <c r="H291" s="3">
        <f t="shared" si="18"/>
        <v>9.5541401273884219E-3</v>
      </c>
      <c r="I291" s="3">
        <f t="shared" si="19"/>
        <v>-7.1803852889667286E-2</v>
      </c>
    </row>
    <row r="292" spans="1:9" x14ac:dyDescent="0.3">
      <c r="A292" s="1">
        <v>44269</v>
      </c>
      <c r="B292">
        <v>213.88399999999999</v>
      </c>
      <c r="C292">
        <v>19.079999999999998</v>
      </c>
      <c r="D292">
        <v>510</v>
      </c>
      <c r="F292" s="1">
        <v>44269</v>
      </c>
      <c r="G292" s="3">
        <f t="shared" si="17"/>
        <v>-2.3677255319051849E-2</v>
      </c>
      <c r="H292" s="3">
        <f t="shared" si="18"/>
        <v>3.154574132492094E-3</v>
      </c>
      <c r="I292" s="3">
        <f t="shared" si="19"/>
        <v>-3.7735849056603765E-2</v>
      </c>
    </row>
    <row r="293" spans="1:9" x14ac:dyDescent="0.3">
      <c r="A293" s="1">
        <v>44276</v>
      </c>
      <c r="B293">
        <v>210.76499999999999</v>
      </c>
      <c r="C293">
        <v>19.920000000000002</v>
      </c>
      <c r="D293">
        <v>541</v>
      </c>
      <c r="F293" s="1">
        <v>44276</v>
      </c>
      <c r="G293" s="3">
        <f t="shared" si="17"/>
        <v>-1.4582670980531454E-2</v>
      </c>
      <c r="H293" s="3">
        <f t="shared" si="18"/>
        <v>4.4025157232704615E-2</v>
      </c>
      <c r="I293" s="3">
        <f t="shared" si="19"/>
        <v>6.0784313725490202E-2</v>
      </c>
    </row>
    <row r="294" spans="1:9" x14ac:dyDescent="0.3">
      <c r="A294" s="1">
        <v>44283</v>
      </c>
      <c r="B294">
        <v>200.18600000000001</v>
      </c>
      <c r="C294">
        <v>18.899999999999999</v>
      </c>
      <c r="D294">
        <v>537</v>
      </c>
      <c r="F294" s="1">
        <v>44283</v>
      </c>
      <c r="G294" s="3">
        <f t="shared" si="17"/>
        <v>-5.0193343297036841E-2</v>
      </c>
      <c r="H294" s="3">
        <f t="shared" si="18"/>
        <v>-5.1204819277108626E-2</v>
      </c>
      <c r="I294" s="3">
        <f t="shared" si="19"/>
        <v>-7.3937153419593171E-3</v>
      </c>
    </row>
    <row r="295" spans="1:9" x14ac:dyDescent="0.3">
      <c r="A295" s="1">
        <v>44290</v>
      </c>
      <c r="B295">
        <v>183.739</v>
      </c>
      <c r="C295">
        <v>17.059999999999999</v>
      </c>
      <c r="D295">
        <v>545</v>
      </c>
      <c r="F295" s="1">
        <v>44290</v>
      </c>
      <c r="G295" s="3">
        <f t="shared" si="17"/>
        <v>-8.2158592508966621E-2</v>
      </c>
      <c r="H295" s="3">
        <f t="shared" si="18"/>
        <v>-9.7354497354497305E-2</v>
      </c>
      <c r="I295" s="3">
        <f t="shared" si="19"/>
        <v>1.4897579143389184E-2</v>
      </c>
    </row>
    <row r="296" spans="1:9" x14ac:dyDescent="0.3">
      <c r="A296" s="1">
        <v>44297</v>
      </c>
      <c r="B296">
        <v>174.11099999999999</v>
      </c>
      <c r="C296">
        <v>18.399999999999999</v>
      </c>
      <c r="D296">
        <v>572</v>
      </c>
      <c r="F296" s="1">
        <v>44297</v>
      </c>
      <c r="G296" s="3">
        <f t="shared" si="17"/>
        <v>-5.2400415807204892E-2</v>
      </c>
      <c r="H296" s="3">
        <f t="shared" si="18"/>
        <v>7.8546307151230899E-2</v>
      </c>
      <c r="I296" s="3">
        <f t="shared" si="19"/>
        <v>4.9541284403669783E-2</v>
      </c>
    </row>
    <row r="297" spans="1:9" x14ac:dyDescent="0.3">
      <c r="A297" s="1">
        <v>44304</v>
      </c>
      <c r="B297">
        <v>166.91200000000001</v>
      </c>
      <c r="C297">
        <v>17.3</v>
      </c>
      <c r="D297">
        <v>542</v>
      </c>
      <c r="F297" s="1">
        <v>44304</v>
      </c>
      <c r="G297" s="3">
        <f t="shared" si="17"/>
        <v>-4.1347186564892446E-2</v>
      </c>
      <c r="H297" s="3">
        <f t="shared" si="18"/>
        <v>-5.9782608695652106E-2</v>
      </c>
      <c r="I297" s="3">
        <f t="shared" si="19"/>
        <v>-5.2447552447552392E-2</v>
      </c>
    </row>
    <row r="298" spans="1:9" x14ac:dyDescent="0.3">
      <c r="A298" s="1">
        <v>44311</v>
      </c>
      <c r="B298">
        <v>161.608</v>
      </c>
      <c r="C298">
        <v>17.3</v>
      </c>
      <c r="D298">
        <v>533</v>
      </c>
      <c r="F298" s="1">
        <v>44311</v>
      </c>
      <c r="G298" s="3">
        <f t="shared" si="17"/>
        <v>-3.1777223926380382E-2</v>
      </c>
      <c r="H298" s="3">
        <f t="shared" si="18"/>
        <v>0</v>
      </c>
      <c r="I298" s="3">
        <f t="shared" si="19"/>
        <v>-1.6605166051660514E-2</v>
      </c>
    </row>
    <row r="299" spans="1:9" x14ac:dyDescent="0.3">
      <c r="A299" s="1">
        <v>44318</v>
      </c>
      <c r="B299">
        <v>164.41499999999999</v>
      </c>
      <c r="C299">
        <v>18.899999999999999</v>
      </c>
      <c r="D299">
        <v>551</v>
      </c>
      <c r="F299" s="1">
        <v>44318</v>
      </c>
      <c r="G299" s="3">
        <f t="shared" si="17"/>
        <v>1.7369189644076855E-2</v>
      </c>
      <c r="H299" s="3">
        <f t="shared" si="18"/>
        <v>9.2485549132947931E-2</v>
      </c>
      <c r="I299" s="3">
        <f t="shared" si="19"/>
        <v>3.3771106941838713E-2</v>
      </c>
    </row>
    <row r="300" spans="1:9" x14ac:dyDescent="0.3">
      <c r="A300" s="1">
        <v>44325</v>
      </c>
      <c r="B300">
        <v>152.46700000000001</v>
      </c>
      <c r="C300">
        <v>18</v>
      </c>
      <c r="D300">
        <v>518.5</v>
      </c>
      <c r="F300" s="1">
        <v>44325</v>
      </c>
      <c r="G300" s="3">
        <f t="shared" si="17"/>
        <v>-7.2669768573426885E-2</v>
      </c>
      <c r="H300" s="3">
        <f t="shared" si="18"/>
        <v>-4.7619047619047561E-2</v>
      </c>
      <c r="I300" s="3">
        <f t="shared" si="19"/>
        <v>-5.8983666061706019E-2</v>
      </c>
    </row>
    <row r="301" spans="1:9" x14ac:dyDescent="0.3">
      <c r="A301" s="1">
        <v>44332</v>
      </c>
      <c r="B301">
        <v>155.69200000000001</v>
      </c>
      <c r="C301">
        <v>18</v>
      </c>
      <c r="D301">
        <v>487</v>
      </c>
      <c r="F301" s="1">
        <v>44332</v>
      </c>
      <c r="G301" s="3">
        <f t="shared" si="17"/>
        <v>2.1152118163274558E-2</v>
      </c>
      <c r="H301" s="3">
        <f t="shared" si="18"/>
        <v>0</v>
      </c>
      <c r="I301" s="3">
        <f t="shared" si="19"/>
        <v>-6.0752169720347138E-2</v>
      </c>
    </row>
    <row r="302" spans="1:9" x14ac:dyDescent="0.3">
      <c r="A302" s="1">
        <v>44339</v>
      </c>
      <c r="B302">
        <v>163.36600000000001</v>
      </c>
      <c r="C302">
        <v>17.579999999999998</v>
      </c>
      <c r="D302">
        <v>486</v>
      </c>
      <c r="F302" s="1">
        <v>44339</v>
      </c>
      <c r="G302" s="3">
        <f t="shared" si="17"/>
        <v>4.9289623102021896E-2</v>
      </c>
      <c r="H302" s="3">
        <f t="shared" si="18"/>
        <v>-2.3333333333333428E-2</v>
      </c>
      <c r="I302" s="3">
        <f t="shared" si="19"/>
        <v>-2.0533880903490509E-3</v>
      </c>
    </row>
    <row r="303" spans="1:9" x14ac:dyDescent="0.3">
      <c r="A303" s="1">
        <v>44346</v>
      </c>
      <c r="B303">
        <v>168.63200000000001</v>
      </c>
      <c r="C303">
        <v>17.98</v>
      </c>
      <c r="D303">
        <v>509</v>
      </c>
      <c r="F303" s="1">
        <v>44346</v>
      </c>
      <c r="G303" s="3">
        <f t="shared" si="17"/>
        <v>3.2234369452640133E-2</v>
      </c>
      <c r="H303" s="3">
        <f t="shared" si="18"/>
        <v>2.2753128555176527E-2</v>
      </c>
      <c r="I303" s="3">
        <f t="shared" si="19"/>
        <v>4.7325102880658498E-2</v>
      </c>
    </row>
    <row r="304" spans="1:9" x14ac:dyDescent="0.3">
      <c r="A304" s="1">
        <v>44353</v>
      </c>
      <c r="B304">
        <v>166.31899999999999</v>
      </c>
      <c r="C304">
        <v>18.14</v>
      </c>
      <c r="D304">
        <v>531</v>
      </c>
      <c r="F304" s="1">
        <v>44353</v>
      </c>
      <c r="G304" s="3">
        <f t="shared" si="17"/>
        <v>-1.3716257886996597E-2</v>
      </c>
      <c r="H304" s="3">
        <f t="shared" si="18"/>
        <v>8.8987764182424378E-3</v>
      </c>
      <c r="I304" s="3">
        <f t="shared" si="19"/>
        <v>4.3222003929273001E-2</v>
      </c>
    </row>
    <row r="305" spans="1:9" x14ac:dyDescent="0.3">
      <c r="A305" s="1">
        <v>44360</v>
      </c>
      <c r="B305">
        <v>180.50399999999999</v>
      </c>
      <c r="C305">
        <v>20.6</v>
      </c>
      <c r="D305">
        <v>491</v>
      </c>
      <c r="F305" s="1">
        <v>44360</v>
      </c>
      <c r="G305" s="3">
        <f t="shared" si="17"/>
        <v>8.5287910581473003E-2</v>
      </c>
      <c r="H305" s="3">
        <f t="shared" si="18"/>
        <v>0.13561190738699014</v>
      </c>
      <c r="I305" s="3">
        <f t="shared" si="19"/>
        <v>-7.5329566854990593E-2</v>
      </c>
    </row>
    <row r="306" spans="1:9" x14ac:dyDescent="0.3">
      <c r="A306" s="1">
        <v>44367</v>
      </c>
      <c r="B306">
        <v>178.619</v>
      </c>
      <c r="C306">
        <v>20.2</v>
      </c>
      <c r="D306">
        <v>480</v>
      </c>
      <c r="F306" s="1">
        <v>44367</v>
      </c>
      <c r="G306" s="3">
        <f t="shared" si="17"/>
        <v>-1.0442981872977875E-2</v>
      </c>
      <c r="H306" s="3">
        <f t="shared" si="18"/>
        <v>-1.9417475728155442E-2</v>
      </c>
      <c r="I306" s="3">
        <f t="shared" si="19"/>
        <v>-2.2403258655804503E-2</v>
      </c>
    </row>
    <row r="307" spans="1:9" x14ac:dyDescent="0.3">
      <c r="A307" s="1">
        <v>44374</v>
      </c>
      <c r="B307">
        <v>174.59700000000001</v>
      </c>
      <c r="C307">
        <v>19.2</v>
      </c>
      <c r="D307">
        <v>489.6</v>
      </c>
      <c r="F307" s="1">
        <v>44374</v>
      </c>
      <c r="G307" s="3">
        <f t="shared" si="17"/>
        <v>-2.2517201417542321E-2</v>
      </c>
      <c r="H307" s="3">
        <f t="shared" si="18"/>
        <v>-4.9504950495049549E-2</v>
      </c>
      <c r="I307" s="3">
        <f t="shared" si="19"/>
        <v>2.0000000000000018E-2</v>
      </c>
    </row>
    <row r="308" spans="1:9" x14ac:dyDescent="0.3">
      <c r="A308" s="1">
        <v>44381</v>
      </c>
      <c r="B308">
        <v>184.77799999999999</v>
      </c>
      <c r="C308">
        <v>19</v>
      </c>
      <c r="D308">
        <v>495</v>
      </c>
      <c r="F308" s="1">
        <v>44381</v>
      </c>
      <c r="G308" s="3">
        <f t="shared" si="17"/>
        <v>5.8311425740419365E-2</v>
      </c>
      <c r="H308" s="3">
        <f t="shared" si="18"/>
        <v>-1.041666666666663E-2</v>
      </c>
      <c r="I308" s="3">
        <f t="shared" si="19"/>
        <v>1.1029411764705843E-2</v>
      </c>
    </row>
    <row r="309" spans="1:9" x14ac:dyDescent="0.3">
      <c r="A309" s="1">
        <v>44388</v>
      </c>
      <c r="B309">
        <v>182.64099999999999</v>
      </c>
      <c r="C309">
        <v>17.98</v>
      </c>
      <c r="D309">
        <v>490</v>
      </c>
      <c r="F309" s="1">
        <v>44388</v>
      </c>
      <c r="G309" s="3">
        <f t="shared" si="17"/>
        <v>-1.156522962690365E-2</v>
      </c>
      <c r="H309" s="3">
        <f t="shared" si="18"/>
        <v>-5.3684210526315779E-2</v>
      </c>
      <c r="I309" s="3">
        <f t="shared" si="19"/>
        <v>-1.0101010101010055E-2</v>
      </c>
    </row>
    <row r="310" spans="1:9" x14ac:dyDescent="0.3">
      <c r="A310" s="1">
        <v>44395</v>
      </c>
      <c r="B310">
        <v>188.60499999999999</v>
      </c>
      <c r="C310">
        <v>17.899999999999999</v>
      </c>
      <c r="D310">
        <v>509.5</v>
      </c>
      <c r="F310" s="1">
        <v>44395</v>
      </c>
      <c r="G310" s="3">
        <f t="shared" si="17"/>
        <v>3.2654223312399644E-2</v>
      </c>
      <c r="H310" s="3">
        <f t="shared" si="18"/>
        <v>-4.4493882091213299E-3</v>
      </c>
      <c r="I310" s="3">
        <f t="shared" si="19"/>
        <v>3.9795918367346861E-2</v>
      </c>
    </row>
    <row r="311" spans="1:9" x14ac:dyDescent="0.3">
      <c r="A311" s="1">
        <v>44402</v>
      </c>
      <c r="B311">
        <v>180.97</v>
      </c>
      <c r="C311">
        <v>18.34</v>
      </c>
      <c r="D311">
        <v>499</v>
      </c>
      <c r="F311" s="1">
        <v>44402</v>
      </c>
      <c r="G311" s="3">
        <f t="shared" si="17"/>
        <v>-4.0481429442485561E-2</v>
      </c>
      <c r="H311" s="3">
        <f t="shared" si="18"/>
        <v>2.4581005586592264E-2</v>
      </c>
      <c r="I311" s="3">
        <f t="shared" si="19"/>
        <v>-2.060843964671244E-2</v>
      </c>
    </row>
    <row r="312" spans="1:9" x14ac:dyDescent="0.3">
      <c r="A312" s="1">
        <v>44409</v>
      </c>
      <c r="B312">
        <v>179.47300000000001</v>
      </c>
      <c r="C312">
        <v>17.399999999999999</v>
      </c>
      <c r="D312">
        <v>480</v>
      </c>
      <c r="F312" s="1">
        <v>44409</v>
      </c>
      <c r="G312" s="3">
        <f t="shared" si="17"/>
        <v>-8.272089296568419E-3</v>
      </c>
      <c r="H312" s="3">
        <f t="shared" si="18"/>
        <v>-5.125408942202847E-2</v>
      </c>
      <c r="I312" s="3">
        <f t="shared" si="19"/>
        <v>-3.8076152304609256E-2</v>
      </c>
    </row>
    <row r="313" spans="1:9" x14ac:dyDescent="0.3">
      <c r="A313" s="1">
        <v>44416</v>
      </c>
      <c r="B313">
        <v>169.15799999999999</v>
      </c>
      <c r="C313">
        <v>16</v>
      </c>
      <c r="D313">
        <v>465.2</v>
      </c>
      <c r="F313" s="1">
        <v>44416</v>
      </c>
      <c r="G313" s="3">
        <f t="shared" si="17"/>
        <v>-5.7473826146551388E-2</v>
      </c>
      <c r="H313" s="3">
        <f t="shared" si="18"/>
        <v>-8.045977011494243E-2</v>
      </c>
      <c r="I313" s="3">
        <f t="shared" si="19"/>
        <v>-3.0833333333333379E-2</v>
      </c>
    </row>
    <row r="314" spans="1:9" x14ac:dyDescent="0.3">
      <c r="A314" s="1">
        <v>44423</v>
      </c>
      <c r="B314">
        <v>164.08600000000001</v>
      </c>
      <c r="C314">
        <v>17.2</v>
      </c>
      <c r="D314">
        <v>467</v>
      </c>
      <c r="F314" s="1">
        <v>44423</v>
      </c>
      <c r="G314" s="3">
        <f t="shared" si="17"/>
        <v>-2.9983802125823078E-2</v>
      </c>
      <c r="H314" s="3">
        <f t="shared" si="18"/>
        <v>7.4999999999999956E-2</v>
      </c>
      <c r="I314" s="3">
        <f t="shared" si="19"/>
        <v>3.8693035253654084E-3</v>
      </c>
    </row>
    <row r="315" spans="1:9" x14ac:dyDescent="0.3">
      <c r="A315" s="1">
        <v>44430</v>
      </c>
      <c r="B315">
        <v>161.01599999999999</v>
      </c>
      <c r="C315">
        <v>17.5</v>
      </c>
      <c r="D315">
        <v>423.6</v>
      </c>
      <c r="F315" s="1">
        <v>44430</v>
      </c>
      <c r="G315" s="3">
        <f t="shared" si="17"/>
        <v>-1.8709701010445889E-2</v>
      </c>
      <c r="H315" s="3">
        <f t="shared" si="18"/>
        <v>1.744186046511631E-2</v>
      </c>
      <c r="I315" s="3">
        <f t="shared" si="19"/>
        <v>-9.2933618843683008E-2</v>
      </c>
    </row>
    <row r="316" spans="1:9" x14ac:dyDescent="0.3">
      <c r="A316" s="1">
        <v>44437</v>
      </c>
      <c r="B316">
        <v>162.99700000000001</v>
      </c>
      <c r="C316">
        <v>17.399999999999999</v>
      </c>
      <c r="D316">
        <v>457</v>
      </c>
      <c r="F316" s="1">
        <v>44437</v>
      </c>
      <c r="G316" s="3">
        <f t="shared" si="17"/>
        <v>1.2303125155264327E-2</v>
      </c>
      <c r="H316" s="3">
        <f t="shared" si="18"/>
        <v>-5.7142857142857828E-3</v>
      </c>
      <c r="I316" s="3">
        <f t="shared" si="19"/>
        <v>7.8847969782813943E-2</v>
      </c>
    </row>
    <row r="317" spans="1:9" x14ac:dyDescent="0.3">
      <c r="A317" s="1">
        <v>44444</v>
      </c>
      <c r="B317">
        <v>181.68899999999999</v>
      </c>
      <c r="C317">
        <v>18.440000000000001</v>
      </c>
      <c r="D317">
        <v>430.6</v>
      </c>
      <c r="F317" s="1">
        <v>44444</v>
      </c>
      <c r="G317" s="3">
        <f t="shared" si="17"/>
        <v>0.1146769572446118</v>
      </c>
      <c r="H317" s="3">
        <f t="shared" si="18"/>
        <v>5.9770114942528929E-2</v>
      </c>
      <c r="I317" s="3">
        <f t="shared" si="19"/>
        <v>-5.7768052516411372E-2</v>
      </c>
    </row>
    <row r="318" spans="1:9" x14ac:dyDescent="0.3">
      <c r="A318" s="1">
        <v>44451</v>
      </c>
      <c r="B318">
        <v>176.249</v>
      </c>
      <c r="C318">
        <v>18.440000000000001</v>
      </c>
      <c r="D318">
        <v>429</v>
      </c>
      <c r="F318" s="1">
        <v>44451</v>
      </c>
      <c r="G318" s="3">
        <f t="shared" si="17"/>
        <v>-2.9941273274661673E-2</v>
      </c>
      <c r="H318" s="3">
        <f t="shared" si="18"/>
        <v>0</v>
      </c>
      <c r="I318" s="3">
        <f t="shared" si="19"/>
        <v>-3.7157454714352722E-3</v>
      </c>
    </row>
    <row r="319" spans="1:9" x14ac:dyDescent="0.3">
      <c r="A319" s="1">
        <v>44458</v>
      </c>
      <c r="B319">
        <v>189.441</v>
      </c>
      <c r="C319">
        <v>19.420000000000002</v>
      </c>
      <c r="D319">
        <v>449</v>
      </c>
      <c r="F319" s="1">
        <v>44458</v>
      </c>
      <c r="G319" s="3">
        <f t="shared" si="17"/>
        <v>7.4848651623555362E-2</v>
      </c>
      <c r="H319" s="3">
        <f t="shared" si="18"/>
        <v>5.3145336225596473E-2</v>
      </c>
      <c r="I319" s="3">
        <f t="shared" si="19"/>
        <v>4.6620046620046596E-2</v>
      </c>
    </row>
    <row r="320" spans="1:9" x14ac:dyDescent="0.3">
      <c r="A320" s="1">
        <v>44465</v>
      </c>
      <c r="B320">
        <v>178.774</v>
      </c>
      <c r="C320">
        <v>20.399999999999999</v>
      </c>
      <c r="D320">
        <v>418.2</v>
      </c>
      <c r="F320" s="1">
        <v>44465</v>
      </c>
      <c r="G320" s="3">
        <f t="shared" si="17"/>
        <v>-5.6307768645646905E-2</v>
      </c>
      <c r="H320" s="3">
        <f t="shared" si="18"/>
        <v>5.0463439752832073E-2</v>
      </c>
      <c r="I320" s="3">
        <f t="shared" si="19"/>
        <v>-6.8596881959910982E-2</v>
      </c>
    </row>
    <row r="321" spans="1:9" x14ac:dyDescent="0.3">
      <c r="A321" s="1">
        <v>44472</v>
      </c>
      <c r="B321">
        <v>184.137</v>
      </c>
      <c r="C321">
        <v>20.25</v>
      </c>
      <c r="D321">
        <v>401</v>
      </c>
      <c r="F321" s="1">
        <v>44472</v>
      </c>
      <c r="G321" s="3">
        <f t="shared" si="17"/>
        <v>2.9998769395997105E-2</v>
      </c>
      <c r="H321" s="3">
        <f t="shared" si="18"/>
        <v>-7.3529411764705621E-3</v>
      </c>
      <c r="I321" s="3">
        <f t="shared" si="19"/>
        <v>-4.1128646580583461E-2</v>
      </c>
    </row>
    <row r="322" spans="1:9" x14ac:dyDescent="0.3">
      <c r="A322" s="1">
        <v>44479</v>
      </c>
      <c r="B322">
        <v>189.30600000000001</v>
      </c>
      <c r="C322">
        <v>23.7</v>
      </c>
      <c r="D322">
        <v>423.4</v>
      </c>
      <c r="F322" s="1">
        <v>44479</v>
      </c>
      <c r="G322" s="3">
        <f t="shared" si="17"/>
        <v>2.8071490249108155E-2</v>
      </c>
      <c r="H322" s="3">
        <f t="shared" si="18"/>
        <v>0.17037037037037028</v>
      </c>
      <c r="I322" s="3">
        <f t="shared" si="19"/>
        <v>5.5860349127182074E-2</v>
      </c>
    </row>
    <row r="323" spans="1:9" x14ac:dyDescent="0.3">
      <c r="A323" s="1">
        <v>44486</v>
      </c>
      <c r="B323">
        <v>182.75700000000001</v>
      </c>
      <c r="C323">
        <v>21.05</v>
      </c>
      <c r="D323">
        <v>418.4</v>
      </c>
      <c r="F323" s="1">
        <v>44486</v>
      </c>
      <c r="G323" s="3">
        <f t="shared" si="17"/>
        <v>-3.4594783049665678E-2</v>
      </c>
      <c r="H323" s="3">
        <f t="shared" si="18"/>
        <v>-0.11181434599156115</v>
      </c>
      <c r="I323" s="3">
        <f t="shared" si="19"/>
        <v>-1.1809163911195131E-2</v>
      </c>
    </row>
    <row r="324" spans="1:9" x14ac:dyDescent="0.3">
      <c r="A324" s="1">
        <v>44493</v>
      </c>
      <c r="B324">
        <v>179.02699999999999</v>
      </c>
      <c r="C324">
        <v>19.32</v>
      </c>
      <c r="D324">
        <v>436.4</v>
      </c>
      <c r="F324" s="1">
        <v>44493</v>
      </c>
      <c r="G324" s="3">
        <f t="shared" ref="G324:G387" si="20">B324/B323-1</f>
        <v>-2.040961495318927E-2</v>
      </c>
      <c r="H324" s="3">
        <f t="shared" ref="H324:H387" si="21">C324/C323-1</f>
        <v>-8.2185273159144923E-2</v>
      </c>
      <c r="I324" s="3">
        <f t="shared" ref="I324:I387" si="22">D324/D323-1</f>
        <v>4.3021032504780177E-2</v>
      </c>
    </row>
    <row r="325" spans="1:9" x14ac:dyDescent="0.3">
      <c r="A325" s="1">
        <v>44500</v>
      </c>
      <c r="B325">
        <v>168.923</v>
      </c>
      <c r="C325">
        <v>19.239999999999998</v>
      </c>
      <c r="D325">
        <v>416</v>
      </c>
      <c r="F325" s="1">
        <v>44500</v>
      </c>
      <c r="G325" s="3">
        <f t="shared" si="20"/>
        <v>-5.6438414317393382E-2</v>
      </c>
      <c r="H325" s="3">
        <f t="shared" si="21"/>
        <v>-4.1407867494824835E-3</v>
      </c>
      <c r="I325" s="3">
        <f t="shared" si="22"/>
        <v>-4.6746104491292351E-2</v>
      </c>
    </row>
    <row r="326" spans="1:9" x14ac:dyDescent="0.3">
      <c r="A326" s="1">
        <v>44507</v>
      </c>
      <c r="B326">
        <v>173.72300000000001</v>
      </c>
      <c r="C326">
        <v>18.8</v>
      </c>
      <c r="D326">
        <v>440</v>
      </c>
      <c r="F326" s="1">
        <v>44507</v>
      </c>
      <c r="G326" s="3">
        <f t="shared" si="20"/>
        <v>2.8415313486026328E-2</v>
      </c>
      <c r="H326" s="3">
        <f t="shared" si="21"/>
        <v>-2.2869022869022704E-2</v>
      </c>
      <c r="I326" s="3">
        <f t="shared" si="22"/>
        <v>5.7692307692307709E-2</v>
      </c>
    </row>
    <row r="327" spans="1:9" x14ac:dyDescent="0.3">
      <c r="A327" s="1">
        <v>44514</v>
      </c>
      <c r="B327">
        <v>179.53299999999999</v>
      </c>
      <c r="C327">
        <v>18.34</v>
      </c>
      <c r="D327">
        <v>443.8</v>
      </c>
      <c r="F327" s="1">
        <v>44514</v>
      </c>
      <c r="G327" s="3">
        <f t="shared" si="20"/>
        <v>3.3444045981245951E-2</v>
      </c>
      <c r="H327" s="3">
        <f t="shared" si="21"/>
        <v>-2.4468085106382986E-2</v>
      </c>
      <c r="I327" s="3">
        <f t="shared" si="22"/>
        <v>8.6363636363635532E-3</v>
      </c>
    </row>
    <row r="328" spans="1:9" x14ac:dyDescent="0.3">
      <c r="A328" s="1">
        <v>44521</v>
      </c>
      <c r="B328">
        <v>183.613</v>
      </c>
      <c r="C328">
        <v>18.100000000000001</v>
      </c>
      <c r="D328">
        <v>499</v>
      </c>
      <c r="F328" s="1">
        <v>44521</v>
      </c>
      <c r="G328" s="3">
        <f t="shared" si="20"/>
        <v>2.2725627043496344E-2</v>
      </c>
      <c r="H328" s="3">
        <f t="shared" si="21"/>
        <v>-1.3086150490730586E-2</v>
      </c>
      <c r="I328" s="3">
        <f t="shared" si="22"/>
        <v>0.12438035150968907</v>
      </c>
    </row>
    <row r="329" spans="1:9" x14ac:dyDescent="0.3">
      <c r="A329" s="1">
        <v>44528</v>
      </c>
      <c r="B329">
        <v>180.232</v>
      </c>
      <c r="C329">
        <v>17.54</v>
      </c>
      <c r="D329">
        <v>499</v>
      </c>
      <c r="F329" s="1">
        <v>44528</v>
      </c>
      <c r="G329" s="3">
        <f t="shared" si="20"/>
        <v>-1.8413728875406377E-2</v>
      </c>
      <c r="H329" s="3">
        <f t="shared" si="21"/>
        <v>-3.0939226519337115E-2</v>
      </c>
      <c r="I329" s="3">
        <f t="shared" si="22"/>
        <v>0</v>
      </c>
    </row>
    <row r="330" spans="1:9" x14ac:dyDescent="0.3">
      <c r="A330" s="1">
        <v>44535</v>
      </c>
      <c r="B330">
        <v>176.28700000000001</v>
      </c>
      <c r="C330">
        <v>17.22</v>
      </c>
      <c r="D330">
        <v>509.5</v>
      </c>
      <c r="F330" s="1">
        <v>44535</v>
      </c>
      <c r="G330" s="3">
        <f t="shared" si="20"/>
        <v>-2.1888454880376385E-2</v>
      </c>
      <c r="H330" s="3">
        <f t="shared" si="21"/>
        <v>-1.8244013683010318E-2</v>
      </c>
      <c r="I330" s="3">
        <f t="shared" si="22"/>
        <v>2.104208416833675E-2</v>
      </c>
    </row>
    <row r="331" spans="1:9" x14ac:dyDescent="0.3">
      <c r="A331" s="1">
        <v>44542</v>
      </c>
      <c r="B331">
        <v>173.45</v>
      </c>
      <c r="C331">
        <v>16.7</v>
      </c>
      <c r="D331">
        <v>544</v>
      </c>
      <c r="F331" s="1">
        <v>44542</v>
      </c>
      <c r="G331" s="3">
        <f t="shared" si="20"/>
        <v>-1.6093075496207976E-2</v>
      </c>
      <c r="H331" s="3">
        <f t="shared" si="21"/>
        <v>-3.0197444831591147E-2</v>
      </c>
      <c r="I331" s="3">
        <f t="shared" si="22"/>
        <v>6.7713444553483715E-2</v>
      </c>
    </row>
    <row r="332" spans="1:9" x14ac:dyDescent="0.3">
      <c r="A332" s="1">
        <v>44549</v>
      </c>
      <c r="B332">
        <v>183.57300000000001</v>
      </c>
      <c r="C332">
        <v>15.38</v>
      </c>
      <c r="D332">
        <v>534.5</v>
      </c>
      <c r="F332" s="1">
        <v>44549</v>
      </c>
      <c r="G332" s="3">
        <f t="shared" si="20"/>
        <v>5.8362640530412291E-2</v>
      </c>
      <c r="H332" s="3">
        <f t="shared" si="21"/>
        <v>-7.9041916167664539E-2</v>
      </c>
      <c r="I332" s="3">
        <f t="shared" si="22"/>
        <v>-1.7463235294117641E-2</v>
      </c>
    </row>
    <row r="333" spans="1:9" x14ac:dyDescent="0.3">
      <c r="A333" s="1">
        <v>44556</v>
      </c>
      <c r="B333">
        <v>189.03399999999999</v>
      </c>
      <c r="C333">
        <v>14.56</v>
      </c>
      <c r="D333">
        <v>545.5</v>
      </c>
      <c r="F333" s="1">
        <v>44556</v>
      </c>
      <c r="G333" s="3">
        <f t="shared" si="20"/>
        <v>2.9748383476872808E-2</v>
      </c>
      <c r="H333" s="3">
        <f t="shared" si="21"/>
        <v>-5.3315994798439514E-2</v>
      </c>
      <c r="I333" s="3">
        <f t="shared" si="22"/>
        <v>2.0579981290926197E-2</v>
      </c>
    </row>
    <row r="334" spans="1:9" x14ac:dyDescent="0.3">
      <c r="A334" s="1">
        <v>44563</v>
      </c>
      <c r="B334">
        <v>187.40199999999999</v>
      </c>
      <c r="C334">
        <v>16.600000000000001</v>
      </c>
      <c r="D334">
        <v>554</v>
      </c>
      <c r="F334" s="1">
        <v>44563</v>
      </c>
      <c r="G334" s="3">
        <f t="shared" si="20"/>
        <v>-8.6333675423468925E-3</v>
      </c>
      <c r="H334" s="3">
        <f t="shared" si="21"/>
        <v>0.14010989010989028</v>
      </c>
      <c r="I334" s="3">
        <f t="shared" si="22"/>
        <v>1.5582034830430747E-2</v>
      </c>
    </row>
    <row r="335" spans="1:9" x14ac:dyDescent="0.3">
      <c r="A335" s="1">
        <v>44570</v>
      </c>
      <c r="B335">
        <v>192.977</v>
      </c>
      <c r="C335">
        <v>17.579999999999998</v>
      </c>
      <c r="D335">
        <v>560</v>
      </c>
      <c r="F335" s="1">
        <v>44570</v>
      </c>
      <c r="G335" s="3">
        <f t="shared" si="20"/>
        <v>2.9748882082368588E-2</v>
      </c>
      <c r="H335" s="3">
        <f t="shared" si="21"/>
        <v>5.9036144578312966E-2</v>
      </c>
      <c r="I335" s="3">
        <f t="shared" si="22"/>
        <v>1.0830324909747224E-2</v>
      </c>
    </row>
    <row r="336" spans="1:9" x14ac:dyDescent="0.3">
      <c r="A336" s="1">
        <v>44577</v>
      </c>
      <c r="B336">
        <v>185.55500000000001</v>
      </c>
      <c r="C336">
        <v>17.260000000000002</v>
      </c>
      <c r="D336">
        <v>560</v>
      </c>
      <c r="F336" s="1">
        <v>44577</v>
      </c>
      <c r="G336" s="3">
        <f t="shared" si="20"/>
        <v>-3.8460541929867254E-2</v>
      </c>
      <c r="H336" s="3">
        <f t="shared" si="21"/>
        <v>-1.8202502844140933E-2</v>
      </c>
      <c r="I336" s="3">
        <f t="shared" si="22"/>
        <v>0</v>
      </c>
    </row>
    <row r="337" spans="1:9" x14ac:dyDescent="0.3">
      <c r="A337" s="1">
        <v>44584</v>
      </c>
      <c r="B337">
        <v>180.69800000000001</v>
      </c>
      <c r="C337">
        <v>15.8</v>
      </c>
      <c r="D337">
        <v>560</v>
      </c>
      <c r="F337" s="1">
        <v>44584</v>
      </c>
      <c r="G337" s="3">
        <f t="shared" si="20"/>
        <v>-2.6175527471639093E-2</v>
      </c>
      <c r="H337" s="3">
        <f t="shared" si="21"/>
        <v>-8.4588644264194657E-2</v>
      </c>
      <c r="I337" s="3">
        <f t="shared" si="22"/>
        <v>0</v>
      </c>
    </row>
    <row r="338" spans="1:9" x14ac:dyDescent="0.3">
      <c r="A338" s="1">
        <v>44591</v>
      </c>
      <c r="B338">
        <v>161.482</v>
      </c>
      <c r="C338">
        <v>15.36</v>
      </c>
      <c r="D338">
        <v>550</v>
      </c>
      <c r="F338" s="1">
        <v>44591</v>
      </c>
      <c r="G338" s="3">
        <f t="shared" si="20"/>
        <v>-0.106343180334038</v>
      </c>
      <c r="H338" s="3">
        <f t="shared" si="21"/>
        <v>-2.7848101265822822E-2</v>
      </c>
      <c r="I338" s="3">
        <f t="shared" si="22"/>
        <v>-1.7857142857142905E-2</v>
      </c>
    </row>
    <row r="339" spans="1:9" x14ac:dyDescent="0.3">
      <c r="A339" s="1">
        <v>44598</v>
      </c>
      <c r="B339">
        <v>172.81</v>
      </c>
      <c r="C339">
        <v>16.399999999999999</v>
      </c>
      <c r="D339">
        <v>567.5</v>
      </c>
      <c r="F339" s="1">
        <v>44598</v>
      </c>
      <c r="G339" s="3">
        <f t="shared" si="20"/>
        <v>7.0150233462553224E-2</v>
      </c>
      <c r="H339" s="3">
        <f t="shared" si="21"/>
        <v>6.7708333333333259E-2</v>
      </c>
      <c r="I339" s="3">
        <f t="shared" si="22"/>
        <v>3.1818181818181746E-2</v>
      </c>
    </row>
    <row r="340" spans="1:9" x14ac:dyDescent="0.3">
      <c r="A340" s="1">
        <v>44605</v>
      </c>
      <c r="B340">
        <v>172.946</v>
      </c>
      <c r="C340">
        <v>16.64</v>
      </c>
      <c r="D340">
        <v>553</v>
      </c>
      <c r="F340" s="1">
        <v>44605</v>
      </c>
      <c r="G340" s="3">
        <f t="shared" si="20"/>
        <v>7.8699149354788389E-4</v>
      </c>
      <c r="H340" s="3">
        <f t="shared" si="21"/>
        <v>1.4634146341463428E-2</v>
      </c>
      <c r="I340" s="3">
        <f t="shared" si="22"/>
        <v>-2.5550660792951541E-2</v>
      </c>
    </row>
    <row r="341" spans="1:9" x14ac:dyDescent="0.3">
      <c r="A341" s="1">
        <v>44612</v>
      </c>
      <c r="B341">
        <v>169.81800000000001</v>
      </c>
      <c r="C341">
        <v>16.34</v>
      </c>
      <c r="D341">
        <v>521</v>
      </c>
      <c r="F341" s="1">
        <v>44612</v>
      </c>
      <c r="G341" s="3">
        <f t="shared" si="20"/>
        <v>-1.8086570374567734E-2</v>
      </c>
      <c r="H341" s="3">
        <f t="shared" si="21"/>
        <v>-1.8028846153846145E-2</v>
      </c>
      <c r="I341" s="3">
        <f t="shared" si="22"/>
        <v>-5.7866184448462921E-2</v>
      </c>
    </row>
    <row r="342" spans="1:9" x14ac:dyDescent="0.3">
      <c r="A342" s="1">
        <v>44619</v>
      </c>
      <c r="B342">
        <v>159.714</v>
      </c>
      <c r="C342">
        <v>15.44</v>
      </c>
      <c r="D342">
        <v>523.5</v>
      </c>
      <c r="F342" s="1">
        <v>44619</v>
      </c>
      <c r="G342" s="3">
        <f t="shared" si="20"/>
        <v>-5.9498993039607151E-2</v>
      </c>
      <c r="H342" s="3">
        <f t="shared" si="21"/>
        <v>-5.5079559363525155E-2</v>
      </c>
      <c r="I342" s="3">
        <f t="shared" si="22"/>
        <v>4.7984644913627861E-3</v>
      </c>
    </row>
    <row r="343" spans="1:9" x14ac:dyDescent="0.3">
      <c r="A343" s="1">
        <v>44626</v>
      </c>
      <c r="B343">
        <v>156.68299999999999</v>
      </c>
      <c r="C343">
        <v>14.12</v>
      </c>
      <c r="D343">
        <v>500</v>
      </c>
      <c r="F343" s="1">
        <v>44626</v>
      </c>
      <c r="G343" s="3">
        <f t="shared" si="20"/>
        <v>-1.8977672589754246E-2</v>
      </c>
      <c r="H343" s="3">
        <f t="shared" si="21"/>
        <v>-8.5492227979274582E-2</v>
      </c>
      <c r="I343" s="3">
        <f t="shared" si="22"/>
        <v>-4.4890162368672382E-2</v>
      </c>
    </row>
    <row r="344" spans="1:9" x14ac:dyDescent="0.3">
      <c r="A344" s="1">
        <v>44633</v>
      </c>
      <c r="B344">
        <v>158.85900000000001</v>
      </c>
      <c r="C344">
        <v>16</v>
      </c>
      <c r="D344">
        <v>507</v>
      </c>
      <c r="F344" s="1">
        <v>44633</v>
      </c>
      <c r="G344" s="3">
        <f t="shared" si="20"/>
        <v>1.3887913813240838E-2</v>
      </c>
      <c r="H344" s="3">
        <f t="shared" si="21"/>
        <v>0.13314447592067991</v>
      </c>
      <c r="I344" s="3">
        <f t="shared" si="22"/>
        <v>1.4000000000000012E-2</v>
      </c>
    </row>
    <row r="345" spans="1:9" x14ac:dyDescent="0.3">
      <c r="A345" s="1">
        <v>44640</v>
      </c>
      <c r="B345">
        <v>165.27</v>
      </c>
      <c r="C345">
        <v>17.8</v>
      </c>
      <c r="D345">
        <v>520</v>
      </c>
      <c r="F345" s="1">
        <v>44640</v>
      </c>
      <c r="G345" s="3">
        <f t="shared" si="20"/>
        <v>4.0356542594376155E-2</v>
      </c>
      <c r="H345" s="3">
        <f t="shared" si="21"/>
        <v>0.11250000000000004</v>
      </c>
      <c r="I345" s="3">
        <f t="shared" si="22"/>
        <v>2.564102564102555E-2</v>
      </c>
    </row>
    <row r="346" spans="1:9" x14ac:dyDescent="0.3">
      <c r="A346" s="1">
        <v>44647</v>
      </c>
      <c r="B346">
        <v>170.43899999999999</v>
      </c>
      <c r="C346">
        <v>16.7</v>
      </c>
      <c r="D346">
        <v>580</v>
      </c>
      <c r="F346" s="1">
        <v>44647</v>
      </c>
      <c r="G346" s="3">
        <f t="shared" si="20"/>
        <v>3.1276093664911908E-2</v>
      </c>
      <c r="H346" s="3">
        <f t="shared" si="21"/>
        <v>-6.1797752808988804E-2</v>
      </c>
      <c r="I346" s="3">
        <f t="shared" si="22"/>
        <v>0.11538461538461542</v>
      </c>
    </row>
    <row r="347" spans="1:9" x14ac:dyDescent="0.3">
      <c r="A347" s="1">
        <v>44654</v>
      </c>
      <c r="B347">
        <v>170.75</v>
      </c>
      <c r="C347">
        <v>16.18</v>
      </c>
      <c r="D347">
        <v>581.5</v>
      </c>
      <c r="F347" s="1">
        <v>44654</v>
      </c>
      <c r="G347" s="3">
        <f t="shared" si="20"/>
        <v>1.8246997459501202E-3</v>
      </c>
      <c r="H347" s="3">
        <f t="shared" si="21"/>
        <v>-3.1137724550898138E-2</v>
      </c>
      <c r="I347" s="3">
        <f t="shared" si="22"/>
        <v>2.586206896551646E-3</v>
      </c>
    </row>
    <row r="348" spans="1:9" x14ac:dyDescent="0.3">
      <c r="A348" s="1">
        <v>44661</v>
      </c>
      <c r="B348">
        <v>166.00899999999999</v>
      </c>
      <c r="C348">
        <v>16</v>
      </c>
      <c r="D348">
        <v>580</v>
      </c>
      <c r="F348" s="1">
        <v>44661</v>
      </c>
      <c r="G348" s="3">
        <f t="shared" si="20"/>
        <v>-2.7765739385065991E-2</v>
      </c>
      <c r="H348" s="3">
        <f t="shared" si="21"/>
        <v>-1.1124845488257096E-2</v>
      </c>
      <c r="I348" s="3">
        <f t="shared" si="22"/>
        <v>-2.579535683576939E-3</v>
      </c>
    </row>
    <row r="349" spans="1:9" x14ac:dyDescent="0.3">
      <c r="A349" s="1">
        <v>44668</v>
      </c>
      <c r="B349">
        <v>162.239</v>
      </c>
      <c r="C349">
        <v>15.3</v>
      </c>
      <c r="D349">
        <v>557</v>
      </c>
      <c r="F349" s="1">
        <v>44668</v>
      </c>
      <c r="G349" s="3">
        <f t="shared" si="20"/>
        <v>-2.2709612129462764E-2</v>
      </c>
      <c r="H349" s="3">
        <f t="shared" si="21"/>
        <v>-4.3749999999999956E-2</v>
      </c>
      <c r="I349" s="3">
        <f t="shared" si="22"/>
        <v>-3.9655172413793127E-2</v>
      </c>
    </row>
    <row r="350" spans="1:9" x14ac:dyDescent="0.3">
      <c r="A350" s="1">
        <v>44675</v>
      </c>
      <c r="B350">
        <v>123.96299999999999</v>
      </c>
      <c r="C350">
        <v>14.6</v>
      </c>
      <c r="D350">
        <v>528</v>
      </c>
      <c r="F350" s="1">
        <v>44675</v>
      </c>
      <c r="G350" s="3">
        <f t="shared" si="20"/>
        <v>-0.23592354489364464</v>
      </c>
      <c r="H350" s="3">
        <f t="shared" si="21"/>
        <v>-4.5751633986928164E-2</v>
      </c>
      <c r="I350" s="3">
        <f t="shared" si="22"/>
        <v>-5.2064631956912022E-2</v>
      </c>
    </row>
    <row r="351" spans="1:9" x14ac:dyDescent="0.3">
      <c r="A351" s="1">
        <v>44682</v>
      </c>
      <c r="B351">
        <v>117.53100000000001</v>
      </c>
      <c r="C351">
        <v>14.1</v>
      </c>
      <c r="D351">
        <v>530</v>
      </c>
      <c r="F351" s="1">
        <v>44682</v>
      </c>
      <c r="G351" s="3">
        <f t="shared" si="20"/>
        <v>-5.1886449989109518E-2</v>
      </c>
      <c r="H351" s="3">
        <f t="shared" si="21"/>
        <v>-3.4246575342465779E-2</v>
      </c>
      <c r="I351" s="3">
        <f t="shared" si="22"/>
        <v>3.7878787878788955E-3</v>
      </c>
    </row>
    <row r="352" spans="1:9" x14ac:dyDescent="0.3">
      <c r="A352" s="1">
        <v>44689</v>
      </c>
      <c r="B352">
        <v>114.383</v>
      </c>
      <c r="C352">
        <v>15</v>
      </c>
      <c r="D352">
        <v>530</v>
      </c>
      <c r="F352" s="1">
        <v>44689</v>
      </c>
      <c r="G352" s="3">
        <f t="shared" si="20"/>
        <v>-2.6784422833124988E-2</v>
      </c>
      <c r="H352" s="3">
        <f t="shared" si="21"/>
        <v>6.3829787234042534E-2</v>
      </c>
      <c r="I352" s="3">
        <f t="shared" si="22"/>
        <v>0</v>
      </c>
    </row>
    <row r="353" spans="1:9" x14ac:dyDescent="0.3">
      <c r="A353" s="1">
        <v>44696</v>
      </c>
      <c r="B353">
        <v>117.24</v>
      </c>
      <c r="C353">
        <v>15</v>
      </c>
      <c r="D353">
        <v>497.5</v>
      </c>
      <c r="F353" s="1">
        <v>44696</v>
      </c>
      <c r="G353" s="3">
        <f t="shared" si="20"/>
        <v>2.4977487913413698E-2</v>
      </c>
      <c r="H353" s="3">
        <f t="shared" si="21"/>
        <v>0</v>
      </c>
      <c r="I353" s="3">
        <f t="shared" si="22"/>
        <v>-6.1320754716981174E-2</v>
      </c>
    </row>
    <row r="354" spans="1:9" x14ac:dyDescent="0.3">
      <c r="A354" s="1">
        <v>44703</v>
      </c>
      <c r="B354">
        <v>114.986</v>
      </c>
      <c r="C354">
        <v>15.78</v>
      </c>
      <c r="D354">
        <v>499</v>
      </c>
      <c r="F354" s="1">
        <v>44703</v>
      </c>
      <c r="G354" s="3">
        <f t="shared" si="20"/>
        <v>-1.9225520300238719E-2</v>
      </c>
      <c r="H354" s="3">
        <f t="shared" si="21"/>
        <v>5.2000000000000046E-2</v>
      </c>
      <c r="I354" s="3">
        <f t="shared" si="22"/>
        <v>3.0150753768845018E-3</v>
      </c>
    </row>
    <row r="355" spans="1:9" x14ac:dyDescent="0.3">
      <c r="A355" s="1">
        <v>44710</v>
      </c>
      <c r="B355">
        <v>109.08</v>
      </c>
      <c r="C355">
        <v>15.8</v>
      </c>
      <c r="D355">
        <v>489</v>
      </c>
      <c r="F355" s="1">
        <v>44710</v>
      </c>
      <c r="G355" s="3">
        <f t="shared" si="20"/>
        <v>-5.1362774598646799E-2</v>
      </c>
      <c r="H355" s="3">
        <f t="shared" si="21"/>
        <v>1.2674271229404788E-3</v>
      </c>
      <c r="I355" s="3">
        <f t="shared" si="22"/>
        <v>-2.0040080160320661E-2</v>
      </c>
    </row>
    <row r="356" spans="1:9" x14ac:dyDescent="0.3">
      <c r="A356" s="1">
        <v>44717</v>
      </c>
      <c r="B356">
        <v>101.229</v>
      </c>
      <c r="C356">
        <v>16.2</v>
      </c>
      <c r="D356">
        <v>522</v>
      </c>
      <c r="F356" s="1">
        <v>44717</v>
      </c>
      <c r="G356" s="3">
        <f t="shared" si="20"/>
        <v>-7.197469746974694E-2</v>
      </c>
      <c r="H356" s="3">
        <f t="shared" si="21"/>
        <v>2.5316455696202445E-2</v>
      </c>
      <c r="I356" s="3">
        <f t="shared" si="22"/>
        <v>6.7484662576687171E-2</v>
      </c>
    </row>
    <row r="357" spans="1:9" x14ac:dyDescent="0.3">
      <c r="A357" s="1">
        <v>44724</v>
      </c>
      <c r="B357">
        <v>90.961100000000002</v>
      </c>
      <c r="C357">
        <v>16.16</v>
      </c>
      <c r="D357">
        <v>504</v>
      </c>
      <c r="F357" s="1">
        <v>44724</v>
      </c>
      <c r="G357" s="3">
        <f t="shared" si="20"/>
        <v>-0.10143239585494268</v>
      </c>
      <c r="H357" s="3">
        <f t="shared" si="21"/>
        <v>-2.4691358024691024E-3</v>
      </c>
      <c r="I357" s="3">
        <f t="shared" si="22"/>
        <v>-3.4482758620689613E-2</v>
      </c>
    </row>
    <row r="358" spans="1:9" x14ac:dyDescent="0.3">
      <c r="A358" s="1">
        <v>44731</v>
      </c>
      <c r="B358">
        <v>87.949399999999997</v>
      </c>
      <c r="C358">
        <v>15.3</v>
      </c>
      <c r="D358">
        <v>467.5</v>
      </c>
      <c r="F358" s="1">
        <v>44731</v>
      </c>
      <c r="G358" s="3">
        <f t="shared" si="20"/>
        <v>-3.3109757907501147E-2</v>
      </c>
      <c r="H358" s="3">
        <f t="shared" si="21"/>
        <v>-5.3217821782178154E-2</v>
      </c>
      <c r="I358" s="3">
        <f t="shared" si="22"/>
        <v>-7.2420634920634885E-2</v>
      </c>
    </row>
    <row r="359" spans="1:9" x14ac:dyDescent="0.3">
      <c r="A359" s="1">
        <v>44738</v>
      </c>
      <c r="B359">
        <v>91.718900000000005</v>
      </c>
      <c r="C359">
        <v>15.86</v>
      </c>
      <c r="D359">
        <v>483.5</v>
      </c>
      <c r="F359" s="1">
        <v>44738</v>
      </c>
      <c r="G359" s="3">
        <f t="shared" si="20"/>
        <v>4.2859871698954333E-2</v>
      </c>
      <c r="H359" s="3">
        <f t="shared" si="21"/>
        <v>3.6601307189542354E-2</v>
      </c>
      <c r="I359" s="3">
        <f t="shared" si="22"/>
        <v>3.4224598930481243E-2</v>
      </c>
    </row>
    <row r="360" spans="1:9" x14ac:dyDescent="0.3">
      <c r="A360" s="1">
        <v>44745</v>
      </c>
      <c r="B360">
        <v>95.167599999999993</v>
      </c>
      <c r="C360">
        <v>15.5</v>
      </c>
      <c r="D360">
        <v>480</v>
      </c>
      <c r="F360" s="1">
        <v>44745</v>
      </c>
      <c r="G360" s="3">
        <f t="shared" si="20"/>
        <v>3.7600756223635345E-2</v>
      </c>
      <c r="H360" s="3">
        <f t="shared" si="21"/>
        <v>-2.2698612862547263E-2</v>
      </c>
      <c r="I360" s="3">
        <f t="shared" si="22"/>
        <v>-7.2388831437435464E-3</v>
      </c>
    </row>
    <row r="361" spans="1:9" x14ac:dyDescent="0.3">
      <c r="A361" s="1">
        <v>44752</v>
      </c>
      <c r="B361">
        <v>101.88200000000001</v>
      </c>
      <c r="C361">
        <v>15.3</v>
      </c>
      <c r="D361">
        <v>500</v>
      </c>
      <c r="F361" s="1">
        <v>44752</v>
      </c>
      <c r="G361" s="3">
        <f t="shared" si="20"/>
        <v>7.0553423644181601E-2</v>
      </c>
      <c r="H361" s="3">
        <f t="shared" si="21"/>
        <v>-1.2903225806451535E-2</v>
      </c>
      <c r="I361" s="3">
        <f t="shared" si="22"/>
        <v>4.1666666666666741E-2</v>
      </c>
    </row>
    <row r="362" spans="1:9" x14ac:dyDescent="0.3">
      <c r="A362" s="1">
        <v>44759</v>
      </c>
      <c r="B362">
        <v>91.594899999999996</v>
      </c>
      <c r="C362">
        <v>14.8</v>
      </c>
      <c r="D362">
        <v>482</v>
      </c>
      <c r="F362" s="1">
        <v>44759</v>
      </c>
      <c r="G362" s="3">
        <f t="shared" si="20"/>
        <v>-0.10097073084548802</v>
      </c>
      <c r="H362" s="3">
        <f t="shared" si="21"/>
        <v>-3.2679738562091498E-2</v>
      </c>
      <c r="I362" s="3">
        <f t="shared" si="22"/>
        <v>-3.6000000000000032E-2</v>
      </c>
    </row>
    <row r="363" spans="1:9" x14ac:dyDescent="0.3">
      <c r="A363" s="1">
        <v>44766</v>
      </c>
      <c r="B363">
        <v>96.688999999999993</v>
      </c>
      <c r="C363">
        <v>14.96</v>
      </c>
      <c r="D363">
        <v>492</v>
      </c>
      <c r="F363" s="1">
        <v>44766</v>
      </c>
      <c r="G363" s="3">
        <f t="shared" si="20"/>
        <v>5.5615541913359712E-2</v>
      </c>
      <c r="H363" s="3">
        <f t="shared" si="21"/>
        <v>1.0810810810810922E-2</v>
      </c>
      <c r="I363" s="3">
        <f t="shared" si="22"/>
        <v>2.0746887966804906E-2</v>
      </c>
    </row>
    <row r="364" spans="1:9" x14ac:dyDescent="0.3">
      <c r="A364" s="1">
        <v>44773</v>
      </c>
      <c r="B364">
        <v>89.131399999999999</v>
      </c>
      <c r="C364">
        <v>14.88</v>
      </c>
      <c r="D364">
        <v>481</v>
      </c>
      <c r="F364" s="1">
        <v>44773</v>
      </c>
      <c r="G364" s="3">
        <f t="shared" si="20"/>
        <v>-7.8164010383807825E-2</v>
      </c>
      <c r="H364" s="3">
        <f t="shared" si="21"/>
        <v>-5.3475935828877219E-3</v>
      </c>
      <c r="I364" s="3">
        <f t="shared" si="22"/>
        <v>-2.2357723577235755E-2</v>
      </c>
    </row>
    <row r="365" spans="1:9" x14ac:dyDescent="0.3">
      <c r="A365" s="1">
        <v>44780</v>
      </c>
      <c r="B365">
        <v>90.947100000000006</v>
      </c>
      <c r="C365">
        <v>15</v>
      </c>
      <c r="D365">
        <v>503</v>
      </c>
      <c r="F365" s="1">
        <v>44780</v>
      </c>
      <c r="G365" s="3">
        <f t="shared" si="20"/>
        <v>2.0371047689142108E-2</v>
      </c>
      <c r="H365" s="3">
        <f t="shared" si="21"/>
        <v>8.0645161290322509E-3</v>
      </c>
      <c r="I365" s="3">
        <f t="shared" si="22"/>
        <v>4.573804573804563E-2</v>
      </c>
    </row>
    <row r="366" spans="1:9" x14ac:dyDescent="0.3">
      <c r="A366" s="1">
        <v>44787</v>
      </c>
      <c r="B366">
        <v>92.2624</v>
      </c>
      <c r="C366">
        <v>15.1</v>
      </c>
      <c r="D366">
        <v>510</v>
      </c>
      <c r="F366" s="1">
        <v>44787</v>
      </c>
      <c r="G366" s="3">
        <f t="shared" si="20"/>
        <v>1.4462253331881891E-2</v>
      </c>
      <c r="H366" s="3">
        <f t="shared" si="21"/>
        <v>6.6666666666665986E-3</v>
      </c>
      <c r="I366" s="3">
        <f t="shared" si="22"/>
        <v>1.3916500994035852E-2</v>
      </c>
    </row>
    <row r="367" spans="1:9" x14ac:dyDescent="0.3">
      <c r="A367" s="1">
        <v>44794</v>
      </c>
      <c r="B367">
        <v>87.286100000000005</v>
      </c>
      <c r="C367">
        <v>15.5</v>
      </c>
      <c r="D367">
        <v>535</v>
      </c>
      <c r="F367" s="1">
        <v>44794</v>
      </c>
      <c r="G367" s="3">
        <f t="shared" si="20"/>
        <v>-5.3936381451165305E-2</v>
      </c>
      <c r="H367" s="3">
        <f t="shared" si="21"/>
        <v>2.6490066225165476E-2</v>
      </c>
      <c r="I367" s="3">
        <f t="shared" si="22"/>
        <v>4.9019607843137303E-2</v>
      </c>
    </row>
    <row r="368" spans="1:9" x14ac:dyDescent="0.3">
      <c r="A368" s="1">
        <v>44801</v>
      </c>
      <c r="B368">
        <v>82.447299999999998</v>
      </c>
      <c r="C368">
        <v>15.66</v>
      </c>
      <c r="D368">
        <v>493</v>
      </c>
      <c r="F368" s="1">
        <v>44801</v>
      </c>
      <c r="G368" s="3">
        <f t="shared" si="20"/>
        <v>-5.5436088907626857E-2</v>
      </c>
      <c r="H368" s="3">
        <f t="shared" si="21"/>
        <v>1.0322580645161228E-2</v>
      </c>
      <c r="I368" s="3">
        <f t="shared" si="22"/>
        <v>-7.8504672897196315E-2</v>
      </c>
    </row>
    <row r="369" spans="1:9" x14ac:dyDescent="0.3">
      <c r="A369" s="1">
        <v>44808</v>
      </c>
      <c r="B369">
        <v>80.484200000000001</v>
      </c>
      <c r="C369">
        <v>16.899999999999999</v>
      </c>
      <c r="D369">
        <v>511</v>
      </c>
      <c r="F369" s="1">
        <v>44808</v>
      </c>
      <c r="G369" s="3">
        <f t="shared" si="20"/>
        <v>-2.3810361285330095E-2</v>
      </c>
      <c r="H369" s="3">
        <f t="shared" si="21"/>
        <v>7.9182630906768692E-2</v>
      </c>
      <c r="I369" s="3">
        <f t="shared" si="22"/>
        <v>3.6511156186612492E-2</v>
      </c>
    </row>
    <row r="370" spans="1:9" x14ac:dyDescent="0.3">
      <c r="A370" s="1">
        <v>44815</v>
      </c>
      <c r="B370">
        <v>86.177000000000007</v>
      </c>
      <c r="C370">
        <v>16.84</v>
      </c>
      <c r="D370">
        <v>510</v>
      </c>
      <c r="F370" s="1">
        <v>44815</v>
      </c>
      <c r="G370" s="3">
        <f t="shared" si="20"/>
        <v>7.0731895204276141E-2</v>
      </c>
      <c r="H370" s="3">
        <f t="shared" si="21"/>
        <v>-3.5502958579880506E-3</v>
      </c>
      <c r="I370" s="3">
        <f t="shared" si="22"/>
        <v>-1.9569471624266699E-3</v>
      </c>
    </row>
    <row r="371" spans="1:9" x14ac:dyDescent="0.3">
      <c r="A371" s="1">
        <v>44822</v>
      </c>
      <c r="B371">
        <v>87.129000000000005</v>
      </c>
      <c r="C371">
        <v>15.82</v>
      </c>
      <c r="D371">
        <v>507</v>
      </c>
      <c r="F371" s="1">
        <v>44822</v>
      </c>
      <c r="G371" s="3">
        <f t="shared" si="20"/>
        <v>1.1047031110388961E-2</v>
      </c>
      <c r="H371" s="3">
        <f t="shared" si="21"/>
        <v>-6.0570071258907343E-2</v>
      </c>
      <c r="I371" s="3">
        <f t="shared" si="22"/>
        <v>-5.8823529411764497E-3</v>
      </c>
    </row>
    <row r="372" spans="1:9" x14ac:dyDescent="0.3">
      <c r="A372" s="1">
        <v>44829</v>
      </c>
      <c r="B372">
        <v>88.817300000000003</v>
      </c>
      <c r="C372">
        <v>15.26</v>
      </c>
      <c r="D372">
        <v>521</v>
      </c>
      <c r="F372" s="1">
        <v>44829</v>
      </c>
      <c r="G372" s="3">
        <f t="shared" si="20"/>
        <v>1.9377015689379995E-2</v>
      </c>
      <c r="H372" s="3">
        <f t="shared" si="21"/>
        <v>-3.539823008849563E-2</v>
      </c>
      <c r="I372" s="3">
        <f t="shared" si="22"/>
        <v>2.7613412228796763E-2</v>
      </c>
    </row>
    <row r="373" spans="1:9" x14ac:dyDescent="0.3">
      <c r="A373" s="1">
        <v>44836</v>
      </c>
      <c r="B373">
        <v>98.347899999999996</v>
      </c>
      <c r="C373">
        <v>15.24</v>
      </c>
      <c r="D373">
        <v>529</v>
      </c>
      <c r="F373" s="1">
        <v>44836</v>
      </c>
      <c r="G373" s="3">
        <f t="shared" si="20"/>
        <v>0.10730567130502711</v>
      </c>
      <c r="H373" s="3">
        <f t="shared" si="21"/>
        <v>-1.3106159895150959E-3</v>
      </c>
      <c r="I373" s="3">
        <f t="shared" si="22"/>
        <v>1.5355086372360827E-2</v>
      </c>
    </row>
    <row r="374" spans="1:9" x14ac:dyDescent="0.3">
      <c r="A374" s="1">
        <v>44843</v>
      </c>
      <c r="B374">
        <v>114.07299999999999</v>
      </c>
      <c r="C374">
        <v>16.600000000000001</v>
      </c>
      <c r="D374">
        <v>538</v>
      </c>
      <c r="F374" s="1">
        <v>44843</v>
      </c>
      <c r="G374" s="3">
        <f t="shared" si="20"/>
        <v>0.1598925854034503</v>
      </c>
      <c r="H374" s="3">
        <f t="shared" si="21"/>
        <v>8.9238845144357093E-2</v>
      </c>
      <c r="I374" s="3">
        <f t="shared" si="22"/>
        <v>1.7013232514177634E-2</v>
      </c>
    </row>
    <row r="375" spans="1:9" x14ac:dyDescent="0.3">
      <c r="A375" s="1">
        <v>44850</v>
      </c>
      <c r="B375">
        <v>111.657</v>
      </c>
      <c r="C375">
        <v>18.399999999999999</v>
      </c>
      <c r="D375">
        <v>539</v>
      </c>
      <c r="F375" s="1">
        <v>44850</v>
      </c>
      <c r="G375" s="3">
        <f t="shared" si="20"/>
        <v>-2.1179420195839516E-2</v>
      </c>
      <c r="H375" s="3">
        <f t="shared" si="21"/>
        <v>0.10843373493975883</v>
      </c>
      <c r="I375" s="3">
        <f t="shared" si="22"/>
        <v>1.8587360594795044E-3</v>
      </c>
    </row>
    <row r="376" spans="1:9" x14ac:dyDescent="0.3">
      <c r="A376" s="1">
        <v>44857</v>
      </c>
      <c r="B376">
        <v>116.407</v>
      </c>
      <c r="C376">
        <v>19.2</v>
      </c>
      <c r="D376">
        <v>526</v>
      </c>
      <c r="F376" s="1">
        <v>44857</v>
      </c>
      <c r="G376" s="3">
        <f t="shared" si="20"/>
        <v>4.2540996086228411E-2</v>
      </c>
      <c r="H376" s="3">
        <f t="shared" si="21"/>
        <v>4.3478260869565188E-2</v>
      </c>
      <c r="I376" s="3">
        <f t="shared" si="22"/>
        <v>-2.4118738404452666E-2</v>
      </c>
    </row>
    <row r="377" spans="1:9" x14ac:dyDescent="0.3">
      <c r="A377" s="1">
        <v>44864</v>
      </c>
      <c r="B377">
        <v>121.708</v>
      </c>
      <c r="C377">
        <v>19</v>
      </c>
      <c r="D377">
        <v>531</v>
      </c>
      <c r="F377" s="1">
        <v>44864</v>
      </c>
      <c r="G377" s="3">
        <f t="shared" si="20"/>
        <v>4.5538498543902017E-2</v>
      </c>
      <c r="H377" s="3">
        <f t="shared" si="21"/>
        <v>-1.041666666666663E-2</v>
      </c>
      <c r="I377" s="3">
        <f t="shared" si="22"/>
        <v>9.5057034220531467E-3</v>
      </c>
    </row>
    <row r="378" spans="1:9" x14ac:dyDescent="0.3">
      <c r="A378" s="1">
        <v>44871</v>
      </c>
      <c r="B378">
        <v>136.608</v>
      </c>
      <c r="C378">
        <v>18.36</v>
      </c>
      <c r="D378">
        <v>550</v>
      </c>
      <c r="F378" s="1">
        <v>44871</v>
      </c>
      <c r="G378" s="3">
        <f t="shared" si="20"/>
        <v>0.12242416275018897</v>
      </c>
      <c r="H378" s="3">
        <f t="shared" si="21"/>
        <v>-3.3684210526315872E-2</v>
      </c>
      <c r="I378" s="3">
        <f t="shared" si="22"/>
        <v>3.5781544256120457E-2</v>
      </c>
    </row>
    <row r="379" spans="1:9" x14ac:dyDescent="0.3">
      <c r="A379" s="1">
        <v>44878</v>
      </c>
      <c r="B379">
        <v>138.197</v>
      </c>
      <c r="C379">
        <v>18.399999999999999</v>
      </c>
      <c r="D379">
        <v>540</v>
      </c>
      <c r="F379" s="1">
        <v>44878</v>
      </c>
      <c r="G379" s="3">
        <f t="shared" si="20"/>
        <v>1.1631822440852702E-2</v>
      </c>
      <c r="H379" s="3">
        <f t="shared" si="21"/>
        <v>2.1786492374726851E-3</v>
      </c>
      <c r="I379" s="3">
        <f t="shared" si="22"/>
        <v>-1.8181818181818188E-2</v>
      </c>
    </row>
    <row r="380" spans="1:9" x14ac:dyDescent="0.3">
      <c r="A380" s="1">
        <v>44885</v>
      </c>
      <c r="B380">
        <v>142.32</v>
      </c>
      <c r="C380">
        <v>18.86</v>
      </c>
      <c r="D380">
        <v>513</v>
      </c>
      <c r="F380" s="1">
        <v>44885</v>
      </c>
      <c r="G380" s="3">
        <f t="shared" si="20"/>
        <v>2.9834222161117863E-2</v>
      </c>
      <c r="H380" s="3">
        <f t="shared" si="21"/>
        <v>2.5000000000000133E-2</v>
      </c>
      <c r="I380" s="3">
        <f t="shared" si="22"/>
        <v>-5.0000000000000044E-2</v>
      </c>
    </row>
    <row r="381" spans="1:9" x14ac:dyDescent="0.3">
      <c r="A381" s="1">
        <v>44892</v>
      </c>
      <c r="B381">
        <v>137.41300000000001</v>
      </c>
      <c r="C381">
        <v>18.54</v>
      </c>
      <c r="D381">
        <v>535</v>
      </c>
      <c r="F381" s="1">
        <v>44892</v>
      </c>
      <c r="G381" s="3">
        <f t="shared" si="20"/>
        <v>-3.447863968521625E-2</v>
      </c>
      <c r="H381" s="3">
        <f t="shared" si="21"/>
        <v>-1.6967126193001114E-2</v>
      </c>
      <c r="I381" s="3">
        <f t="shared" si="22"/>
        <v>4.2884990253411415E-2</v>
      </c>
    </row>
    <row r="382" spans="1:9" x14ac:dyDescent="0.3">
      <c r="A382" s="1">
        <v>44899</v>
      </c>
      <c r="B382">
        <v>124.967</v>
      </c>
      <c r="C382">
        <v>18.66</v>
      </c>
      <c r="D382">
        <v>560</v>
      </c>
      <c r="F382" s="1">
        <v>44899</v>
      </c>
      <c r="G382" s="3">
        <f t="shared" si="20"/>
        <v>-9.057367206887279E-2</v>
      </c>
      <c r="H382" s="3">
        <f t="shared" si="21"/>
        <v>6.4724919093852584E-3</v>
      </c>
      <c r="I382" s="3">
        <f t="shared" si="22"/>
        <v>4.6728971962616717E-2</v>
      </c>
    </row>
    <row r="383" spans="1:9" x14ac:dyDescent="0.3">
      <c r="A383" s="1">
        <v>44906</v>
      </c>
      <c r="B383">
        <v>128.95099999999999</v>
      </c>
      <c r="C383">
        <v>18.66</v>
      </c>
      <c r="D383">
        <v>531</v>
      </c>
      <c r="F383" s="1">
        <v>44906</v>
      </c>
      <c r="G383" s="3">
        <f t="shared" si="20"/>
        <v>3.1880416429937553E-2</v>
      </c>
      <c r="H383" s="3">
        <f t="shared" si="21"/>
        <v>0</v>
      </c>
      <c r="I383" s="3">
        <f t="shared" si="22"/>
        <v>-5.1785714285714324E-2</v>
      </c>
    </row>
    <row r="384" spans="1:9" x14ac:dyDescent="0.3">
      <c r="A384" s="1">
        <v>44913</v>
      </c>
      <c r="B384">
        <v>130.18899999999999</v>
      </c>
      <c r="C384">
        <v>18.399999999999999</v>
      </c>
      <c r="D384">
        <v>557</v>
      </c>
      <c r="F384" s="1">
        <v>44913</v>
      </c>
      <c r="G384" s="3">
        <f t="shared" si="20"/>
        <v>9.6005459438082141E-3</v>
      </c>
      <c r="H384" s="3">
        <f t="shared" si="21"/>
        <v>-1.3933547695605619E-2</v>
      </c>
      <c r="I384" s="3">
        <f t="shared" si="22"/>
        <v>4.8964218455743946E-2</v>
      </c>
    </row>
    <row r="385" spans="1:9" x14ac:dyDescent="0.3">
      <c r="A385" s="1">
        <v>44920</v>
      </c>
      <c r="B385">
        <v>126.91</v>
      </c>
      <c r="C385">
        <v>18.579999999999998</v>
      </c>
      <c r="D385">
        <v>575</v>
      </c>
      <c r="F385" s="1">
        <v>44920</v>
      </c>
      <c r="G385" s="3">
        <f t="shared" si="20"/>
        <v>-2.5186459685534124E-2</v>
      </c>
      <c r="H385" s="3">
        <f t="shared" si="21"/>
        <v>9.7826086956520619E-3</v>
      </c>
      <c r="I385" s="3">
        <f t="shared" si="22"/>
        <v>3.2315978456014305E-2</v>
      </c>
    </row>
    <row r="386" spans="1:9" x14ac:dyDescent="0.3">
      <c r="A386" s="1">
        <v>44927</v>
      </c>
      <c r="B386">
        <v>127.244</v>
      </c>
      <c r="C386">
        <v>18.5</v>
      </c>
      <c r="D386">
        <v>590</v>
      </c>
      <c r="F386" s="1">
        <v>44927</v>
      </c>
      <c r="G386" s="3">
        <f t="shared" si="20"/>
        <v>2.6317863052556234E-3</v>
      </c>
      <c r="H386" s="3">
        <f t="shared" si="21"/>
        <v>-4.3057050592033574E-3</v>
      </c>
      <c r="I386" s="3">
        <f t="shared" si="22"/>
        <v>2.6086956521739202E-2</v>
      </c>
    </row>
    <row r="387" spans="1:9" x14ac:dyDescent="0.3">
      <c r="A387" s="1">
        <v>44934</v>
      </c>
      <c r="B387">
        <v>130.10900000000001</v>
      </c>
      <c r="C387">
        <v>20.100000000000001</v>
      </c>
      <c r="D387">
        <v>608</v>
      </c>
      <c r="F387" s="1">
        <v>44934</v>
      </c>
      <c r="G387" s="3">
        <f t="shared" si="20"/>
        <v>2.2515796422621248E-2</v>
      </c>
      <c r="H387" s="3">
        <f t="shared" si="21"/>
        <v>8.6486486486486491E-2</v>
      </c>
      <c r="I387" s="3">
        <f t="shared" si="22"/>
        <v>3.050847457627115E-2</v>
      </c>
    </row>
    <row r="388" spans="1:9" x14ac:dyDescent="0.3">
      <c r="A388" s="1">
        <v>44941</v>
      </c>
      <c r="B388">
        <v>129.697</v>
      </c>
      <c r="C388">
        <v>19.7</v>
      </c>
      <c r="D388">
        <v>570</v>
      </c>
      <c r="F388" s="1">
        <v>44941</v>
      </c>
      <c r="G388" s="3">
        <f t="shared" ref="G388:G451" si="23">B388/B387-1</f>
        <v>-3.1665757172832931E-3</v>
      </c>
      <c r="H388" s="3">
        <f t="shared" ref="H388:H451" si="24">C388/C387-1</f>
        <v>-1.9900497512437942E-2</v>
      </c>
      <c r="I388" s="3">
        <f t="shared" ref="I388:I451" si="25">D388/D387-1</f>
        <v>-6.25E-2</v>
      </c>
    </row>
    <row r="389" spans="1:9" x14ac:dyDescent="0.3">
      <c r="A389" s="1">
        <v>44948</v>
      </c>
      <c r="B389">
        <v>130.07</v>
      </c>
      <c r="C389">
        <v>20.350000000000001</v>
      </c>
      <c r="D389">
        <v>569</v>
      </c>
      <c r="F389" s="1">
        <v>44948</v>
      </c>
      <c r="G389" s="3">
        <f t="shared" si="23"/>
        <v>2.8759339074919676E-3</v>
      </c>
      <c r="H389" s="3">
        <f t="shared" si="24"/>
        <v>3.2994923857868175E-2</v>
      </c>
      <c r="I389" s="3">
        <f t="shared" si="25"/>
        <v>-1.7543859649122862E-3</v>
      </c>
    </row>
    <row r="390" spans="1:9" x14ac:dyDescent="0.3">
      <c r="A390" s="1">
        <v>44955</v>
      </c>
      <c r="B390">
        <v>131.42500000000001</v>
      </c>
      <c r="C390">
        <v>22.3</v>
      </c>
      <c r="D390">
        <v>583</v>
      </c>
      <c r="F390" s="1">
        <v>44955</v>
      </c>
      <c r="G390" s="3">
        <f t="shared" si="23"/>
        <v>1.0417467517490619E-2</v>
      </c>
      <c r="H390" s="3">
        <f t="shared" si="24"/>
        <v>9.5823095823095672E-2</v>
      </c>
      <c r="I390" s="3">
        <f t="shared" si="25"/>
        <v>2.4604569420035194E-2</v>
      </c>
    </row>
    <row r="391" spans="1:9" x14ac:dyDescent="0.3">
      <c r="A391" s="1">
        <v>44962</v>
      </c>
      <c r="B391">
        <v>144.08600000000001</v>
      </c>
      <c r="C391">
        <v>22.85</v>
      </c>
      <c r="D391">
        <v>593</v>
      </c>
      <c r="F391" s="1">
        <v>44962</v>
      </c>
      <c r="G391" s="3">
        <f t="shared" si="23"/>
        <v>9.6336313486779623E-2</v>
      </c>
      <c r="H391" s="3">
        <f t="shared" si="24"/>
        <v>2.4663677130044803E-2</v>
      </c>
      <c r="I391" s="3">
        <f t="shared" si="25"/>
        <v>1.7152658662092701E-2</v>
      </c>
    </row>
    <row r="392" spans="1:9" x14ac:dyDescent="0.3">
      <c r="A392" s="1">
        <v>44969</v>
      </c>
      <c r="B392">
        <v>136.077</v>
      </c>
      <c r="C392">
        <v>22.1</v>
      </c>
      <c r="D392">
        <v>586</v>
      </c>
      <c r="F392" s="1">
        <v>44969</v>
      </c>
      <c r="G392" s="3">
        <f t="shared" si="23"/>
        <v>-5.5584859042516421E-2</v>
      </c>
      <c r="H392" s="3">
        <f t="shared" si="24"/>
        <v>-3.2822757111597323E-2</v>
      </c>
      <c r="I392" s="3">
        <f t="shared" si="25"/>
        <v>-1.180438448566612E-2</v>
      </c>
    </row>
    <row r="393" spans="1:9" x14ac:dyDescent="0.3">
      <c r="A393" s="1">
        <v>44976</v>
      </c>
      <c r="B393">
        <v>133.31</v>
      </c>
      <c r="C393">
        <v>23.8</v>
      </c>
      <c r="D393">
        <v>592</v>
      </c>
      <c r="F393" s="1">
        <v>44976</v>
      </c>
      <c r="G393" s="3">
        <f t="shared" si="23"/>
        <v>-2.0334075560160758E-2</v>
      </c>
      <c r="H393" s="3">
        <f t="shared" si="24"/>
        <v>7.6923076923076872E-2</v>
      </c>
      <c r="I393" s="3">
        <f t="shared" si="25"/>
        <v>1.0238907849829282E-2</v>
      </c>
    </row>
    <row r="394" spans="1:9" x14ac:dyDescent="0.3">
      <c r="A394" s="1">
        <v>44983</v>
      </c>
      <c r="B394">
        <v>127.126</v>
      </c>
      <c r="C394">
        <v>23.75</v>
      </c>
      <c r="D394">
        <v>640</v>
      </c>
      <c r="F394" s="1">
        <v>44983</v>
      </c>
      <c r="G394" s="3">
        <f t="shared" si="23"/>
        <v>-4.6388117920636129E-2</v>
      </c>
      <c r="H394" s="3">
        <f t="shared" si="24"/>
        <v>-2.1008403361344463E-3</v>
      </c>
      <c r="I394" s="3">
        <f t="shared" si="25"/>
        <v>8.1081081081081141E-2</v>
      </c>
    </row>
    <row r="395" spans="1:9" x14ac:dyDescent="0.3">
      <c r="A395" s="1">
        <v>44990</v>
      </c>
      <c r="B395">
        <v>128.245</v>
      </c>
      <c r="C395">
        <v>24.4</v>
      </c>
      <c r="D395">
        <v>655</v>
      </c>
      <c r="F395" s="1">
        <v>44990</v>
      </c>
      <c r="G395" s="3">
        <f t="shared" si="23"/>
        <v>8.8022906407816404E-3</v>
      </c>
      <c r="H395" s="3">
        <f t="shared" si="24"/>
        <v>2.7368421052631486E-2</v>
      </c>
      <c r="I395" s="3">
        <f t="shared" si="25"/>
        <v>2.34375E-2</v>
      </c>
    </row>
    <row r="396" spans="1:9" x14ac:dyDescent="0.3">
      <c r="A396" s="1">
        <v>44997</v>
      </c>
      <c r="B396">
        <v>126.321</v>
      </c>
      <c r="C396">
        <v>23.9</v>
      </c>
      <c r="D396">
        <v>664</v>
      </c>
      <c r="F396" s="1">
        <v>44997</v>
      </c>
      <c r="G396" s="3">
        <f t="shared" si="23"/>
        <v>-1.5002534211860152E-2</v>
      </c>
      <c r="H396" s="3">
        <f t="shared" si="24"/>
        <v>-2.0491803278688492E-2</v>
      </c>
      <c r="I396" s="3">
        <f t="shared" si="25"/>
        <v>1.3740458015267132E-2</v>
      </c>
    </row>
    <row r="397" spans="1:9" x14ac:dyDescent="0.3">
      <c r="A397" s="1">
        <v>45004</v>
      </c>
      <c r="B397">
        <v>128.578</v>
      </c>
      <c r="C397">
        <v>23</v>
      </c>
      <c r="D397">
        <v>665</v>
      </c>
      <c r="F397" s="1">
        <v>45004</v>
      </c>
      <c r="G397" s="3">
        <f t="shared" si="23"/>
        <v>1.7867179645506326E-2</v>
      </c>
      <c r="H397" s="3">
        <f t="shared" si="24"/>
        <v>-3.7656903765690308E-2</v>
      </c>
      <c r="I397" s="3">
        <f t="shared" si="25"/>
        <v>1.5060240963855609E-3</v>
      </c>
    </row>
    <row r="398" spans="1:9" x14ac:dyDescent="0.3">
      <c r="A398" s="1">
        <v>45011</v>
      </c>
      <c r="B398">
        <v>108.556</v>
      </c>
      <c r="C398">
        <v>22.5</v>
      </c>
      <c r="D398">
        <v>666</v>
      </c>
      <c r="F398" s="1">
        <v>45011</v>
      </c>
      <c r="G398" s="3">
        <f t="shared" si="23"/>
        <v>-0.15571870771049479</v>
      </c>
      <c r="H398" s="3">
        <f t="shared" si="24"/>
        <v>-2.1739130434782594E-2</v>
      </c>
      <c r="I398" s="3">
        <f t="shared" si="25"/>
        <v>1.5037593984963404E-3</v>
      </c>
    </row>
    <row r="399" spans="1:9" x14ac:dyDescent="0.3">
      <c r="A399" s="1">
        <v>45018</v>
      </c>
      <c r="B399">
        <v>109.163</v>
      </c>
      <c r="C399">
        <v>22.1</v>
      </c>
      <c r="D399">
        <v>665</v>
      </c>
      <c r="F399" s="1">
        <v>45018</v>
      </c>
      <c r="G399" s="3">
        <f t="shared" si="23"/>
        <v>5.5915840672096095E-3</v>
      </c>
      <c r="H399" s="3">
        <f t="shared" si="24"/>
        <v>-1.777777777777767E-2</v>
      </c>
      <c r="I399" s="3">
        <f t="shared" si="25"/>
        <v>-1.5015015015015232E-3</v>
      </c>
    </row>
    <row r="400" spans="1:9" x14ac:dyDescent="0.3">
      <c r="A400" s="1">
        <v>45025</v>
      </c>
      <c r="B400">
        <v>104.236</v>
      </c>
      <c r="C400">
        <v>21.1</v>
      </c>
      <c r="D400">
        <v>644</v>
      </c>
      <c r="F400" s="1">
        <v>45025</v>
      </c>
      <c r="G400" s="3">
        <f t="shared" si="23"/>
        <v>-4.5134340390058814E-2</v>
      </c>
      <c r="H400" s="3">
        <f t="shared" si="24"/>
        <v>-4.5248868778280493E-2</v>
      </c>
      <c r="I400" s="3">
        <f t="shared" si="25"/>
        <v>-3.157894736842104E-2</v>
      </c>
    </row>
    <row r="401" spans="1:9" x14ac:dyDescent="0.3">
      <c r="A401" s="1">
        <v>45032</v>
      </c>
      <c r="B401">
        <v>108.693</v>
      </c>
      <c r="C401">
        <v>21.25</v>
      </c>
      <c r="D401">
        <v>629</v>
      </c>
      <c r="F401" s="1">
        <v>45032</v>
      </c>
      <c r="G401" s="3">
        <f t="shared" si="23"/>
        <v>4.2758739782800426E-2</v>
      </c>
      <c r="H401" s="3">
        <f t="shared" si="24"/>
        <v>7.1090047393365108E-3</v>
      </c>
      <c r="I401" s="3">
        <f t="shared" si="25"/>
        <v>-2.329192546583847E-2</v>
      </c>
    </row>
    <row r="402" spans="1:9" x14ac:dyDescent="0.3">
      <c r="A402" s="1">
        <v>45039</v>
      </c>
      <c r="B402">
        <v>108.751</v>
      </c>
      <c r="C402">
        <v>20.7</v>
      </c>
      <c r="D402">
        <v>636</v>
      </c>
      <c r="F402" s="1">
        <v>45039</v>
      </c>
      <c r="G402" s="3">
        <f t="shared" si="23"/>
        <v>5.3361302015786372E-4</v>
      </c>
      <c r="H402" s="3">
        <f t="shared" si="24"/>
        <v>-2.5882352941176467E-2</v>
      </c>
      <c r="I402" s="3">
        <f t="shared" si="25"/>
        <v>1.11287758346581E-2</v>
      </c>
    </row>
    <row r="403" spans="1:9" x14ac:dyDescent="0.3">
      <c r="A403" s="1">
        <v>45046</v>
      </c>
      <c r="B403">
        <v>111.206</v>
      </c>
      <c r="C403">
        <v>21.2</v>
      </c>
      <c r="D403">
        <v>626</v>
      </c>
      <c r="F403" s="1">
        <v>45046</v>
      </c>
      <c r="G403" s="3">
        <f t="shared" si="23"/>
        <v>2.2574505062022299E-2</v>
      </c>
      <c r="H403" s="3">
        <f t="shared" si="24"/>
        <v>2.4154589371980784E-2</v>
      </c>
      <c r="I403" s="3">
        <f t="shared" si="25"/>
        <v>-1.5723270440251569E-2</v>
      </c>
    </row>
    <row r="404" spans="1:9" x14ac:dyDescent="0.3">
      <c r="A404" s="1">
        <v>45053</v>
      </c>
      <c r="B404">
        <v>110.812</v>
      </c>
      <c r="C404">
        <v>21.4</v>
      </c>
      <c r="D404">
        <v>621</v>
      </c>
      <c r="F404" s="1">
        <v>45053</v>
      </c>
      <c r="G404" s="3">
        <f t="shared" si="23"/>
        <v>-3.5429742999478764E-3</v>
      </c>
      <c r="H404" s="3">
        <f t="shared" si="24"/>
        <v>9.4339622641508303E-3</v>
      </c>
      <c r="I404" s="3">
        <f t="shared" si="25"/>
        <v>-7.9872204472843933E-3</v>
      </c>
    </row>
    <row r="405" spans="1:9" x14ac:dyDescent="0.3">
      <c r="A405" s="1">
        <v>45060</v>
      </c>
      <c r="B405">
        <v>112.726</v>
      </c>
      <c r="C405">
        <v>21.05</v>
      </c>
      <c r="D405">
        <v>620</v>
      </c>
      <c r="F405" s="1">
        <v>45060</v>
      </c>
      <c r="G405" s="3">
        <f t="shared" si="23"/>
        <v>1.7272497563440847E-2</v>
      </c>
      <c r="H405" s="3">
        <f t="shared" si="24"/>
        <v>-1.6355140186915751E-2</v>
      </c>
      <c r="I405" s="3">
        <f t="shared" si="25"/>
        <v>-1.6103059581320522E-3</v>
      </c>
    </row>
    <row r="406" spans="1:9" x14ac:dyDescent="0.3">
      <c r="A406" s="1">
        <v>45067</v>
      </c>
      <c r="B406">
        <v>111.599</v>
      </c>
      <c r="C406">
        <v>23.1</v>
      </c>
      <c r="D406">
        <v>652</v>
      </c>
      <c r="F406" s="1">
        <v>45067</v>
      </c>
      <c r="G406" s="3">
        <f t="shared" si="23"/>
        <v>-9.9976935223461405E-3</v>
      </c>
      <c r="H406" s="3">
        <f t="shared" si="24"/>
        <v>9.7387173396674687E-2</v>
      </c>
      <c r="I406" s="3">
        <f t="shared" si="25"/>
        <v>5.1612903225806361E-2</v>
      </c>
    </row>
    <row r="407" spans="1:9" x14ac:dyDescent="0.3">
      <c r="A407" s="1">
        <v>45074</v>
      </c>
      <c r="B407">
        <v>116.702</v>
      </c>
      <c r="C407">
        <v>22.65</v>
      </c>
      <c r="D407">
        <v>633</v>
      </c>
      <c r="F407" s="1">
        <v>45074</v>
      </c>
      <c r="G407" s="3">
        <f t="shared" si="23"/>
        <v>4.5726216184732715E-2</v>
      </c>
      <c r="H407" s="3">
        <f t="shared" si="24"/>
        <v>-1.9480519480519654E-2</v>
      </c>
      <c r="I407" s="3">
        <f t="shared" si="25"/>
        <v>-2.9141104294478581E-2</v>
      </c>
    </row>
    <row r="408" spans="1:9" x14ac:dyDescent="0.3">
      <c r="A408" s="1">
        <v>45081</v>
      </c>
      <c r="B408">
        <v>126.07599999999999</v>
      </c>
      <c r="C408">
        <v>22.25</v>
      </c>
      <c r="D408">
        <v>653</v>
      </c>
      <c r="F408" s="1">
        <v>45081</v>
      </c>
      <c r="G408" s="3">
        <f t="shared" si="23"/>
        <v>8.0324244657332233E-2</v>
      </c>
      <c r="H408" s="3">
        <f t="shared" si="24"/>
        <v>-1.7660044150110354E-2</v>
      </c>
      <c r="I408" s="3">
        <f t="shared" si="25"/>
        <v>3.1595576619273258E-2</v>
      </c>
    </row>
    <row r="409" spans="1:9" x14ac:dyDescent="0.3">
      <c r="A409" s="1">
        <v>45088</v>
      </c>
      <c r="B409">
        <v>126.959</v>
      </c>
      <c r="C409">
        <v>22.05</v>
      </c>
      <c r="D409">
        <v>686</v>
      </c>
      <c r="F409" s="1">
        <v>45088</v>
      </c>
      <c r="G409" s="3">
        <f t="shared" si="23"/>
        <v>7.0037120467021374E-3</v>
      </c>
      <c r="H409" s="3">
        <f t="shared" si="24"/>
        <v>-8.9887640449437534E-3</v>
      </c>
      <c r="I409" s="3">
        <f t="shared" si="25"/>
        <v>5.0535987748851374E-2</v>
      </c>
    </row>
    <row r="410" spans="1:9" x14ac:dyDescent="0.3">
      <c r="A410" s="1">
        <v>45095</v>
      </c>
      <c r="B410">
        <v>168.15799999999999</v>
      </c>
      <c r="C410">
        <v>21.9</v>
      </c>
      <c r="D410">
        <v>711</v>
      </c>
      <c r="F410" s="1">
        <v>45095</v>
      </c>
      <c r="G410" s="3">
        <f t="shared" si="23"/>
        <v>0.32450633669137274</v>
      </c>
      <c r="H410" s="3">
        <f t="shared" si="24"/>
        <v>-6.8027210884354927E-3</v>
      </c>
      <c r="I410" s="3">
        <f t="shared" si="25"/>
        <v>3.6443148688046545E-2</v>
      </c>
    </row>
    <row r="411" spans="1:9" x14ac:dyDescent="0.3">
      <c r="A411" s="1">
        <v>45102</v>
      </c>
      <c r="B411">
        <v>150.352</v>
      </c>
      <c r="C411">
        <v>22.7</v>
      </c>
      <c r="D411">
        <v>695</v>
      </c>
      <c r="F411" s="1">
        <v>45102</v>
      </c>
      <c r="G411" s="3">
        <f t="shared" si="23"/>
        <v>-0.10588850961595631</v>
      </c>
      <c r="H411" s="3">
        <f t="shared" si="24"/>
        <v>3.6529680365296802E-2</v>
      </c>
      <c r="I411" s="3">
        <f t="shared" si="25"/>
        <v>-2.2503516174402272E-2</v>
      </c>
    </row>
    <row r="412" spans="1:9" x14ac:dyDescent="0.3">
      <c r="A412" s="1">
        <v>45109</v>
      </c>
      <c r="B412">
        <v>153.172</v>
      </c>
      <c r="C412">
        <v>24.4</v>
      </c>
      <c r="D412">
        <v>710</v>
      </c>
      <c r="F412" s="1">
        <v>45109</v>
      </c>
      <c r="G412" s="3">
        <f t="shared" si="23"/>
        <v>1.8755985952963572E-2</v>
      </c>
      <c r="H412" s="3">
        <f t="shared" si="24"/>
        <v>7.4889867841409608E-2</v>
      </c>
      <c r="I412" s="3">
        <f t="shared" si="25"/>
        <v>2.1582733812949728E-2</v>
      </c>
    </row>
    <row r="413" spans="1:9" x14ac:dyDescent="0.3">
      <c r="A413" s="1">
        <v>45116</v>
      </c>
      <c r="B413">
        <v>143.429</v>
      </c>
      <c r="C413">
        <v>23.2</v>
      </c>
      <c r="D413">
        <v>712</v>
      </c>
      <c r="F413" s="1">
        <v>45116</v>
      </c>
      <c r="G413" s="3">
        <f t="shared" si="23"/>
        <v>-6.360823126942261E-2</v>
      </c>
      <c r="H413" s="3">
        <f t="shared" si="24"/>
        <v>-4.9180327868852403E-2</v>
      </c>
      <c r="I413" s="3">
        <f t="shared" si="25"/>
        <v>2.8169014084507005E-3</v>
      </c>
    </row>
    <row r="414" spans="1:9" x14ac:dyDescent="0.3">
      <c r="A414" s="1">
        <v>45123</v>
      </c>
      <c r="B414">
        <v>152.529</v>
      </c>
      <c r="C414">
        <v>22.7</v>
      </c>
      <c r="D414">
        <v>725</v>
      </c>
      <c r="F414" s="1">
        <v>45123</v>
      </c>
      <c r="G414" s="3">
        <f t="shared" si="23"/>
        <v>6.3446025559684482E-2</v>
      </c>
      <c r="H414" s="3">
        <f t="shared" si="24"/>
        <v>-2.155172413793105E-2</v>
      </c>
      <c r="I414" s="3">
        <f t="shared" si="25"/>
        <v>1.8258426966292207E-2</v>
      </c>
    </row>
    <row r="415" spans="1:9" x14ac:dyDescent="0.3">
      <c r="A415" s="1">
        <v>45130</v>
      </c>
      <c r="B415">
        <v>158.01900000000001</v>
      </c>
      <c r="C415">
        <v>22.5</v>
      </c>
      <c r="D415">
        <v>724</v>
      </c>
      <c r="F415" s="1">
        <v>45130</v>
      </c>
      <c r="G415" s="3">
        <f t="shared" si="23"/>
        <v>3.5993155399956844E-2</v>
      </c>
      <c r="H415" s="3">
        <f t="shared" si="24"/>
        <v>-8.8105726872246271E-3</v>
      </c>
      <c r="I415" s="3">
        <f t="shared" si="25"/>
        <v>-1.3793103448276334E-3</v>
      </c>
    </row>
    <row r="416" spans="1:9" x14ac:dyDescent="0.3">
      <c r="A416" s="1">
        <v>45137</v>
      </c>
      <c r="B416">
        <v>162.61799999999999</v>
      </c>
      <c r="C416">
        <v>22.75</v>
      </c>
      <c r="D416">
        <v>706</v>
      </c>
      <c r="F416" s="1">
        <v>45137</v>
      </c>
      <c r="G416" s="3">
        <f t="shared" si="23"/>
        <v>2.9104095077174152E-2</v>
      </c>
      <c r="H416" s="3">
        <f t="shared" si="24"/>
        <v>1.1111111111111072E-2</v>
      </c>
      <c r="I416" s="3">
        <f t="shared" si="25"/>
        <v>-2.4861878453038666E-2</v>
      </c>
    </row>
    <row r="417" spans="1:9" x14ac:dyDescent="0.3">
      <c r="A417" s="1">
        <v>45144</v>
      </c>
      <c r="B417">
        <v>161.33199999999999</v>
      </c>
      <c r="C417">
        <v>23.35</v>
      </c>
      <c r="D417">
        <v>701</v>
      </c>
      <c r="F417" s="1">
        <v>45144</v>
      </c>
      <c r="G417" s="3">
        <f t="shared" si="23"/>
        <v>-7.9081036539621063E-3</v>
      </c>
      <c r="H417" s="3">
        <f t="shared" si="24"/>
        <v>2.6373626373626502E-2</v>
      </c>
      <c r="I417" s="3">
        <f t="shared" si="25"/>
        <v>-7.0821529745042078E-3</v>
      </c>
    </row>
    <row r="418" spans="1:9" x14ac:dyDescent="0.3">
      <c r="A418" s="1">
        <v>45151</v>
      </c>
      <c r="B418">
        <v>155.54599999999999</v>
      </c>
      <c r="C418">
        <v>24</v>
      </c>
      <c r="D418">
        <v>694</v>
      </c>
      <c r="F418" s="1">
        <v>45151</v>
      </c>
      <c r="G418" s="3">
        <f t="shared" si="23"/>
        <v>-3.5863932759774841E-2</v>
      </c>
      <c r="H418" s="3">
        <f t="shared" si="24"/>
        <v>2.7837259100642386E-2</v>
      </c>
      <c r="I418" s="3">
        <f t="shared" si="25"/>
        <v>-9.9857346647646006E-3</v>
      </c>
    </row>
    <row r="419" spans="1:9" x14ac:dyDescent="0.3">
      <c r="A419" s="1">
        <v>45158</v>
      </c>
      <c r="B419">
        <v>152.33099999999999</v>
      </c>
      <c r="C419">
        <v>23</v>
      </c>
      <c r="D419">
        <v>690</v>
      </c>
      <c r="F419" s="1">
        <v>45158</v>
      </c>
      <c r="G419" s="3">
        <f t="shared" si="23"/>
        <v>-2.0669126817790207E-2</v>
      </c>
      <c r="H419" s="3">
        <f t="shared" si="24"/>
        <v>-4.166666666666663E-2</v>
      </c>
      <c r="I419" s="3">
        <f t="shared" si="25"/>
        <v>-5.7636887608069065E-3</v>
      </c>
    </row>
    <row r="420" spans="1:9" x14ac:dyDescent="0.3">
      <c r="A420" s="1">
        <v>45165</v>
      </c>
      <c r="B420">
        <v>154.40799999999999</v>
      </c>
      <c r="C420">
        <v>23.3</v>
      </c>
      <c r="D420">
        <v>670</v>
      </c>
      <c r="F420" s="1">
        <v>45165</v>
      </c>
      <c r="G420" s="3">
        <f t="shared" si="23"/>
        <v>1.3634782152024183E-2</v>
      </c>
      <c r="H420" s="3">
        <f t="shared" si="24"/>
        <v>1.304347826086949E-2</v>
      </c>
      <c r="I420" s="3">
        <f t="shared" si="25"/>
        <v>-2.8985507246376829E-2</v>
      </c>
    </row>
    <row r="421" spans="1:9" x14ac:dyDescent="0.3">
      <c r="A421" s="1">
        <v>45172</v>
      </c>
      <c r="B421">
        <v>148.81899999999999</v>
      </c>
      <c r="C421">
        <v>23</v>
      </c>
      <c r="D421">
        <v>703</v>
      </c>
      <c r="F421" s="1">
        <v>45172</v>
      </c>
      <c r="G421" s="3">
        <f t="shared" si="23"/>
        <v>-3.6196311071965193E-2</v>
      </c>
      <c r="H421" s="3">
        <f t="shared" si="24"/>
        <v>-1.2875536480686733E-2</v>
      </c>
      <c r="I421" s="3">
        <f t="shared" si="25"/>
        <v>4.925373134328348E-2</v>
      </c>
    </row>
    <row r="422" spans="1:9" x14ac:dyDescent="0.3">
      <c r="A422" s="1">
        <v>45179</v>
      </c>
      <c r="B422">
        <v>152.43</v>
      </c>
      <c r="C422">
        <v>22.7</v>
      </c>
      <c r="D422">
        <v>694</v>
      </c>
      <c r="F422" s="1">
        <v>45179</v>
      </c>
      <c r="G422" s="3">
        <f t="shared" si="23"/>
        <v>2.4264374844610082E-2</v>
      </c>
      <c r="H422" s="3">
        <f t="shared" si="24"/>
        <v>-1.3043478260869601E-2</v>
      </c>
      <c r="I422" s="3">
        <f t="shared" si="25"/>
        <v>-1.2802275960170695E-2</v>
      </c>
    </row>
    <row r="423" spans="1:9" x14ac:dyDescent="0.3">
      <c r="A423" s="1">
        <v>45186</v>
      </c>
      <c r="B423">
        <v>152.578</v>
      </c>
      <c r="C423">
        <v>24.65</v>
      </c>
      <c r="D423">
        <v>660</v>
      </c>
      <c r="F423" s="1">
        <v>45186</v>
      </c>
      <c r="G423" s="3">
        <f t="shared" si="23"/>
        <v>9.7093747949883458E-4</v>
      </c>
      <c r="H423" s="3">
        <f t="shared" si="24"/>
        <v>8.5903083700440419E-2</v>
      </c>
      <c r="I423" s="3">
        <f t="shared" si="25"/>
        <v>-4.8991354466858761E-2</v>
      </c>
    </row>
    <row r="424" spans="1:9" x14ac:dyDescent="0.3">
      <c r="A424" s="1">
        <v>45193</v>
      </c>
      <c r="B424">
        <v>147.08799999999999</v>
      </c>
      <c r="C424">
        <v>25.2</v>
      </c>
      <c r="D424">
        <v>697</v>
      </c>
      <c r="F424" s="1">
        <v>45193</v>
      </c>
      <c r="G424" s="3">
        <f t="shared" si="23"/>
        <v>-3.5981596298286789E-2</v>
      </c>
      <c r="H424" s="3">
        <f t="shared" si="24"/>
        <v>2.2312373225152227E-2</v>
      </c>
      <c r="I424" s="3">
        <f t="shared" si="25"/>
        <v>5.6060606060606144E-2</v>
      </c>
    </row>
    <row r="425" spans="1:9" x14ac:dyDescent="0.3">
      <c r="A425" s="1">
        <v>45200</v>
      </c>
      <c r="B425">
        <v>123.843</v>
      </c>
      <c r="C425">
        <v>24.1</v>
      </c>
      <c r="D425">
        <v>715</v>
      </c>
      <c r="F425" s="1">
        <v>45200</v>
      </c>
      <c r="G425" s="3">
        <f t="shared" si="23"/>
        <v>-0.15803464592624816</v>
      </c>
      <c r="H425" s="3">
        <f t="shared" si="24"/>
        <v>-4.3650793650793607E-2</v>
      </c>
      <c r="I425" s="3">
        <f t="shared" si="25"/>
        <v>2.582496413199431E-2</v>
      </c>
    </row>
    <row r="426" spans="1:9" x14ac:dyDescent="0.3">
      <c r="A426" s="1">
        <v>45207</v>
      </c>
      <c r="B426">
        <v>106.43300000000001</v>
      </c>
      <c r="C426">
        <v>24.1</v>
      </c>
      <c r="D426">
        <v>699</v>
      </c>
      <c r="F426" s="1">
        <v>45207</v>
      </c>
      <c r="G426" s="3">
        <f t="shared" si="23"/>
        <v>-0.14058121977019289</v>
      </c>
      <c r="H426" s="3">
        <f t="shared" si="24"/>
        <v>0</v>
      </c>
      <c r="I426" s="3">
        <f t="shared" si="25"/>
        <v>-2.2377622377622419E-2</v>
      </c>
    </row>
    <row r="427" spans="1:9" x14ac:dyDescent="0.3">
      <c r="A427" s="1">
        <v>45214</v>
      </c>
      <c r="B427">
        <v>104.753</v>
      </c>
      <c r="C427">
        <v>24.9</v>
      </c>
      <c r="D427">
        <v>684</v>
      </c>
      <c r="F427" s="1">
        <v>45214</v>
      </c>
      <c r="G427" s="3">
        <f t="shared" si="23"/>
        <v>-1.5784578091381452E-2</v>
      </c>
      <c r="H427" s="3">
        <f t="shared" si="24"/>
        <v>3.3195020746887849E-2</v>
      </c>
      <c r="I427" s="3">
        <f t="shared" si="25"/>
        <v>-2.1459227467811148E-2</v>
      </c>
    </row>
    <row r="428" spans="1:9" x14ac:dyDescent="0.3">
      <c r="A428" s="1">
        <v>45221</v>
      </c>
      <c r="B428">
        <v>103.46599999999999</v>
      </c>
      <c r="C428">
        <v>24.3</v>
      </c>
      <c r="D428">
        <v>650</v>
      </c>
      <c r="F428" s="1">
        <v>45221</v>
      </c>
      <c r="G428" s="3">
        <f t="shared" si="23"/>
        <v>-1.2286044313766675E-2</v>
      </c>
      <c r="H428" s="3">
        <f t="shared" si="24"/>
        <v>-2.4096385542168641E-2</v>
      </c>
      <c r="I428" s="3">
        <f t="shared" si="25"/>
        <v>-4.9707602339181256E-2</v>
      </c>
    </row>
    <row r="429" spans="1:9" x14ac:dyDescent="0.3">
      <c r="A429" s="1">
        <v>45228</v>
      </c>
      <c r="B429">
        <v>105.544</v>
      </c>
      <c r="C429">
        <v>27.15</v>
      </c>
      <c r="D429">
        <v>604</v>
      </c>
      <c r="F429" s="1">
        <v>45228</v>
      </c>
      <c r="G429" s="3">
        <f t="shared" si="23"/>
        <v>2.0083892293120575E-2</v>
      </c>
      <c r="H429" s="3">
        <f t="shared" si="24"/>
        <v>0.11728395061728381</v>
      </c>
      <c r="I429" s="3">
        <f t="shared" si="25"/>
        <v>-7.0769230769230806E-2</v>
      </c>
    </row>
    <row r="430" spans="1:9" x14ac:dyDescent="0.3">
      <c r="A430" s="1">
        <v>45235</v>
      </c>
      <c r="B430">
        <v>108.80800000000001</v>
      </c>
      <c r="C430">
        <v>27.3</v>
      </c>
      <c r="D430">
        <v>625</v>
      </c>
      <c r="F430" s="1">
        <v>45235</v>
      </c>
      <c r="G430" s="3">
        <f t="shared" si="23"/>
        <v>3.0925490790570942E-2</v>
      </c>
      <c r="H430" s="3">
        <f t="shared" si="24"/>
        <v>5.5248618784531356E-3</v>
      </c>
      <c r="I430" s="3">
        <f t="shared" si="25"/>
        <v>3.4768211920529701E-2</v>
      </c>
    </row>
    <row r="431" spans="1:9" x14ac:dyDescent="0.3">
      <c r="A431" s="1">
        <v>45242</v>
      </c>
      <c r="B431">
        <v>108.017</v>
      </c>
      <c r="C431">
        <v>28</v>
      </c>
      <c r="D431">
        <v>570</v>
      </c>
      <c r="F431" s="1">
        <v>45242</v>
      </c>
      <c r="G431" s="3">
        <f t="shared" si="23"/>
        <v>-7.269686052496227E-3</v>
      </c>
      <c r="H431" s="3">
        <f t="shared" si="24"/>
        <v>2.564102564102555E-2</v>
      </c>
      <c r="I431" s="3">
        <f t="shared" si="25"/>
        <v>-8.7999999999999967E-2</v>
      </c>
    </row>
    <row r="432" spans="1:9" x14ac:dyDescent="0.3">
      <c r="A432" s="1">
        <v>45249</v>
      </c>
      <c r="B432">
        <v>111.923</v>
      </c>
      <c r="C432">
        <v>27.3</v>
      </c>
      <c r="D432">
        <v>575</v>
      </c>
      <c r="F432" s="1">
        <v>45249</v>
      </c>
      <c r="G432" s="3">
        <f t="shared" si="23"/>
        <v>3.6160974661396006E-2</v>
      </c>
      <c r="H432" s="3">
        <f t="shared" si="24"/>
        <v>-2.5000000000000022E-2</v>
      </c>
      <c r="I432" s="3">
        <f t="shared" si="25"/>
        <v>8.7719298245614308E-3</v>
      </c>
    </row>
    <row r="433" spans="1:9" x14ac:dyDescent="0.3">
      <c r="A433" s="1">
        <v>45256</v>
      </c>
      <c r="B433">
        <v>110.73699999999999</v>
      </c>
      <c r="C433">
        <v>27.8</v>
      </c>
      <c r="D433">
        <v>594</v>
      </c>
      <c r="F433" s="1">
        <v>45256</v>
      </c>
      <c r="G433" s="3">
        <f t="shared" si="23"/>
        <v>-1.059657085674981E-2</v>
      </c>
      <c r="H433" s="3">
        <f t="shared" si="24"/>
        <v>1.831501831501825E-2</v>
      </c>
      <c r="I433" s="3">
        <f t="shared" si="25"/>
        <v>3.3043478260869508E-2</v>
      </c>
    </row>
    <row r="434" spans="1:9" x14ac:dyDescent="0.3">
      <c r="A434" s="1">
        <v>45263</v>
      </c>
      <c r="B434">
        <v>109.797</v>
      </c>
      <c r="C434">
        <v>26.5</v>
      </c>
      <c r="D434">
        <v>578</v>
      </c>
      <c r="F434" s="1">
        <v>45263</v>
      </c>
      <c r="G434" s="3">
        <f t="shared" si="23"/>
        <v>-8.4885810524034655E-3</v>
      </c>
      <c r="H434" s="3">
        <f t="shared" si="24"/>
        <v>-4.6762589928057596E-2</v>
      </c>
      <c r="I434" s="3">
        <f t="shared" si="25"/>
        <v>-2.6936026936026924E-2</v>
      </c>
    </row>
    <row r="435" spans="1:9" x14ac:dyDescent="0.3">
      <c r="A435" s="1">
        <v>45270</v>
      </c>
      <c r="B435">
        <v>110.934</v>
      </c>
      <c r="C435">
        <v>26.2</v>
      </c>
      <c r="D435">
        <v>579</v>
      </c>
      <c r="F435" s="1">
        <v>45270</v>
      </c>
      <c r="G435" s="3">
        <f t="shared" si="23"/>
        <v>1.0355474193283865E-2</v>
      </c>
      <c r="H435" s="3">
        <f t="shared" si="24"/>
        <v>-1.132075471698113E-2</v>
      </c>
      <c r="I435" s="3">
        <f t="shared" si="25"/>
        <v>1.7301038062282892E-3</v>
      </c>
    </row>
    <row r="436" spans="1:9" x14ac:dyDescent="0.3">
      <c r="A436" s="1">
        <v>45277</v>
      </c>
      <c r="B436">
        <v>113.16</v>
      </c>
      <c r="C436">
        <v>25.75</v>
      </c>
      <c r="D436">
        <v>572</v>
      </c>
      <c r="F436" s="1">
        <v>45277</v>
      </c>
      <c r="G436" s="3">
        <f t="shared" si="23"/>
        <v>2.0065985180377499E-2</v>
      </c>
      <c r="H436" s="3">
        <f t="shared" si="24"/>
        <v>-1.717557251908397E-2</v>
      </c>
      <c r="I436" s="3">
        <f t="shared" si="25"/>
        <v>-1.2089810017271163E-2</v>
      </c>
    </row>
    <row r="437" spans="1:9" x14ac:dyDescent="0.3">
      <c r="A437" s="1">
        <v>45284</v>
      </c>
      <c r="B437">
        <v>115.23699999999999</v>
      </c>
      <c r="C437">
        <v>25.7</v>
      </c>
      <c r="D437">
        <v>555</v>
      </c>
      <c r="F437" s="1">
        <v>45284</v>
      </c>
      <c r="G437" s="3">
        <f t="shared" si="23"/>
        <v>1.8354542241074467E-2</v>
      </c>
      <c r="H437" s="3">
        <f t="shared" si="24"/>
        <v>-1.9417475728155109E-3</v>
      </c>
      <c r="I437" s="3">
        <f t="shared" si="25"/>
        <v>-2.9720279720279685E-2</v>
      </c>
    </row>
    <row r="438" spans="1:9" x14ac:dyDescent="0.3">
      <c r="A438" s="1">
        <v>45291</v>
      </c>
      <c r="B438">
        <v>113.754</v>
      </c>
      <c r="C438">
        <v>27.6</v>
      </c>
      <c r="D438">
        <v>541</v>
      </c>
      <c r="F438" s="1">
        <v>45291</v>
      </c>
      <c r="G438" s="3">
        <f t="shared" si="23"/>
        <v>-1.2869130574381438E-2</v>
      </c>
      <c r="H438" s="3">
        <f t="shared" si="24"/>
        <v>7.3929961089494345E-2</v>
      </c>
      <c r="I438" s="3">
        <f t="shared" si="25"/>
        <v>-2.522522522522519E-2</v>
      </c>
    </row>
    <row r="439" spans="1:9" x14ac:dyDescent="0.3">
      <c r="A439" s="1">
        <v>45298</v>
      </c>
      <c r="B439">
        <v>109.896</v>
      </c>
      <c r="C439">
        <v>27.9</v>
      </c>
      <c r="D439">
        <v>540</v>
      </c>
      <c r="F439" s="1">
        <v>45298</v>
      </c>
      <c r="G439" s="3">
        <f t="shared" si="23"/>
        <v>-3.3915290890869754E-2</v>
      </c>
      <c r="H439" s="3">
        <f t="shared" si="24"/>
        <v>1.0869565217391131E-2</v>
      </c>
      <c r="I439" s="3">
        <f t="shared" si="25"/>
        <v>-1.848428835489857E-3</v>
      </c>
    </row>
    <row r="440" spans="1:9" x14ac:dyDescent="0.3">
      <c r="A440" s="1">
        <v>45305</v>
      </c>
      <c r="B440">
        <v>106.83</v>
      </c>
      <c r="C440">
        <v>27.1</v>
      </c>
      <c r="D440">
        <v>544</v>
      </c>
      <c r="F440" s="1">
        <v>45305</v>
      </c>
      <c r="G440" s="3">
        <f t="shared" si="23"/>
        <v>-2.7899104607993053E-2</v>
      </c>
      <c r="H440" s="3">
        <f t="shared" si="24"/>
        <v>-2.8673835125447966E-2</v>
      </c>
      <c r="I440" s="3">
        <f t="shared" si="25"/>
        <v>7.4074074074073071E-3</v>
      </c>
    </row>
    <row r="441" spans="1:9" x14ac:dyDescent="0.3">
      <c r="A441" s="1">
        <v>45312</v>
      </c>
      <c r="B441">
        <v>98.124899999999997</v>
      </c>
      <c r="C441">
        <v>26.15</v>
      </c>
      <c r="D441">
        <v>545</v>
      </c>
      <c r="F441" s="1">
        <v>45312</v>
      </c>
      <c r="G441" s="3">
        <f t="shared" si="23"/>
        <v>-8.1485537770289218E-2</v>
      </c>
      <c r="H441" s="3">
        <f t="shared" si="24"/>
        <v>-3.5055350553505615E-2</v>
      </c>
      <c r="I441" s="3">
        <f t="shared" si="25"/>
        <v>1.8382352941177516E-3</v>
      </c>
    </row>
    <row r="442" spans="1:9" x14ac:dyDescent="0.3">
      <c r="A442" s="1">
        <v>45319</v>
      </c>
      <c r="B442">
        <v>104.01</v>
      </c>
      <c r="C442">
        <v>26.2</v>
      </c>
      <c r="D442">
        <v>585</v>
      </c>
      <c r="F442" s="1">
        <v>45319</v>
      </c>
      <c r="G442" s="3">
        <f t="shared" si="23"/>
        <v>5.9975602522907012E-2</v>
      </c>
      <c r="H442" s="3">
        <f t="shared" si="24"/>
        <v>1.9120458891013214E-3</v>
      </c>
      <c r="I442" s="3">
        <f t="shared" si="25"/>
        <v>7.3394495412844041E-2</v>
      </c>
    </row>
    <row r="443" spans="1:9" x14ac:dyDescent="0.3">
      <c r="A443" s="1">
        <v>45326</v>
      </c>
      <c r="B443">
        <v>103.071</v>
      </c>
      <c r="C443">
        <v>24.6</v>
      </c>
      <c r="D443">
        <v>597</v>
      </c>
      <c r="F443" s="1">
        <v>45326</v>
      </c>
      <c r="G443" s="3">
        <f t="shared" si="23"/>
        <v>-9.027978079030885E-3</v>
      </c>
      <c r="H443" s="3">
        <f t="shared" si="24"/>
        <v>-6.1068702290076216E-2</v>
      </c>
      <c r="I443" s="3">
        <f t="shared" si="25"/>
        <v>2.051282051282044E-2</v>
      </c>
    </row>
    <row r="444" spans="1:9" x14ac:dyDescent="0.3">
      <c r="A444" s="1">
        <v>45333</v>
      </c>
      <c r="B444">
        <v>109.994</v>
      </c>
      <c r="C444">
        <v>24.05</v>
      </c>
      <c r="D444">
        <v>620</v>
      </c>
      <c r="F444" s="1">
        <v>45333</v>
      </c>
      <c r="G444" s="3">
        <f t="shared" si="23"/>
        <v>6.7167292448894411E-2</v>
      </c>
      <c r="H444" s="3">
        <f t="shared" si="24"/>
        <v>-2.2357723577235755E-2</v>
      </c>
      <c r="I444" s="3">
        <f t="shared" si="25"/>
        <v>3.8525963149078635E-2</v>
      </c>
    </row>
    <row r="445" spans="1:9" x14ac:dyDescent="0.3">
      <c r="A445" s="1">
        <v>45340</v>
      </c>
      <c r="B445">
        <v>113.259</v>
      </c>
      <c r="C445">
        <v>23</v>
      </c>
      <c r="D445">
        <v>607</v>
      </c>
      <c r="F445" s="1">
        <v>45340</v>
      </c>
      <c r="G445" s="3">
        <f t="shared" si="23"/>
        <v>2.9683437278396951E-2</v>
      </c>
      <c r="H445" s="3">
        <f t="shared" si="24"/>
        <v>-4.3659043659043717E-2</v>
      </c>
      <c r="I445" s="3">
        <f t="shared" si="25"/>
        <v>-2.0967741935483897E-2</v>
      </c>
    </row>
    <row r="446" spans="1:9" x14ac:dyDescent="0.3">
      <c r="A446" s="1">
        <v>45347</v>
      </c>
      <c r="B446">
        <v>113.605</v>
      </c>
      <c r="C446">
        <v>22</v>
      </c>
      <c r="D446">
        <v>580</v>
      </c>
      <c r="F446" s="1">
        <v>45347</v>
      </c>
      <c r="G446" s="3">
        <f t="shared" si="23"/>
        <v>3.0549448608940821E-3</v>
      </c>
      <c r="H446" s="3">
        <f t="shared" si="24"/>
        <v>-4.3478260869565188E-2</v>
      </c>
      <c r="I446" s="3">
        <f t="shared" si="25"/>
        <v>-4.448105436573313E-2</v>
      </c>
    </row>
    <row r="447" spans="1:9" x14ac:dyDescent="0.3">
      <c r="A447" s="1">
        <v>45354</v>
      </c>
      <c r="B447">
        <v>109.154</v>
      </c>
      <c r="C447">
        <v>25.2</v>
      </c>
      <c r="D447">
        <v>570</v>
      </c>
      <c r="F447" s="1">
        <v>45354</v>
      </c>
      <c r="G447" s="3">
        <f t="shared" si="23"/>
        <v>-3.9179613573346317E-2</v>
      </c>
      <c r="H447" s="3">
        <f t="shared" si="24"/>
        <v>0.1454545454545455</v>
      </c>
      <c r="I447" s="3">
        <f t="shared" si="25"/>
        <v>-1.7241379310344862E-2</v>
      </c>
    </row>
    <row r="448" spans="1:9" x14ac:dyDescent="0.3">
      <c r="A448" s="1">
        <v>45361</v>
      </c>
      <c r="B448">
        <v>109.5</v>
      </c>
      <c r="C448">
        <v>24.9</v>
      </c>
      <c r="D448">
        <v>551</v>
      </c>
      <c r="F448" s="1">
        <v>45361</v>
      </c>
      <c r="G448" s="3">
        <f t="shared" si="23"/>
        <v>3.169833446323489E-3</v>
      </c>
      <c r="H448" s="3">
        <f t="shared" si="24"/>
        <v>-1.1904761904761973E-2</v>
      </c>
      <c r="I448" s="3">
        <f t="shared" si="25"/>
        <v>-3.3333333333333326E-2</v>
      </c>
    </row>
    <row r="449" spans="1:9" x14ac:dyDescent="0.3">
      <c r="A449" s="1">
        <v>45368</v>
      </c>
      <c r="B449">
        <v>114.892</v>
      </c>
      <c r="C449">
        <v>26</v>
      </c>
      <c r="D449">
        <v>515</v>
      </c>
      <c r="F449" s="1">
        <v>45368</v>
      </c>
      <c r="G449" s="3">
        <f t="shared" si="23"/>
        <v>4.9242009132420161E-2</v>
      </c>
      <c r="H449" s="3">
        <f t="shared" si="24"/>
        <v>4.4176706827309342E-2</v>
      </c>
      <c r="I449" s="3">
        <f t="shared" si="25"/>
        <v>-6.5335753176043565E-2</v>
      </c>
    </row>
    <row r="450" spans="1:9" x14ac:dyDescent="0.3">
      <c r="A450" s="1">
        <v>45375</v>
      </c>
      <c r="B450">
        <v>113.655</v>
      </c>
      <c r="C450">
        <v>25.15</v>
      </c>
      <c r="D450">
        <v>521</v>
      </c>
      <c r="F450" s="1">
        <v>45375</v>
      </c>
      <c r="G450" s="3">
        <f t="shared" si="23"/>
        <v>-1.0766633011871973E-2</v>
      </c>
      <c r="H450" s="3">
        <f t="shared" si="24"/>
        <v>-3.2692307692307798E-2</v>
      </c>
      <c r="I450" s="3">
        <f t="shared" si="25"/>
        <v>1.1650485436893288E-2</v>
      </c>
    </row>
    <row r="451" spans="1:9" x14ac:dyDescent="0.3">
      <c r="A451" s="1">
        <v>45382</v>
      </c>
      <c r="B451">
        <v>115.633</v>
      </c>
      <c r="C451">
        <v>24.7</v>
      </c>
      <c r="D451">
        <v>534</v>
      </c>
      <c r="F451" s="1">
        <v>45382</v>
      </c>
      <c r="G451" s="3">
        <f t="shared" si="23"/>
        <v>1.7403545818485799E-2</v>
      </c>
      <c r="H451" s="3">
        <f t="shared" si="24"/>
        <v>-1.7892644135188873E-2</v>
      </c>
      <c r="I451" s="3">
        <f t="shared" si="25"/>
        <v>2.4952015355086399E-2</v>
      </c>
    </row>
    <row r="452" spans="1:9" x14ac:dyDescent="0.3">
      <c r="A452" s="1">
        <v>45389</v>
      </c>
      <c r="B452">
        <v>114.792</v>
      </c>
      <c r="C452">
        <v>24.1</v>
      </c>
      <c r="D452">
        <v>520</v>
      </c>
      <c r="F452" s="1">
        <v>45389</v>
      </c>
      <c r="G452" s="3">
        <f t="shared" ref="G452:G515" si="26">B452/B451-1</f>
        <v>-7.2730102998278534E-3</v>
      </c>
      <c r="H452" s="3">
        <f t="shared" ref="H452:H515" si="27">C452/C451-1</f>
        <v>-2.4291497975708398E-2</v>
      </c>
      <c r="I452" s="3">
        <f t="shared" ref="I452:I515" si="28">D452/D451-1</f>
        <v>-2.6217228464419429E-2</v>
      </c>
    </row>
    <row r="453" spans="1:9" x14ac:dyDescent="0.3">
      <c r="A453" s="1">
        <v>45396</v>
      </c>
      <c r="B453">
        <v>117.21599999999999</v>
      </c>
      <c r="C453">
        <v>23.9</v>
      </c>
      <c r="D453">
        <v>573</v>
      </c>
      <c r="F453" s="1">
        <v>45396</v>
      </c>
      <c r="G453" s="3">
        <f t="shared" si="26"/>
        <v>2.1116454108300209E-2</v>
      </c>
      <c r="H453" s="3">
        <f t="shared" si="27"/>
        <v>-8.2987551867220732E-3</v>
      </c>
      <c r="I453" s="3">
        <f t="shared" si="28"/>
        <v>0.10192307692307701</v>
      </c>
    </row>
    <row r="454" spans="1:9" x14ac:dyDescent="0.3">
      <c r="A454" s="1">
        <v>45403</v>
      </c>
      <c r="B454">
        <v>111.973</v>
      </c>
      <c r="C454">
        <v>23.35</v>
      </c>
      <c r="D454">
        <v>544</v>
      </c>
      <c r="F454" s="1">
        <v>45403</v>
      </c>
      <c r="G454" s="3">
        <f t="shared" si="26"/>
        <v>-4.4729388479388454E-2</v>
      </c>
      <c r="H454" s="3">
        <f t="shared" si="27"/>
        <v>-2.3012552301255096E-2</v>
      </c>
      <c r="I454" s="3">
        <f t="shared" si="28"/>
        <v>-5.0610820244328059E-2</v>
      </c>
    </row>
    <row r="455" spans="1:9" x14ac:dyDescent="0.3">
      <c r="A455" s="1">
        <v>45410</v>
      </c>
      <c r="B455">
        <v>114.892</v>
      </c>
      <c r="C455">
        <v>23</v>
      </c>
      <c r="D455">
        <v>537</v>
      </c>
      <c r="F455" s="1">
        <v>45410</v>
      </c>
      <c r="G455" s="3">
        <f t="shared" si="26"/>
        <v>2.6068784439105874E-2</v>
      </c>
      <c r="H455" s="3">
        <f t="shared" si="27"/>
        <v>-1.4989293361884481E-2</v>
      </c>
      <c r="I455" s="3">
        <f t="shared" si="28"/>
        <v>-1.2867647058823484E-2</v>
      </c>
    </row>
    <row r="456" spans="1:9" x14ac:dyDescent="0.3">
      <c r="A456" s="1">
        <v>45417</v>
      </c>
      <c r="B456">
        <v>118.254</v>
      </c>
      <c r="C456">
        <v>24.55</v>
      </c>
      <c r="D456">
        <v>559</v>
      </c>
      <c r="F456" s="1">
        <v>45417</v>
      </c>
      <c r="G456" s="3">
        <f t="shared" si="26"/>
        <v>2.9262263691118617E-2</v>
      </c>
      <c r="H456" s="3">
        <f t="shared" si="27"/>
        <v>6.7391304347826031E-2</v>
      </c>
      <c r="I456" s="3">
        <f t="shared" si="28"/>
        <v>4.0968342644320366E-2</v>
      </c>
    </row>
    <row r="457" spans="1:9" x14ac:dyDescent="0.3">
      <c r="A457" s="1">
        <v>45424</v>
      </c>
      <c r="B457">
        <v>130.322</v>
      </c>
      <c r="C457">
        <v>24.95</v>
      </c>
      <c r="D457">
        <v>575</v>
      </c>
      <c r="F457" s="1">
        <v>45424</v>
      </c>
      <c r="G457" s="3">
        <f t="shared" si="26"/>
        <v>0.10205151622778086</v>
      </c>
      <c r="H457" s="3">
        <f t="shared" si="27"/>
        <v>1.6293279022403295E-2</v>
      </c>
      <c r="I457" s="3">
        <f t="shared" si="28"/>
        <v>2.8622540250447193E-2</v>
      </c>
    </row>
    <row r="458" spans="1:9" x14ac:dyDescent="0.3">
      <c r="A458" s="1">
        <v>45431</v>
      </c>
      <c r="B458">
        <v>139.571</v>
      </c>
      <c r="C458">
        <v>25.4</v>
      </c>
      <c r="D458">
        <v>599</v>
      </c>
      <c r="F458" s="1">
        <v>45431</v>
      </c>
      <c r="G458" s="3">
        <f t="shared" si="26"/>
        <v>7.0970365709550176E-2</v>
      </c>
      <c r="H458" s="3">
        <f t="shared" si="27"/>
        <v>1.8036072144288484E-2</v>
      </c>
      <c r="I458" s="3">
        <f t="shared" si="28"/>
        <v>4.1739130434782501E-2</v>
      </c>
    </row>
    <row r="459" spans="1:9" x14ac:dyDescent="0.3">
      <c r="A459" s="1">
        <v>45438</v>
      </c>
      <c r="B459">
        <v>137.88900000000001</v>
      </c>
      <c r="C459">
        <v>25.1</v>
      </c>
      <c r="D459">
        <v>585</v>
      </c>
      <c r="F459" s="1">
        <v>45438</v>
      </c>
      <c r="G459" s="3">
        <f t="shared" si="26"/>
        <v>-1.2051214077422823E-2</v>
      </c>
      <c r="H459" s="3">
        <f t="shared" si="27"/>
        <v>-1.1811023622047112E-2</v>
      </c>
      <c r="I459" s="3">
        <f t="shared" si="28"/>
        <v>-2.3372287145242088E-2</v>
      </c>
    </row>
    <row r="460" spans="1:9" x14ac:dyDescent="0.3">
      <c r="A460" s="1">
        <v>45445</v>
      </c>
      <c r="B460">
        <v>128.88800000000001</v>
      </c>
      <c r="C460">
        <v>25.25</v>
      </c>
      <c r="D460">
        <v>631</v>
      </c>
      <c r="F460" s="1">
        <v>45445</v>
      </c>
      <c r="G460" s="3">
        <f t="shared" si="26"/>
        <v>-6.527714320939304E-2</v>
      </c>
      <c r="H460" s="3">
        <f t="shared" si="27"/>
        <v>5.9760956175298752E-3</v>
      </c>
      <c r="I460" s="3">
        <f t="shared" si="28"/>
        <v>7.8632478632478575E-2</v>
      </c>
    </row>
    <row r="461" spans="1:9" x14ac:dyDescent="0.3">
      <c r="A461" s="1">
        <v>45452</v>
      </c>
      <c r="B461">
        <v>133.38800000000001</v>
      </c>
      <c r="C461">
        <v>24.05</v>
      </c>
      <c r="D461">
        <v>707</v>
      </c>
      <c r="F461" s="1">
        <v>45452</v>
      </c>
      <c r="G461" s="3">
        <f t="shared" si="26"/>
        <v>3.4914033889888785E-2</v>
      </c>
      <c r="H461" s="3">
        <f t="shared" si="27"/>
        <v>-4.7524752475247456E-2</v>
      </c>
      <c r="I461" s="3">
        <f t="shared" si="28"/>
        <v>0.12044374009508707</v>
      </c>
    </row>
    <row r="462" spans="1:9" x14ac:dyDescent="0.3">
      <c r="A462" s="1">
        <v>45459</v>
      </c>
      <c r="B462">
        <v>132.35</v>
      </c>
      <c r="C462">
        <v>23.85</v>
      </c>
      <c r="D462">
        <v>633</v>
      </c>
      <c r="F462" s="1">
        <v>45459</v>
      </c>
      <c r="G462" s="3">
        <f t="shared" si="26"/>
        <v>-7.7818094581222352E-3</v>
      </c>
      <c r="H462" s="3">
        <f t="shared" si="27"/>
        <v>-8.3160083160083165E-3</v>
      </c>
      <c r="I462" s="3">
        <f t="shared" si="28"/>
        <v>-0.10466760961810462</v>
      </c>
    </row>
    <row r="463" spans="1:9" x14ac:dyDescent="0.3">
      <c r="A463" s="1">
        <v>45466</v>
      </c>
      <c r="B463">
        <v>135.45699999999999</v>
      </c>
      <c r="C463">
        <v>23.1</v>
      </c>
      <c r="D463">
        <v>631</v>
      </c>
      <c r="F463" s="1">
        <v>45466</v>
      </c>
      <c r="G463" s="3">
        <f t="shared" si="26"/>
        <v>2.3475632791839729E-2</v>
      </c>
      <c r="H463" s="3">
        <f t="shared" si="27"/>
        <v>-3.1446540880503138E-2</v>
      </c>
      <c r="I463" s="3">
        <f t="shared" si="28"/>
        <v>-3.1595576619273258E-3</v>
      </c>
    </row>
    <row r="464" spans="1:9" x14ac:dyDescent="0.3">
      <c r="A464" s="1">
        <v>45473</v>
      </c>
      <c r="B464">
        <v>138.446</v>
      </c>
      <c r="C464">
        <v>22.2</v>
      </c>
      <c r="D464">
        <v>629</v>
      </c>
      <c r="F464" s="1">
        <v>45473</v>
      </c>
      <c r="G464" s="3">
        <f t="shared" si="26"/>
        <v>2.2066043098547983E-2</v>
      </c>
      <c r="H464" s="3">
        <f t="shared" si="27"/>
        <v>-3.8961038961039085E-2</v>
      </c>
      <c r="I464" s="3">
        <f t="shared" si="28"/>
        <v>-3.1695721077654726E-3</v>
      </c>
    </row>
    <row r="465" spans="1:9" x14ac:dyDescent="0.3">
      <c r="A465" s="1">
        <v>45480</v>
      </c>
      <c r="B465">
        <v>144.47399999999999</v>
      </c>
      <c r="C465">
        <v>23.45</v>
      </c>
      <c r="D465">
        <v>632</v>
      </c>
      <c r="F465" s="1">
        <v>45480</v>
      </c>
      <c r="G465" s="3">
        <f t="shared" si="26"/>
        <v>4.3540441760686388E-2</v>
      </c>
      <c r="H465" s="3">
        <f t="shared" si="27"/>
        <v>5.6306306306306286E-2</v>
      </c>
      <c r="I465" s="3">
        <f t="shared" si="28"/>
        <v>4.7694753577105509E-3</v>
      </c>
    </row>
    <row r="466" spans="1:9" x14ac:dyDescent="0.3">
      <c r="A466" s="1">
        <v>45487</v>
      </c>
      <c r="B466">
        <v>157.97499999999999</v>
      </c>
      <c r="C466">
        <v>23.45</v>
      </c>
      <c r="D466">
        <v>636</v>
      </c>
      <c r="F466" s="1">
        <v>45487</v>
      </c>
      <c r="G466" s="3">
        <f t="shared" si="26"/>
        <v>9.3449340365740596E-2</v>
      </c>
      <c r="H466" s="3">
        <f t="shared" si="27"/>
        <v>0</v>
      </c>
      <c r="I466" s="3">
        <f t="shared" si="28"/>
        <v>6.3291139240506666E-3</v>
      </c>
    </row>
    <row r="467" spans="1:9" x14ac:dyDescent="0.3">
      <c r="A467" s="1">
        <v>45494</v>
      </c>
      <c r="B467">
        <v>156.929</v>
      </c>
      <c r="C467">
        <v>22.8</v>
      </c>
      <c r="D467">
        <v>605</v>
      </c>
      <c r="F467" s="1">
        <v>45494</v>
      </c>
      <c r="G467" s="3">
        <f t="shared" si="26"/>
        <v>-6.6213008387402406E-3</v>
      </c>
      <c r="H467" s="3">
        <f t="shared" si="27"/>
        <v>-2.771855010660973E-2</v>
      </c>
      <c r="I467" s="3">
        <f t="shared" si="28"/>
        <v>-4.8742138364779919E-2</v>
      </c>
    </row>
    <row r="468" spans="1:9" x14ac:dyDescent="0.3">
      <c r="A468" s="1">
        <v>45501</v>
      </c>
      <c r="B468">
        <v>154.886</v>
      </c>
      <c r="C468">
        <v>22.85</v>
      </c>
      <c r="D468">
        <v>612</v>
      </c>
      <c r="F468" s="1">
        <v>45501</v>
      </c>
      <c r="G468" s="3">
        <f t="shared" si="26"/>
        <v>-1.3018626257734423E-2</v>
      </c>
      <c r="H468" s="3">
        <f t="shared" si="27"/>
        <v>2.1929824561404132E-3</v>
      </c>
      <c r="I468" s="3">
        <f t="shared" si="28"/>
        <v>1.1570247933884392E-2</v>
      </c>
    </row>
    <row r="469" spans="1:9" x14ac:dyDescent="0.3">
      <c r="A469" s="1">
        <v>45508</v>
      </c>
      <c r="B469">
        <v>156.82900000000001</v>
      </c>
      <c r="C469">
        <v>22.4</v>
      </c>
      <c r="D469">
        <v>624</v>
      </c>
      <c r="F469" s="1">
        <v>45508</v>
      </c>
      <c r="G469" s="3">
        <f t="shared" si="26"/>
        <v>1.254471030306159E-2</v>
      </c>
      <c r="H469" s="3">
        <f t="shared" si="27"/>
        <v>-1.9693654266958571E-2</v>
      </c>
      <c r="I469" s="3">
        <f t="shared" si="28"/>
        <v>1.9607843137254832E-2</v>
      </c>
    </row>
    <row r="470" spans="1:9" x14ac:dyDescent="0.3">
      <c r="A470" s="1">
        <v>45515</v>
      </c>
      <c r="B470">
        <v>163.45500000000001</v>
      </c>
      <c r="C470">
        <v>21.5</v>
      </c>
      <c r="D470">
        <v>600</v>
      </c>
      <c r="F470" s="1">
        <v>45515</v>
      </c>
      <c r="G470" s="3">
        <f t="shared" si="26"/>
        <v>4.2249838996614164E-2</v>
      </c>
      <c r="H470" s="3">
        <f t="shared" si="27"/>
        <v>-4.0178571428571397E-2</v>
      </c>
      <c r="I470" s="3">
        <f t="shared" si="28"/>
        <v>-3.8461538461538436E-2</v>
      </c>
    </row>
    <row r="471" spans="1:9" x14ac:dyDescent="0.3">
      <c r="A471" s="1">
        <v>45522</v>
      </c>
      <c r="B471">
        <v>179.197</v>
      </c>
      <c r="C471">
        <v>22.3</v>
      </c>
      <c r="D471">
        <v>628</v>
      </c>
      <c r="F471" s="1">
        <v>45522</v>
      </c>
      <c r="G471" s="3">
        <f t="shared" si="26"/>
        <v>9.6307852314092557E-2</v>
      </c>
      <c r="H471" s="3">
        <f t="shared" si="27"/>
        <v>3.7209302325581506E-2</v>
      </c>
      <c r="I471" s="3">
        <f t="shared" si="28"/>
        <v>4.6666666666666634E-2</v>
      </c>
    </row>
    <row r="472" spans="1:9" x14ac:dyDescent="0.3">
      <c r="A472" s="1">
        <v>45529</v>
      </c>
      <c r="B472">
        <v>180.792</v>
      </c>
      <c r="C472">
        <v>23.6</v>
      </c>
      <c r="D472">
        <v>637</v>
      </c>
      <c r="F472" s="1">
        <v>45529</v>
      </c>
      <c r="G472" s="3">
        <f t="shared" si="26"/>
        <v>8.9008186520980193E-3</v>
      </c>
      <c r="H472" s="3">
        <f t="shared" si="27"/>
        <v>5.8295964125560484E-2</v>
      </c>
      <c r="I472" s="3">
        <f t="shared" si="28"/>
        <v>1.4331210191082855E-2</v>
      </c>
    </row>
    <row r="473" spans="1:9" x14ac:dyDescent="0.3">
      <c r="A473" s="1">
        <v>45536</v>
      </c>
      <c r="B473">
        <v>182.43600000000001</v>
      </c>
      <c r="C473">
        <v>23.75</v>
      </c>
      <c r="D473">
        <v>636</v>
      </c>
      <c r="F473" s="1">
        <v>45536</v>
      </c>
      <c r="G473" s="3">
        <f t="shared" si="26"/>
        <v>9.0933227133944694E-3</v>
      </c>
      <c r="H473" s="3">
        <f t="shared" si="27"/>
        <v>6.3559322033897026E-3</v>
      </c>
      <c r="I473" s="3">
        <f t="shared" si="28"/>
        <v>-1.5698587127158659E-3</v>
      </c>
    </row>
    <row r="474" spans="1:9" x14ac:dyDescent="0.3">
      <c r="A474" s="1">
        <v>45543</v>
      </c>
      <c r="B474">
        <v>170.13</v>
      </c>
      <c r="C474">
        <v>23.7</v>
      </c>
      <c r="D474">
        <v>620</v>
      </c>
      <c r="F474" s="1">
        <v>45543</v>
      </c>
      <c r="G474" s="3">
        <f t="shared" si="26"/>
        <v>-6.7453792014734004E-2</v>
      </c>
      <c r="H474" s="3">
        <f t="shared" si="27"/>
        <v>-2.1052631578947212E-3</v>
      </c>
      <c r="I474" s="3">
        <f t="shared" si="28"/>
        <v>-2.515723270440251E-2</v>
      </c>
    </row>
    <row r="475" spans="1:9" x14ac:dyDescent="0.3">
      <c r="A475" s="1">
        <v>45550</v>
      </c>
      <c r="B475">
        <v>169.38300000000001</v>
      </c>
      <c r="C475">
        <v>23.2</v>
      </c>
      <c r="D475">
        <v>624</v>
      </c>
      <c r="F475" s="1">
        <v>45550</v>
      </c>
      <c r="G475" s="3">
        <f t="shared" si="26"/>
        <v>-4.3907600070532959E-3</v>
      </c>
      <c r="H475" s="3">
        <f t="shared" si="27"/>
        <v>-2.1097046413502074E-2</v>
      </c>
      <c r="I475" s="3">
        <f t="shared" si="28"/>
        <v>6.4516129032257119E-3</v>
      </c>
    </row>
    <row r="476" spans="1:9" x14ac:dyDescent="0.3">
      <c r="A476" s="1">
        <v>45557</v>
      </c>
      <c r="B476">
        <v>175.06200000000001</v>
      </c>
      <c r="C476">
        <v>23.35</v>
      </c>
      <c r="D476">
        <v>538</v>
      </c>
      <c r="F476" s="1">
        <v>45557</v>
      </c>
      <c r="G476" s="3">
        <f t="shared" si="26"/>
        <v>3.352756770159937E-2</v>
      </c>
      <c r="H476" s="3">
        <f t="shared" si="27"/>
        <v>6.4655172413794482E-3</v>
      </c>
      <c r="I476" s="3">
        <f t="shared" si="28"/>
        <v>-0.13782051282051277</v>
      </c>
    </row>
    <row r="477" spans="1:9" x14ac:dyDescent="0.3">
      <c r="A477" s="1">
        <v>45564</v>
      </c>
      <c r="B477">
        <v>173.61799999999999</v>
      </c>
      <c r="C477">
        <v>21.5</v>
      </c>
      <c r="D477">
        <v>320</v>
      </c>
      <c r="F477" s="1">
        <v>45564</v>
      </c>
      <c r="G477" s="3">
        <f t="shared" si="26"/>
        <v>-8.2485062435023737E-3</v>
      </c>
      <c r="H477" s="3">
        <f t="shared" si="27"/>
        <v>-7.9229122055674561E-2</v>
      </c>
      <c r="I477" s="3">
        <f t="shared" si="28"/>
        <v>-0.40520446096654272</v>
      </c>
    </row>
    <row r="478" spans="1:9" x14ac:dyDescent="0.3">
      <c r="A478" s="1">
        <v>45571</v>
      </c>
      <c r="B478">
        <v>169.881</v>
      </c>
      <c r="C478">
        <v>22.8</v>
      </c>
      <c r="D478">
        <v>290</v>
      </c>
      <c r="F478" s="1">
        <v>45571</v>
      </c>
      <c r="G478" s="3">
        <f t="shared" si="26"/>
        <v>-2.1524265917128416E-2</v>
      </c>
      <c r="H478" s="3">
        <f t="shared" si="27"/>
        <v>6.0465116279069697E-2</v>
      </c>
      <c r="I478" s="3">
        <f t="shared" si="28"/>
        <v>-9.375E-2</v>
      </c>
    </row>
    <row r="479" spans="1:9" x14ac:dyDescent="0.3">
      <c r="A479" s="1">
        <v>45578</v>
      </c>
      <c r="B479">
        <v>160.565</v>
      </c>
      <c r="C479">
        <v>25.4</v>
      </c>
      <c r="D479">
        <v>278</v>
      </c>
      <c r="F479" s="1">
        <v>45578</v>
      </c>
      <c r="G479" s="3">
        <f t="shared" si="26"/>
        <v>-5.4838386870809552E-2</v>
      </c>
      <c r="H479" s="3">
        <f t="shared" si="27"/>
        <v>0.11403508771929816</v>
      </c>
      <c r="I479" s="3">
        <f t="shared" si="28"/>
        <v>-4.1379310344827558E-2</v>
      </c>
    </row>
    <row r="480" spans="1:9" x14ac:dyDescent="0.3">
      <c r="A480" s="1">
        <v>45585</v>
      </c>
      <c r="B480">
        <v>159.86799999999999</v>
      </c>
      <c r="C480">
        <v>25.3</v>
      </c>
      <c r="D480">
        <v>270</v>
      </c>
      <c r="F480" s="1">
        <v>45585</v>
      </c>
      <c r="G480" s="3">
        <f t="shared" si="26"/>
        <v>-4.3409211222869004E-3</v>
      </c>
      <c r="H480" s="3">
        <f t="shared" si="27"/>
        <v>-3.93700787401563E-3</v>
      </c>
      <c r="I480" s="3">
        <f t="shared" si="28"/>
        <v>-2.877697841726623E-2</v>
      </c>
    </row>
    <row r="481" spans="1:9" x14ac:dyDescent="0.3">
      <c r="A481" s="1">
        <v>45592</v>
      </c>
      <c r="B481">
        <v>158.124</v>
      </c>
      <c r="C481">
        <v>24.9</v>
      </c>
      <c r="D481">
        <v>260</v>
      </c>
      <c r="F481" s="1">
        <v>45592</v>
      </c>
      <c r="G481" s="3">
        <f t="shared" si="26"/>
        <v>-1.0908999924938101E-2</v>
      </c>
      <c r="H481" s="3">
        <f t="shared" si="27"/>
        <v>-1.5810276679842028E-2</v>
      </c>
      <c r="I481" s="3">
        <f t="shared" si="28"/>
        <v>-3.703703703703709E-2</v>
      </c>
    </row>
    <row r="482" spans="1:9" x14ac:dyDescent="0.3">
      <c r="A482" s="1">
        <v>45599</v>
      </c>
      <c r="B482">
        <v>160.167</v>
      </c>
      <c r="C482">
        <v>24</v>
      </c>
      <c r="D482">
        <v>258</v>
      </c>
      <c r="F482" s="1">
        <v>45599</v>
      </c>
      <c r="G482" s="3">
        <f t="shared" si="26"/>
        <v>1.2920239811793355E-2</v>
      </c>
      <c r="H482" s="3">
        <f t="shared" si="27"/>
        <v>-3.6144578313252906E-2</v>
      </c>
      <c r="I482" s="3">
        <f t="shared" si="28"/>
        <v>-7.692307692307665E-3</v>
      </c>
    </row>
    <row r="483" spans="1:9" x14ac:dyDescent="0.3">
      <c r="A483" s="1">
        <v>45606</v>
      </c>
      <c r="B483">
        <v>160.416</v>
      </c>
      <c r="C483">
        <v>23.7</v>
      </c>
      <c r="D483">
        <v>272</v>
      </c>
      <c r="F483" s="1">
        <v>45606</v>
      </c>
      <c r="G483" s="3">
        <f t="shared" si="26"/>
        <v>1.5546273576954039E-3</v>
      </c>
      <c r="H483" s="3">
        <f t="shared" si="27"/>
        <v>-1.2500000000000067E-2</v>
      </c>
      <c r="I483" s="3">
        <f t="shared" si="28"/>
        <v>5.4263565891472965E-2</v>
      </c>
    </row>
    <row r="484" spans="1:9" x14ac:dyDescent="0.3">
      <c r="A484" s="1">
        <v>45613</v>
      </c>
      <c r="B484">
        <v>155.285</v>
      </c>
      <c r="C484">
        <v>23.3</v>
      </c>
      <c r="D484">
        <v>259</v>
      </c>
      <c r="F484" s="1">
        <v>45613</v>
      </c>
      <c r="G484" s="3">
        <f t="shared" si="26"/>
        <v>-3.1985587472571297E-2</v>
      </c>
      <c r="H484" s="3">
        <f t="shared" si="27"/>
        <v>-1.6877637130801593E-2</v>
      </c>
      <c r="I484" s="3">
        <f t="shared" si="28"/>
        <v>-4.7794117647058876E-2</v>
      </c>
    </row>
    <row r="485" spans="1:9" x14ac:dyDescent="0.3">
      <c r="A485" s="1">
        <v>45620</v>
      </c>
      <c r="B485">
        <v>160.26599999999999</v>
      </c>
      <c r="C485">
        <v>23</v>
      </c>
      <c r="D485">
        <v>246</v>
      </c>
      <c r="F485" s="1">
        <v>45620</v>
      </c>
      <c r="G485" s="3">
        <f t="shared" si="26"/>
        <v>3.2076504491741042E-2</v>
      </c>
      <c r="H485" s="3">
        <f t="shared" si="27"/>
        <v>-1.2875536480686733E-2</v>
      </c>
      <c r="I485" s="3">
        <f t="shared" si="28"/>
        <v>-5.0193050193050204E-2</v>
      </c>
    </row>
    <row r="486" spans="1:9" x14ac:dyDescent="0.3">
      <c r="A486" s="1">
        <v>45627</v>
      </c>
      <c r="B486">
        <v>166.59299999999999</v>
      </c>
      <c r="C486">
        <v>23</v>
      </c>
      <c r="D486">
        <v>251</v>
      </c>
      <c r="F486" s="1">
        <v>45627</v>
      </c>
      <c r="G486" s="3">
        <f t="shared" si="26"/>
        <v>3.9478117629440979E-2</v>
      </c>
      <c r="H486" s="3">
        <f t="shared" si="27"/>
        <v>0</v>
      </c>
      <c r="I486" s="3">
        <f t="shared" si="28"/>
        <v>2.0325203252032464E-2</v>
      </c>
    </row>
    <row r="487" spans="1:9" x14ac:dyDescent="0.3">
      <c r="A487" s="1">
        <v>45634</v>
      </c>
      <c r="B487">
        <v>199.125</v>
      </c>
      <c r="C487">
        <v>23.15</v>
      </c>
      <c r="D487">
        <v>255.5</v>
      </c>
      <c r="F487" s="1">
        <v>45634</v>
      </c>
      <c r="G487" s="3">
        <f t="shared" si="26"/>
        <v>0.1952783130143525</v>
      </c>
      <c r="H487" s="3">
        <f t="shared" si="27"/>
        <v>6.5217391304346339E-3</v>
      </c>
      <c r="I487" s="3">
        <f t="shared" si="28"/>
        <v>1.7928286852589626E-2</v>
      </c>
    </row>
    <row r="488" spans="1:9" x14ac:dyDescent="0.3">
      <c r="A488" s="1">
        <v>45641</v>
      </c>
      <c r="B488">
        <v>182.934</v>
      </c>
      <c r="C488">
        <v>23</v>
      </c>
      <c r="D488">
        <v>174.8</v>
      </c>
      <c r="F488" s="1">
        <v>45641</v>
      </c>
      <c r="G488" s="3">
        <f t="shared" si="26"/>
        <v>-8.1310734463276857E-2</v>
      </c>
      <c r="H488" s="3">
        <f t="shared" si="27"/>
        <v>-6.4794816414686096E-3</v>
      </c>
      <c r="I488" s="3">
        <f t="shared" si="28"/>
        <v>-0.31585127201565555</v>
      </c>
    </row>
    <row r="489" spans="1:9" x14ac:dyDescent="0.3">
      <c r="A489" s="1">
        <v>45648</v>
      </c>
      <c r="B489">
        <v>186.62</v>
      </c>
      <c r="C489">
        <v>23.2</v>
      </c>
      <c r="D489">
        <v>152.6</v>
      </c>
      <c r="F489" s="1">
        <v>45648</v>
      </c>
      <c r="G489" s="3">
        <f t="shared" si="26"/>
        <v>2.0149343479068937E-2</v>
      </c>
      <c r="H489" s="3">
        <f t="shared" si="27"/>
        <v>8.6956521739129933E-3</v>
      </c>
      <c r="I489" s="3">
        <f t="shared" si="28"/>
        <v>-0.12700228832951954</v>
      </c>
    </row>
    <row r="490" spans="1:9" x14ac:dyDescent="0.3">
      <c r="A490" s="1">
        <v>45655</v>
      </c>
      <c r="B490">
        <v>189.85900000000001</v>
      </c>
      <c r="C490">
        <v>24.8</v>
      </c>
      <c r="D490">
        <v>161.6</v>
      </c>
      <c r="F490" s="1">
        <v>45655</v>
      </c>
      <c r="G490" s="3">
        <f t="shared" si="26"/>
        <v>1.7356124745472101E-2</v>
      </c>
      <c r="H490" s="3">
        <f t="shared" si="27"/>
        <v>6.8965517241379448E-2</v>
      </c>
      <c r="I490" s="3">
        <f t="shared" si="28"/>
        <v>5.8977719528178207E-2</v>
      </c>
    </row>
    <row r="491" spans="1:9" x14ac:dyDescent="0.3">
      <c r="A491" s="1">
        <v>45662</v>
      </c>
      <c r="B491">
        <v>195.38800000000001</v>
      </c>
      <c r="C491">
        <v>25.25</v>
      </c>
      <c r="D491">
        <v>176.6</v>
      </c>
      <c r="F491" s="1">
        <v>45662</v>
      </c>
      <c r="G491" s="3">
        <f t="shared" si="26"/>
        <v>2.9121611301018202E-2</v>
      </c>
      <c r="H491" s="3">
        <f t="shared" si="27"/>
        <v>1.8145161290322509E-2</v>
      </c>
      <c r="I491" s="3">
        <f t="shared" si="28"/>
        <v>9.2821782178217793E-2</v>
      </c>
    </row>
    <row r="492" spans="1:9" x14ac:dyDescent="0.3">
      <c r="A492" s="1">
        <v>45669</v>
      </c>
      <c r="B492">
        <v>191.453</v>
      </c>
      <c r="C492">
        <v>24.85</v>
      </c>
      <c r="D492">
        <v>175</v>
      </c>
      <c r="F492" s="1">
        <v>45669</v>
      </c>
      <c r="G492" s="3">
        <f t="shared" si="26"/>
        <v>-2.0139414907773268E-2</v>
      </c>
      <c r="H492" s="3">
        <f t="shared" si="27"/>
        <v>-1.5841584158415745E-2</v>
      </c>
      <c r="I492" s="3">
        <f t="shared" si="28"/>
        <v>-9.060022650056565E-3</v>
      </c>
    </row>
    <row r="493" spans="1:9" x14ac:dyDescent="0.3">
      <c r="A493" s="1">
        <v>45676</v>
      </c>
      <c r="B493">
        <v>217.70699999999999</v>
      </c>
      <c r="C493">
        <v>24.9</v>
      </c>
      <c r="D493">
        <v>174.6</v>
      </c>
      <c r="F493" s="1">
        <v>45676</v>
      </c>
      <c r="G493" s="3">
        <f t="shared" si="26"/>
        <v>0.13713026173525611</v>
      </c>
      <c r="H493" s="3">
        <f t="shared" si="27"/>
        <v>2.012072434607548E-3</v>
      </c>
      <c r="I493" s="3">
        <f t="shared" si="28"/>
        <v>-2.2857142857143353E-3</v>
      </c>
    </row>
    <row r="494" spans="1:9" x14ac:dyDescent="0.3">
      <c r="A494" s="1">
        <v>45683</v>
      </c>
      <c r="B494">
        <v>206.34899999999999</v>
      </c>
      <c r="C494">
        <v>24.85</v>
      </c>
      <c r="D494">
        <v>178.6</v>
      </c>
      <c r="F494" s="1">
        <v>45683</v>
      </c>
      <c r="G494" s="3">
        <f t="shared" si="26"/>
        <v>-5.2171037219749472E-2</v>
      </c>
      <c r="H494" s="3">
        <f t="shared" si="27"/>
        <v>-2.0080321285139702E-3</v>
      </c>
      <c r="I494" s="3">
        <f t="shared" si="28"/>
        <v>2.2909507445589838E-2</v>
      </c>
    </row>
    <row r="495" spans="1:9" x14ac:dyDescent="0.3">
      <c r="A495" s="1">
        <v>45690</v>
      </c>
      <c r="B495">
        <v>210.334</v>
      </c>
      <c r="C495">
        <v>25.4</v>
      </c>
      <c r="D495">
        <v>194</v>
      </c>
      <c r="F495" s="1">
        <v>45690</v>
      </c>
      <c r="G495" s="3">
        <f t="shared" si="26"/>
        <v>1.9311942388865466E-2</v>
      </c>
      <c r="H495" s="3">
        <f t="shared" si="27"/>
        <v>2.2132796780683917E-2</v>
      </c>
      <c r="I495" s="3">
        <f t="shared" si="28"/>
        <v>8.6226203807390878E-2</v>
      </c>
    </row>
    <row r="496" spans="1:9" x14ac:dyDescent="0.3">
      <c r="A496" s="1">
        <v>45697</v>
      </c>
      <c r="B496">
        <v>215.81399999999999</v>
      </c>
      <c r="C496">
        <v>28.65</v>
      </c>
      <c r="D496">
        <v>196</v>
      </c>
      <c r="F496" s="1">
        <v>45697</v>
      </c>
      <c r="G496" s="3">
        <f t="shared" si="26"/>
        <v>2.6053800146433659E-2</v>
      </c>
      <c r="H496" s="3">
        <f t="shared" si="27"/>
        <v>0.12795275590551181</v>
      </c>
      <c r="I496" s="3">
        <f t="shared" si="28"/>
        <v>1.0309278350515427E-2</v>
      </c>
    </row>
    <row r="497" spans="1:9" x14ac:dyDescent="0.3">
      <c r="A497" s="1">
        <v>45704</v>
      </c>
      <c r="B497">
        <v>225.977</v>
      </c>
      <c r="C497">
        <v>29.8</v>
      </c>
      <c r="D497">
        <v>220</v>
      </c>
      <c r="F497" s="1">
        <v>45704</v>
      </c>
      <c r="G497" s="3">
        <f t="shared" si="26"/>
        <v>4.7091476919940423E-2</v>
      </c>
      <c r="H497" s="3">
        <f t="shared" si="27"/>
        <v>4.0139616055846483E-2</v>
      </c>
      <c r="I497" s="3">
        <f t="shared" si="28"/>
        <v>0.12244897959183665</v>
      </c>
    </row>
    <row r="498" spans="1:9" x14ac:dyDescent="0.3">
      <c r="A498" s="1">
        <v>45711</v>
      </c>
      <c r="B498">
        <v>227.37200000000001</v>
      </c>
      <c r="C498">
        <v>29.7</v>
      </c>
      <c r="D498">
        <v>226</v>
      </c>
      <c r="F498" s="1">
        <v>45711</v>
      </c>
      <c r="G498" s="3">
        <f t="shared" si="26"/>
        <v>6.1731946171512675E-3</v>
      </c>
      <c r="H498" s="3">
        <f t="shared" si="27"/>
        <v>-3.3557046979866278E-3</v>
      </c>
      <c r="I498" s="3">
        <f t="shared" si="28"/>
        <v>2.7272727272727337E-2</v>
      </c>
    </row>
    <row r="499" spans="1:9" x14ac:dyDescent="0.3">
      <c r="A499" s="1">
        <v>45718</v>
      </c>
      <c r="B499">
        <v>220.79599999999999</v>
      </c>
      <c r="C499">
        <v>30.6</v>
      </c>
      <c r="D499">
        <v>209</v>
      </c>
      <c r="F499" s="1">
        <v>45718</v>
      </c>
      <c r="G499" s="3">
        <f t="shared" si="26"/>
        <v>-2.8921766972186624E-2</v>
      </c>
      <c r="H499" s="3">
        <f t="shared" si="27"/>
        <v>3.0303030303030276E-2</v>
      </c>
      <c r="I499" s="3">
        <f t="shared" si="28"/>
        <v>-7.5221238938053103E-2</v>
      </c>
    </row>
    <row r="500" spans="1:9" x14ac:dyDescent="0.3">
      <c r="A500" s="1">
        <v>45725</v>
      </c>
      <c r="B500">
        <v>214.71799999999999</v>
      </c>
      <c r="C500">
        <v>30.1</v>
      </c>
      <c r="D500">
        <v>207</v>
      </c>
      <c r="F500" s="1">
        <v>45725</v>
      </c>
      <c r="G500" s="3">
        <f t="shared" si="26"/>
        <v>-2.7527672602764564E-2</v>
      </c>
      <c r="H500" s="3">
        <f t="shared" si="27"/>
        <v>-1.6339869281045805E-2</v>
      </c>
      <c r="I500" s="3">
        <f t="shared" si="28"/>
        <v>-9.5693779904306719E-3</v>
      </c>
    </row>
    <row r="501" spans="1:9" x14ac:dyDescent="0.3">
      <c r="A501" s="1">
        <v>45732</v>
      </c>
      <c r="B501">
        <v>215.21600000000001</v>
      </c>
      <c r="C501">
        <v>30</v>
      </c>
      <c r="D501">
        <v>211</v>
      </c>
      <c r="F501" s="1">
        <v>45732</v>
      </c>
      <c r="G501" s="3">
        <f t="shared" si="26"/>
        <v>2.3193211561212124E-3</v>
      </c>
      <c r="H501" s="3">
        <f t="shared" si="27"/>
        <v>-3.3222591362126463E-3</v>
      </c>
      <c r="I501" s="3">
        <f t="shared" si="28"/>
        <v>1.9323671497584627E-2</v>
      </c>
    </row>
    <row r="502" spans="1:9" x14ac:dyDescent="0.3">
      <c r="A502" s="1">
        <v>45739</v>
      </c>
      <c r="B502">
        <v>221.892</v>
      </c>
      <c r="C502">
        <v>30.1</v>
      </c>
      <c r="D502">
        <v>206</v>
      </c>
      <c r="F502" s="1">
        <v>45739</v>
      </c>
      <c r="G502" s="3">
        <f t="shared" si="26"/>
        <v>3.1019998513121649E-2</v>
      </c>
      <c r="H502" s="3">
        <f t="shared" si="27"/>
        <v>3.3333333333334103E-3</v>
      </c>
      <c r="I502" s="3">
        <f t="shared" si="28"/>
        <v>-2.3696682464454999E-2</v>
      </c>
    </row>
    <row r="503" spans="1:9" x14ac:dyDescent="0.3">
      <c r="A503" s="1">
        <v>45746</v>
      </c>
      <c r="B503">
        <v>217.608</v>
      </c>
      <c r="C503">
        <v>29.65</v>
      </c>
      <c r="D503">
        <v>202</v>
      </c>
      <c r="F503" s="1">
        <v>45746</v>
      </c>
      <c r="G503" s="3">
        <f t="shared" si="26"/>
        <v>-1.9306689740955063E-2</v>
      </c>
      <c r="H503" s="3">
        <f t="shared" si="27"/>
        <v>-1.4950166112956853E-2</v>
      </c>
      <c r="I503" s="3">
        <f t="shared" si="28"/>
        <v>-1.9417475728155331E-2</v>
      </c>
    </row>
    <row r="504" spans="1:9" x14ac:dyDescent="0.3">
      <c r="A504" s="1">
        <v>45753</v>
      </c>
      <c r="B504">
        <v>211.928</v>
      </c>
      <c r="C504">
        <v>27.2</v>
      </c>
      <c r="D504">
        <v>186.6</v>
      </c>
      <c r="F504" s="1">
        <v>45753</v>
      </c>
      <c r="G504" s="3">
        <f t="shared" si="26"/>
        <v>-2.6101981544796149E-2</v>
      </c>
      <c r="H504" s="3">
        <f t="shared" si="27"/>
        <v>-8.2630691399662726E-2</v>
      </c>
      <c r="I504" s="3">
        <f t="shared" si="28"/>
        <v>-7.6237623762376305E-2</v>
      </c>
    </row>
    <row r="505" spans="1:9" x14ac:dyDescent="0.3">
      <c r="A505" s="1">
        <v>45760</v>
      </c>
      <c r="B505">
        <v>209.637</v>
      </c>
      <c r="C505">
        <v>28.45</v>
      </c>
      <c r="D505">
        <v>200.6</v>
      </c>
      <c r="F505" s="1">
        <v>45760</v>
      </c>
      <c r="G505" s="3">
        <f t="shared" si="26"/>
        <v>-1.0810275187799645E-2</v>
      </c>
      <c r="H505" s="3">
        <f t="shared" si="27"/>
        <v>4.5955882352941124E-2</v>
      </c>
      <c r="I505" s="3">
        <f t="shared" si="28"/>
        <v>7.5026795284030001E-2</v>
      </c>
    </row>
    <row r="506" spans="1:9" x14ac:dyDescent="0.3">
      <c r="A506" s="1">
        <v>45767</v>
      </c>
      <c r="B506">
        <v>220.79599999999999</v>
      </c>
      <c r="C506">
        <v>29.7</v>
      </c>
      <c r="D506">
        <v>209</v>
      </c>
      <c r="F506" s="1">
        <v>45767</v>
      </c>
      <c r="G506" s="3">
        <f t="shared" si="26"/>
        <v>5.323010728068045E-2</v>
      </c>
      <c r="H506" s="3">
        <f t="shared" si="27"/>
        <v>4.393673110720564E-2</v>
      </c>
      <c r="I506" s="3">
        <f t="shared" si="28"/>
        <v>4.1874376869391883E-2</v>
      </c>
    </row>
    <row r="507" spans="1:9" x14ac:dyDescent="0.3">
      <c r="A507" s="1">
        <v>45774</v>
      </c>
      <c r="B507">
        <v>223.88499999999999</v>
      </c>
      <c r="C507">
        <v>30.4</v>
      </c>
      <c r="D507">
        <v>214.2</v>
      </c>
      <c r="F507" s="1">
        <v>45774</v>
      </c>
      <c r="G507" s="3">
        <f t="shared" si="26"/>
        <v>1.3990289679160828E-2</v>
      </c>
      <c r="H507" s="3">
        <f t="shared" si="27"/>
        <v>2.3569023569023573E-2</v>
      </c>
      <c r="I507" s="3">
        <f t="shared" si="28"/>
        <v>2.4880382775119614E-2</v>
      </c>
    </row>
    <row r="508" spans="1:9" x14ac:dyDescent="0.3">
      <c r="A508" s="1">
        <v>45781</v>
      </c>
      <c r="B508">
        <v>256.66500000000002</v>
      </c>
      <c r="C508">
        <v>30.85</v>
      </c>
      <c r="D508">
        <v>231.6</v>
      </c>
      <c r="F508" s="1">
        <v>45781</v>
      </c>
      <c r="G508" s="3">
        <f t="shared" si="26"/>
        <v>0.14641445384907437</v>
      </c>
      <c r="H508" s="3">
        <f t="shared" si="27"/>
        <v>1.4802631578947567E-2</v>
      </c>
      <c r="I508" s="3">
        <f t="shared" si="28"/>
        <v>8.1232492997198813E-2</v>
      </c>
    </row>
    <row r="509" spans="1:9" x14ac:dyDescent="0.3">
      <c r="A509" s="1">
        <v>45788</v>
      </c>
      <c r="B509">
        <v>242.417</v>
      </c>
      <c r="C509">
        <v>30.25</v>
      </c>
      <c r="D509">
        <v>225</v>
      </c>
      <c r="F509" s="1">
        <v>45788</v>
      </c>
      <c r="G509" s="3">
        <f t="shared" si="26"/>
        <v>-5.5512048779537637E-2</v>
      </c>
      <c r="H509" s="3">
        <f t="shared" si="27"/>
        <v>-1.9448946515397081E-2</v>
      </c>
      <c r="I509" s="3">
        <f t="shared" si="28"/>
        <v>-2.8497409326424861E-2</v>
      </c>
    </row>
    <row r="510" spans="1:9" x14ac:dyDescent="0.3">
      <c r="A510" s="1">
        <v>45795</v>
      </c>
      <c r="B510">
        <v>230.76</v>
      </c>
      <c r="C510">
        <v>29.8</v>
      </c>
      <c r="D510">
        <v>214.6</v>
      </c>
      <c r="F510" s="1">
        <v>45795</v>
      </c>
      <c r="G510" s="3">
        <f t="shared" si="26"/>
        <v>-4.8086561586027421E-2</v>
      </c>
      <c r="H510" s="3">
        <f t="shared" si="27"/>
        <v>-1.4876033057851235E-2</v>
      </c>
      <c r="I510" s="3">
        <f t="shared" si="28"/>
        <v>-4.6222222222222276E-2</v>
      </c>
    </row>
    <row r="511" spans="1:9" x14ac:dyDescent="0.3">
      <c r="A511" s="1">
        <v>45802</v>
      </c>
      <c r="B511">
        <v>217.40799999999999</v>
      </c>
      <c r="C511">
        <v>29.45</v>
      </c>
      <c r="D511">
        <v>212</v>
      </c>
      <c r="F511" s="1">
        <v>45802</v>
      </c>
      <c r="G511" s="3">
        <f t="shared" si="26"/>
        <v>-5.7860981105910869E-2</v>
      </c>
      <c r="H511" s="3">
        <f t="shared" si="27"/>
        <v>-1.1744966442953086E-2</v>
      </c>
      <c r="I511" s="3">
        <f t="shared" si="28"/>
        <v>-1.2115563839701693E-2</v>
      </c>
    </row>
    <row r="512" spans="1:9" x14ac:dyDescent="0.3">
      <c r="A512" s="1">
        <v>45809</v>
      </c>
      <c r="B512">
        <v>220.995</v>
      </c>
      <c r="C512">
        <v>29.3</v>
      </c>
      <c r="D512">
        <v>216</v>
      </c>
      <c r="F512" s="1">
        <v>45809</v>
      </c>
      <c r="G512" s="3">
        <f t="shared" si="26"/>
        <v>1.6498932881954698E-2</v>
      </c>
      <c r="H512" s="3">
        <f t="shared" si="27"/>
        <v>-5.0933786078097842E-3</v>
      </c>
      <c r="I512" s="3">
        <f t="shared" si="28"/>
        <v>1.8867924528301883E-2</v>
      </c>
    </row>
    <row r="513" spans="1:9" x14ac:dyDescent="0.3">
      <c r="A513" s="1">
        <v>45816</v>
      </c>
      <c r="B513">
        <v>266.33</v>
      </c>
      <c r="C513">
        <v>29.3</v>
      </c>
      <c r="D513">
        <v>218</v>
      </c>
      <c r="F513" s="1">
        <v>45816</v>
      </c>
      <c r="G513" s="3">
        <f t="shared" si="26"/>
        <v>0.20514038779157895</v>
      </c>
      <c r="H513" s="3">
        <f t="shared" si="27"/>
        <v>0</v>
      </c>
      <c r="I513" s="3">
        <f t="shared" si="28"/>
        <v>9.2592592592593004E-3</v>
      </c>
    </row>
    <row r="514" spans="1:9" x14ac:dyDescent="0.3">
      <c r="A514" s="1">
        <v>45823</v>
      </c>
      <c r="B514">
        <v>270.017</v>
      </c>
      <c r="C514">
        <v>29.65</v>
      </c>
      <c r="D514">
        <v>227.6</v>
      </c>
      <c r="F514" s="1">
        <v>45823</v>
      </c>
      <c r="G514" s="3">
        <f t="shared" si="26"/>
        <v>1.3843727706229103E-2</v>
      </c>
      <c r="H514" s="3">
        <f t="shared" si="27"/>
        <v>1.1945392491467421E-2</v>
      </c>
      <c r="I514" s="3">
        <f t="shared" si="28"/>
        <v>4.4036697247706424E-2</v>
      </c>
    </row>
    <row r="515" spans="1:9" x14ac:dyDescent="0.3">
      <c r="A515" s="1">
        <v>45830</v>
      </c>
      <c r="B515">
        <v>269.51900000000001</v>
      </c>
      <c r="C515">
        <v>29.4</v>
      </c>
      <c r="D515">
        <v>215</v>
      </c>
      <c r="F515" s="1">
        <v>45830</v>
      </c>
      <c r="G515" s="3">
        <f t="shared" si="26"/>
        <v>-1.8443283200687555E-3</v>
      </c>
      <c r="H515" s="3">
        <f t="shared" si="27"/>
        <v>-8.4317032040471807E-3</v>
      </c>
      <c r="I515" s="3">
        <f t="shared" si="28"/>
        <v>-5.5360281195079075E-2</v>
      </c>
    </row>
    <row r="516" spans="1:9" x14ac:dyDescent="0.3">
      <c r="A516" s="1">
        <v>45837</v>
      </c>
      <c r="B516">
        <v>275.3</v>
      </c>
      <c r="C516">
        <v>29.25</v>
      </c>
      <c r="D516">
        <v>213.4</v>
      </c>
      <c r="F516" s="1">
        <v>45837</v>
      </c>
      <c r="G516" s="3">
        <f t="shared" ref="G516:G523" si="29">B516/B515-1</f>
        <v>2.1449322682259853E-2</v>
      </c>
      <c r="H516" s="3">
        <f t="shared" ref="H516:H523" si="30">C516/C515-1</f>
        <v>-5.1020408163264808E-3</v>
      </c>
      <c r="I516" s="3">
        <f t="shared" ref="I516:I523" si="31">D516/D515-1</f>
        <v>-7.4418604651163012E-3</v>
      </c>
    </row>
    <row r="517" spans="1:9" x14ac:dyDescent="0.3">
      <c r="A517" s="1">
        <v>45844</v>
      </c>
      <c r="B517">
        <v>269.89999999999998</v>
      </c>
      <c r="C517">
        <v>29.35</v>
      </c>
      <c r="D517">
        <v>206</v>
      </c>
      <c r="F517" s="1">
        <v>45844</v>
      </c>
      <c r="G517" s="3">
        <f t="shared" si="29"/>
        <v>-1.9614965492190439E-2</v>
      </c>
      <c r="H517" s="3">
        <f t="shared" si="30"/>
        <v>3.4188034188034067E-3</v>
      </c>
      <c r="I517" s="3">
        <f t="shared" si="31"/>
        <v>-3.4676663542642983E-2</v>
      </c>
    </row>
    <row r="518" spans="1:9" x14ac:dyDescent="0.3">
      <c r="A518" s="1">
        <v>45851</v>
      </c>
      <c r="B518">
        <v>269</v>
      </c>
      <c r="C518">
        <v>32.6</v>
      </c>
      <c r="D518">
        <v>188</v>
      </c>
      <c r="F518" s="1">
        <v>45851</v>
      </c>
      <c r="G518" s="3">
        <f t="shared" si="29"/>
        <v>-3.3345683586513131E-3</v>
      </c>
      <c r="H518" s="3">
        <f t="shared" si="30"/>
        <v>0.11073253833049401</v>
      </c>
      <c r="I518" s="3">
        <f t="shared" si="31"/>
        <v>-8.737864077669899E-2</v>
      </c>
    </row>
    <row r="519" spans="1:9" x14ac:dyDescent="0.3">
      <c r="A519" s="1">
        <v>45858</v>
      </c>
      <c r="B519">
        <v>269.60000000000002</v>
      </c>
      <c r="C519">
        <v>33.15</v>
      </c>
      <c r="D519">
        <v>188</v>
      </c>
      <c r="F519" s="1">
        <v>45858</v>
      </c>
      <c r="G519" s="3">
        <f t="shared" si="29"/>
        <v>2.2304832713755385E-3</v>
      </c>
      <c r="H519" s="3">
        <f t="shared" si="30"/>
        <v>1.6871165644171793E-2</v>
      </c>
      <c r="I519" s="3">
        <f t="shared" si="31"/>
        <v>0</v>
      </c>
    </row>
    <row r="520" spans="1:9" x14ac:dyDescent="0.3">
      <c r="A520" s="1">
        <v>45865</v>
      </c>
      <c r="B520">
        <v>253.3</v>
      </c>
      <c r="C520">
        <v>32.549999999999997</v>
      </c>
      <c r="D520">
        <v>186</v>
      </c>
      <c r="F520" s="1">
        <v>45865</v>
      </c>
      <c r="G520" s="3">
        <f t="shared" si="29"/>
        <v>-6.0459940652819011E-2</v>
      </c>
      <c r="H520" s="3">
        <f t="shared" si="30"/>
        <v>-1.8099547511312264E-2</v>
      </c>
      <c r="I520" s="3">
        <f t="shared" si="31"/>
        <v>-1.0638297872340385E-2</v>
      </c>
    </row>
    <row r="521" spans="1:9" x14ac:dyDescent="0.3">
      <c r="A521" s="1">
        <v>45872</v>
      </c>
      <c r="B521">
        <v>247.1</v>
      </c>
      <c r="C521">
        <v>30.9</v>
      </c>
      <c r="D521">
        <v>184.2</v>
      </c>
      <c r="F521" s="1">
        <v>45872</v>
      </c>
      <c r="G521" s="3">
        <f t="shared" si="29"/>
        <v>-2.4476904855902148E-2</v>
      </c>
      <c r="H521" s="3">
        <f t="shared" si="30"/>
        <v>-5.0691244239631339E-2</v>
      </c>
      <c r="I521" s="3">
        <f t="shared" si="31"/>
        <v>-9.6774193548387899E-3</v>
      </c>
    </row>
    <row r="522" spans="1:9" x14ac:dyDescent="0.3">
      <c r="A522" s="1">
        <v>45879</v>
      </c>
      <c r="B522">
        <v>256.39999999999998</v>
      </c>
      <c r="C522">
        <v>30.65</v>
      </c>
      <c r="D522">
        <v>187.6</v>
      </c>
      <c r="F522" s="1">
        <v>45879</v>
      </c>
      <c r="G522" s="3">
        <f t="shared" si="29"/>
        <v>3.7636584378794025E-2</v>
      </c>
      <c r="H522" s="3">
        <f t="shared" si="30"/>
        <v>-8.090614886731351E-3</v>
      </c>
      <c r="I522" s="3">
        <f t="shared" si="31"/>
        <v>1.8458197611292082E-2</v>
      </c>
    </row>
    <row r="523" spans="1:9" x14ac:dyDescent="0.3">
      <c r="A523" s="1">
        <v>45886</v>
      </c>
      <c r="B523">
        <v>246.6</v>
      </c>
      <c r="C523">
        <v>29</v>
      </c>
      <c r="D523">
        <v>183.3</v>
      </c>
      <c r="F523" s="1">
        <v>45886</v>
      </c>
      <c r="G523" s="3">
        <f t="shared" si="29"/>
        <v>-3.8221528861154375E-2</v>
      </c>
      <c r="H523" s="3">
        <f t="shared" si="30"/>
        <v>-5.3833605220228287E-2</v>
      </c>
      <c r="I523" s="3">
        <f t="shared" si="31"/>
        <v>-2.2921108742004148E-2</v>
      </c>
    </row>
  </sheetData>
  <mergeCells count="3">
    <mergeCell ref="F1:I1"/>
    <mergeCell ref="K13:K14"/>
    <mergeCell ref="U2:V2"/>
  </mergeCells>
  <phoneticPr fontId="5" type="noConversion"/>
  <conditionalFormatting sqref="M17:AG17">
    <cfRule type="top10" dxfId="2" priority="3" rank="1"/>
  </conditionalFormatting>
  <conditionalFormatting sqref="M16:AG16">
    <cfRule type="top10" dxfId="1" priority="2" bottom="1" rank="1"/>
  </conditionalFormatting>
  <conditionalFormatting sqref="M15:AG15">
    <cfRule type="top10" dxfId="0" priority="1" rank="1"/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F A A B Q S w M E F A A C A A g A A H k S W 3 3 w W t i l A A A A 9 w A A A B I A H A B D b 2 5 m a W c v U G F j a 2 F n Z S 5 4 b W w g o h g A K K A U A A A A A A A A A A A A A A A A A A A A A A A A A A A A h Y 8 x D o I w G I W v Q r r T l q r R m J 8 y u E J C Y m J c m 1 K h E Q q h x X I 3 B 4 / k F c Q o 6 u b 4 v v c N 7 9 2 v N 0 j G p g 4 u q r e 6 N T G K M E W B M r I t t C l j N L h T u E E J h 1 z I s y h V M M n G b k d b x K h y r t s S 4 r 3 H f o H b v i S M 0 o g c s 3 Q v K 9 U I 9 J H 1 f z n U x j p h p E I c D q 8 x n O F o u c I R Z W t M g c w U M m 2 + B p s G P 9 s f C L u h d k O v e F e H e Q p k j k D e J / g D U E s D B B Q A A g A I A A B 5 E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e R J b u 8 d D S A w C A A D e C A A A E w A c A E Z v c m 1 1 b G F z L 1 N l Y 3 R p b 2 4 x L m 0 g o h g A K K A U A A A A A A A A A A A A A A A A A A A A A A A A A A A A 7 V S x b t s w E N 0 N + B 8 I Z V E A Q q g D t E M L D Y X d o l O S 1 k 4 K N C o C W r o k r C i e Q V J W Z c O L l 3 5 D 0 c / I V K B b o v 8 q Z c u 2 H D t B C r R G h 2 i h j k e + 9 + 7 w j h p C w 1 G S 7 n x t v W o 2 m g 1 9 x R R E Z M 9 p t f r n m U N 8 I s A 0 G 8 R + x U 9 1 c x 0 V U 7 S b b T 3 0 O h i m C U j j v u U C v D Z K Y w P t O u 2 X w Y k G p Y O E h 1 c s O J L Q U X w I Q Q d 0 b H A Q H K M y F y D I A d F x M W W R 5 D F m e T A j 9 E I 9 d P b p W Q c E T 7 g B 5 T v U o a S N I k 2 k 9 l 9 Q 8 k a G G H F 5 6 b c O n j + j 5 H 2 K B r o m F + C v f r 1 D l P B 5 n 8 5 1 7 z m H 7 L K Y 3 l x n M S d I B h h l e f F L j 1 D m i Y 1 G H B M O Z a U 9 1 r d 3 j x U m F u g d s M g W 4 S 6 r p u S s S r 0 W o h s y w Z T 2 j U r r R J + Y h Z K 2 m U g y p g w W P 2 6 / r Z A / w E C w E E 6 Z S M F 9 n C r q e G U D H F r d V Q u Q H n w 1 d O w c G c s T l g e J x f u S 5 S M 9 y q t A 8 k V g Z c W S Q 3 l u U h O 7 1 G r y w U p l T z G p L 1 A l 8 6 b 3 8 g F o 9 5 7 S 6 H h N g s U B I t O k D 2 p C y X h N 0 Z b c U u D d X E 3 v Z r L D D F t s R 8 z A p F b S i U 4 l v / 1 u k M Q z 8 X m 9 + Q k O o T K S e 7 f 6 R 7 f y Y w k A 0 v a x 2 e D y f t 7 6 M P U F n m c 7 n K Q Z 3 9 M k / d k k / d M Z 2 f D s g y 7 f a m g u J W y 6 u g v C v t 4 P u L p i X i 9 v u 3 X X G O r + D S O 1 U / / O + J 7 8 + x / 5 9 y 8 8 y L v 2 7 2 9 Q S w E C L Q A U A A I A C A A A e R J b f f B a 2 K U A A A D 3 A A A A E g A A A A A A A A A A A A A A A A A A A A A A Q 2 9 u Z m l n L 1 B h Y 2 t h Z 2 U u e G 1 s U E s B A i 0 A F A A C A A g A A H k S W w / K 6 a u k A A A A 6 Q A A A B M A A A A A A A A A A A A A A A A A 8 Q A A A F t D b 2 5 0 Z W 5 0 X 1 R 5 c G V z X S 5 4 b W x Q S w E C L Q A U A A I A C A A A e R J b u 8 d D S A w C A A D e C A A A E w A A A A A A A A A A A A A A A A D i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H Q A A A A A A A A w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F i X 3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G U 3 M 2 E w M C 0 y Y j A 0 L T R j M W I t O D A 4 Z i 1 j Z D B l O D V k N G M 1 M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X z E x Y l 9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O F Q x M z o w N j o y M i 4 0 M j M z N D E 3 W i I g L z 4 8 R W 5 0 c n k g V H l w Z T 0 i R m l s b E N v b H V t b l R 5 c G V z I i B W Y W x 1 Z T 0 i c 0 N R V T 0 i I C 8 + P E V u d H J 5 I F R 5 c G U 9 I k Z p b G x D b 2 x 1 b W 5 O Y W 1 l c y I g V m F s d W U 9 I n N b J n F 1 b 3 Q 7 R G F 0 Y S Z x d W 9 0 O y w m c X V v d D t a Y W 1 r b m l l Y 2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F i X 3 c v Q X V 0 b 1 J l b W 9 2 Z W R D b 2 x 1 b W 5 z M S 5 7 R G F 0 Y S w w f S Z x d W 9 0 O y w m c X V v d D t T Z W N 0 a W 9 u M S 8 x M W J f d y 9 B d X R v U m V t b 3 Z l Z E N v b H V t b n M x L n t a Y W 1 r b m l l Y 2 l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x Y l 9 3 L 0 F 1 d G 9 S Z W 1 v d m V k Q 2 9 s d W 1 u c z E u e 0 R h d G E s M H 0 m c X V v d D s s J n F 1 b 3 Q 7 U 2 V j d G l v b j E v M T F i X 3 c v Q X V 0 b 1 J l b W 9 2 Z W R D b 2 x 1 b W 5 z M S 5 7 W m F t a 2 5 p Z W N p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F i X 3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F i X 3 c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W J f d y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W J f d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W J f d y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b 1 9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g y N D V l Y T A t M W R j Y i 0 0 M T N j L T g 2 N 2 E t M D k 3 O G M z N m I 5 Y j g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2 J s b 1 9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O F Q x M z o w N z o x N S 4 4 N z g 2 M D U z W i I g L z 4 8 R W 5 0 c n k g V H l w Z T 0 i R m l s b E N v b H V t b l R 5 c G V z I i B W Y W x 1 Z T 0 i c 0 N R V T 0 i I C 8 + P E V u d H J 5 I F R 5 c G U 9 I k Z p b G x D b 2 x 1 b W 5 O Y W 1 l c y I g V m F s d W U 9 I n N b J n F 1 b 3 Q 7 R G F 0 Y S Z x d W 9 0 O y w m c X V v d D t a Y W 1 r b m l l Y 2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x v X 3 c v Q X V 0 b 1 J l b W 9 2 Z W R D b 2 x 1 b W 5 z M S 5 7 R G F 0 Y S w w f S Z x d W 9 0 O y w m c X V v d D t T Z W N 0 a W 9 u M S 9 i b G 9 f d y 9 B d X R v U m V t b 3 Z l Z E N v b H V t b n M x L n t a Y W 1 r b m l l Y 2 l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s b 1 9 3 L 0 F 1 d G 9 S Z W 1 v d m V k Q 2 9 s d W 1 u c z E u e 0 R h d G E s M H 0 m c X V v d D s s J n F 1 b 3 Q 7 U 2 V j d G l v b j E v Y m x v X 3 c v Q X V 0 b 1 J l b W 9 2 Z W R D b 2 x 1 b W 5 z M S 5 7 W m F t a 2 5 p Z W N p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x v X 3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v X 3 c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9 f d y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9 f d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9 f d y 9 V c 3 V u a S V D N C U 5 O X R v J T I w a W 5 u Z S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H J f d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l M z B i Y T U x L T l i M G U t N D M 2 N S 1 h Z G Q 1 L T d m N W F i N j R m Z W U 3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j Z H J f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h U M T M 6 M D g 6 M D E u M D A 3 N j g x M l o i I C 8 + P E V u d H J 5 I F R 5 c G U 9 I k Z p b G x D b 2 x 1 b W 5 U e X B l c y I g V m F s d W U 9 I n N D U V U 9 I i A v P j x F b n R y e S B U e X B l P S J G a W x s Q 2 9 s d W 1 u T m F t Z X M i I F Z h b H V l P S J z W y Z x d W 9 0 O 0 R h d G E m c X V v d D s s J n F 1 b 3 Q 7 W m F t a 2 5 p Z W N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k c l 9 3 L 0 F 1 d G 9 S Z W 1 v d m V k Q 2 9 s d W 1 u c z E u e 0 R h d G E s M H 0 m c X V v d D s s J n F 1 b 3 Q 7 U 2 V j d G l v b j E v Y 2 R y X 3 c v Q X V 0 b 1 J l b W 9 2 Z W R D b 2 x 1 b W 5 z M S 5 7 W m F t a 2 5 p Z W N p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H J f d y 9 B d X R v U m V t b 3 Z l Z E N v b H V t b n M x L n t E Y X R h L D B 9 J n F 1 b 3 Q 7 L C Z x d W 9 0 O 1 N l Y 3 R p b 2 4 x L 2 N k c l 9 3 L 0 F 1 d G 9 S Z W 1 v d m V k Q 2 9 s d W 1 u c z E u e 1 p h b W t u a W V j a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k c l 9 3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k c l 9 3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R y X 3 c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R y X 3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R y X 3 c v V X N 1 b m k l Q z Q l O T l 0 b y U y M G l u b m U l M j B r b 2 x 1 b W 5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y 9 i R s i 6 7 B F q P a r h I x 4 u v 4 A A A A A A g A A A A A A E G Y A A A A B A A A g A A A A x j F 0 y N G j U c 3 V i 5 B A d L I h 5 y 9 6 A r E t t f y P w i E A Y D f e A P k A A A A A D o A A A A A C A A A g A A A A e q c Q q W q 7 t 2 e C Y + U V r T 5 L 6 1 / l 7 J 1 M d x 3 8 V t k M l C G N P v N Q A A A A 2 v g X G O l 5 h d 1 v N p m m a y x M n x q I h F d H U 5 x 3 I W 2 d b I O m 2 7 a Q 3 Y 5 C E P L M 5 e L w i p x X P 1 r R k P 7 l 9 X 7 H 4 E 6 r P B S 4 n p I N 7 p A 3 h I l K G 7 T B n 0 k 0 1 v + F J 1 F A A A A A K x k K j I Q O o X 3 7 g U c z J E r f U 5 U g 5 w n / V y z Y 2 O C g B h t G 1 d E e f n 7 i 5 j F x c 6 g 7 J b / W s f w h Y g i h b Y g I I r 1 y W 5 A s T 9 G V S w = = < / D a t a M a s h u p > 
</file>

<file path=customXml/itemProps1.xml><?xml version="1.0" encoding="utf-8"?>
<ds:datastoreItem xmlns:ds="http://schemas.openxmlformats.org/officeDocument/2006/customXml" ds:itemID="{CC74446A-7D2C-491B-8EEF-D6533791F8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cdr_w</vt:lpstr>
      <vt:lpstr>blo_w</vt:lpstr>
      <vt:lpstr>11b_w</vt:lpstr>
      <vt:lpstr>Portfel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Kolasa</dc:creator>
  <cp:lastModifiedBy>e75877</cp:lastModifiedBy>
  <dcterms:created xsi:type="dcterms:W3CDTF">2015-06-05T18:19:34Z</dcterms:created>
  <dcterms:modified xsi:type="dcterms:W3CDTF">2025-08-18T15:59:43Z</dcterms:modified>
</cp:coreProperties>
</file>