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elina.vasileva\Desktop\"/>
    </mc:Choice>
  </mc:AlternateContent>
  <xr:revisionPtr revIDLastSave="0" documentId="8_{29DEBB6B-1CA5-4529-AC5A-8DCF11F2BB39}" xr6:coauthVersionLast="34" xr6:coauthVersionMax="34" xr10:uidLastSave="{00000000-0000-0000-0000-000000000000}"/>
  <bookViews>
    <workbookView xWindow="0" yWindow="0" windowWidth="24000" windowHeight="95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W5" i="1" l="1"/>
  <c r="BV5" i="1"/>
  <c r="BU5" i="1"/>
  <c r="BW4" i="1"/>
  <c r="BV4" i="1"/>
  <c r="BU4" i="1"/>
  <c r="BW3" i="1"/>
  <c r="BV3" i="1"/>
  <c r="BU3" i="1"/>
  <c r="BW2" i="1"/>
  <c r="BV2" i="1"/>
  <c r="BU2" i="1"/>
</calcChain>
</file>

<file path=xl/sharedStrings.xml><?xml version="1.0" encoding="utf-8"?>
<sst xmlns="http://schemas.openxmlformats.org/spreadsheetml/2006/main" count="199" uniqueCount="117">
  <si>
    <t>Нормално обслужван</t>
  </si>
  <si>
    <t>NULL</t>
  </si>
  <si>
    <t>Приключен</t>
  </si>
  <si>
    <t>За образование</t>
  </si>
  <si>
    <t>1985-03-19 00:00:00.000</t>
  </si>
  <si>
    <t>Жена</t>
  </si>
  <si>
    <t>Женен / Омъжена</t>
  </si>
  <si>
    <t>Средно</t>
  </si>
  <si>
    <t>ФОП Ілик Наталія Валеріївна м-н "Тано"</t>
  </si>
  <si>
    <t>Административен и помощен персонал</t>
  </si>
  <si>
    <t>Търговия</t>
  </si>
  <si>
    <t>Безсрочен трудов договор</t>
  </si>
  <si>
    <t>По сметка в банка</t>
  </si>
  <si>
    <t>Не</t>
  </si>
  <si>
    <t>Родител</t>
  </si>
  <si>
    <t>iMonth112014</t>
  </si>
  <si>
    <t>2016-11-24 12:03:59.013</t>
  </si>
  <si>
    <t>Собствено жилище</t>
  </si>
  <si>
    <t>KID</t>
  </si>
  <si>
    <t>CountPreviousCredits</t>
  </si>
  <si>
    <t>CountPreviusAssimilatedCredits</t>
  </si>
  <si>
    <t>TotalDaysPayedAdvanced</t>
  </si>
  <si>
    <t>TotalDaysPayedLater</t>
  </si>
  <si>
    <t>MaxDaysPayedLater</t>
  </si>
  <si>
    <t>StateName</t>
  </si>
  <si>
    <t>SubStateName</t>
  </si>
  <si>
    <t>HasDelay&gt;90</t>
  </si>
  <si>
    <t>TotalPayed</t>
  </si>
  <si>
    <t>Date180plus</t>
  </si>
  <si>
    <t>LeftPaymentToDate180plus</t>
  </si>
  <si>
    <t>TotalLeft</t>
  </si>
  <si>
    <t>DateLastPaymentByCashDesk</t>
  </si>
  <si>
    <t>StatusName</t>
  </si>
  <si>
    <t>SubStatusName</t>
  </si>
  <si>
    <t>DepartmentCode</t>
  </si>
  <si>
    <t>Sum</t>
  </si>
  <si>
    <t>MoneyGrantedDateByCashDesk</t>
  </si>
  <si>
    <t>CreditPeriodCountName</t>
  </si>
  <si>
    <t>CreditPurpose</t>
  </si>
  <si>
    <t>CreditPayment</t>
  </si>
  <si>
    <t>ProposalDate</t>
  </si>
  <si>
    <t>CreditFirstPayment</t>
  </si>
  <si>
    <t>CreditLastPayment</t>
  </si>
  <si>
    <t>ClientEGN</t>
  </si>
  <si>
    <t>OfficeRegion</t>
  </si>
  <si>
    <t>ClientBirtDate</t>
  </si>
  <si>
    <t>ClientSex</t>
  </si>
  <si>
    <t>ClientFamilyStatus</t>
  </si>
  <si>
    <t>ClientFamilySize</t>
  </si>
  <si>
    <t>ClientEducation</t>
  </si>
  <si>
    <t>CompanyName</t>
  </si>
  <si>
    <t>StaffType</t>
  </si>
  <si>
    <t>CompanyArea</t>
  </si>
  <si>
    <t>WorkExperienceCurrentWork</t>
  </si>
  <si>
    <t>WorkExperienceCurrentWorkMonths</t>
  </si>
  <si>
    <t>TotalLengthOfService</t>
  </si>
  <si>
    <t>TypeOfContract</t>
  </si>
  <si>
    <t>GetSalaryType</t>
  </si>
  <si>
    <t>ClientSalary</t>
  </si>
  <si>
    <t>PartnerSalary</t>
  </si>
  <si>
    <t>OtherIncomes</t>
  </si>
  <si>
    <t>MonthlyCosts</t>
  </si>
  <si>
    <t>MonthlyBankCreditPayments</t>
  </si>
  <si>
    <t>OtherCosts</t>
  </si>
  <si>
    <t>Incomes-Costs</t>
  </si>
  <si>
    <t>TotalBankCreditPayments</t>
  </si>
  <si>
    <t>ClientPhone</t>
  </si>
  <si>
    <t>PartnerPhone</t>
  </si>
  <si>
    <t>Automobiles</t>
  </si>
  <si>
    <t>OtherProperties</t>
  </si>
  <si>
    <t>OwnProperties</t>
  </si>
  <si>
    <t>YearsOnCurrentAddress</t>
  </si>
  <si>
    <t>MonthsOnCurrentAddress</t>
  </si>
  <si>
    <t>PFA_Position</t>
  </si>
  <si>
    <t>PartnerConnectionType</t>
  </si>
  <si>
    <t>StarterEGN</t>
  </si>
  <si>
    <t>WatcherEGN</t>
  </si>
  <si>
    <t>Name</t>
  </si>
  <si>
    <t>DayDelay</t>
  </si>
  <si>
    <t>CompleteDate</t>
  </si>
  <si>
    <t>CreateUserEGN</t>
  </si>
  <si>
    <t>Date90plus</t>
  </si>
  <si>
    <t>SumForDate</t>
  </si>
  <si>
    <t>dayDiff</t>
  </si>
  <si>
    <t>RefinansNew</t>
  </si>
  <si>
    <t>Guarantor</t>
  </si>
  <si>
    <t>TypeOfHousing</t>
  </si>
  <si>
    <t>Scoring</t>
  </si>
  <si>
    <t>ScoringType</t>
  </si>
  <si>
    <t>Firm</t>
  </si>
  <si>
    <t xml:space="preserve">year </t>
  </si>
  <si>
    <t>month</t>
  </si>
  <si>
    <t>period</t>
  </si>
  <si>
    <t>Ремонт и обзавеждане</t>
  </si>
  <si>
    <t>1985-09-03 00:00:00.000</t>
  </si>
  <si>
    <t>Дворічанська ЦМЛ</t>
  </si>
  <si>
    <t>Общи услуги (фризьорски, туристически, ресторантьорски и др)</t>
  </si>
  <si>
    <t>Къща</t>
  </si>
  <si>
    <t>Да</t>
  </si>
  <si>
    <t>iCredit092016</t>
  </si>
  <si>
    <t>Лечение и други медицински разходи</t>
  </si>
  <si>
    <t>1996-12-29 00:00:00.000</t>
  </si>
  <si>
    <t>Неженен / Неомъжена</t>
  </si>
  <si>
    <t>Нічний клуб Магнат</t>
  </si>
  <si>
    <t>Нискоквалифициран и неквалифициран персонал</t>
  </si>
  <si>
    <t>Работещ без договор</t>
  </si>
  <si>
    <t>В брой</t>
  </si>
  <si>
    <t>Под наем</t>
  </si>
  <si>
    <t>Активен</t>
  </si>
  <si>
    <t>Усвоен</t>
  </si>
  <si>
    <t>1970-08-25 00:00:00.000</t>
  </si>
  <si>
    <t>Висше</t>
  </si>
  <si>
    <t>СПД Гук Світлана Григорівна</t>
  </si>
  <si>
    <t>Собственик на бизнес (при регистрирана фирма)</t>
  </si>
  <si>
    <t>Апартамент</t>
  </si>
  <si>
    <t>Сестра / Брат</t>
  </si>
  <si>
    <t>iCredit_1006_2017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</si>
</sst>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"/>
  <sheetViews>
    <sheetView tabSelected="1" topLeftCell="BB1" workbookViewId="0">
      <selection activeCell="A5" sqref="A5:XFD5"/>
    </sheetView>
  </sheetViews>
  <sheetFormatPr defaultRowHeight="15" x14ac:dyDescent="0.25"/>
  <cols>
    <col min="14" max="14" width="27.5703125" bestFit="1" customWidth="1"/>
    <col min="62" max="62" width="22" bestFit="1" customWidth="1"/>
  </cols>
  <sheetData>
    <row r="1" spans="1:7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76</v>
      </c>
      <c r="BH1" t="s">
        <v>77</v>
      </c>
      <c r="BI1" t="s">
        <v>78</v>
      </c>
      <c r="BJ1" t="s">
        <v>79</v>
      </c>
      <c r="BK1" t="s">
        <v>80</v>
      </c>
      <c r="BL1" t="s">
        <v>81</v>
      </c>
      <c r="BM1" t="s">
        <v>82</v>
      </c>
      <c r="BN1" t="s">
        <v>83</v>
      </c>
      <c r="BO1" t="s">
        <v>84</v>
      </c>
      <c r="BP1" t="s">
        <v>85</v>
      </c>
      <c r="BQ1" t="s">
        <v>86</v>
      </c>
      <c r="BR1" t="s">
        <v>87</v>
      </c>
      <c r="BS1" t="s">
        <v>88</v>
      </c>
      <c r="BT1" t="s">
        <v>89</v>
      </c>
      <c r="BU1" t="s">
        <v>90</v>
      </c>
      <c r="BV1" t="s">
        <v>91</v>
      </c>
      <c r="BW1" t="s">
        <v>92</v>
      </c>
    </row>
    <row r="2" spans="1:75" x14ac:dyDescent="0.25">
      <c r="A2">
        <v>160611</v>
      </c>
      <c r="B2">
        <v>3</v>
      </c>
      <c r="C2">
        <v>0</v>
      </c>
      <c r="D2">
        <v>-68</v>
      </c>
      <c r="E2">
        <v>8</v>
      </c>
      <c r="F2">
        <v>5</v>
      </c>
      <c r="G2" t="s">
        <v>0</v>
      </c>
      <c r="H2" t="s">
        <v>1</v>
      </c>
      <c r="I2">
        <v>0</v>
      </c>
      <c r="J2">
        <v>5400</v>
      </c>
      <c r="K2" t="s">
        <v>1</v>
      </c>
      <c r="L2" t="s">
        <v>1</v>
      </c>
      <c r="M2">
        <v>2882.95</v>
      </c>
      <c r="N2" s="1">
        <v>42672</v>
      </c>
      <c r="O2" t="s">
        <v>2</v>
      </c>
      <c r="P2" t="s">
        <v>2</v>
      </c>
      <c r="Q2">
        <v>20038</v>
      </c>
      <c r="R2">
        <v>5000</v>
      </c>
      <c r="S2" s="1">
        <v>42590</v>
      </c>
      <c r="T2">
        <v>5</v>
      </c>
      <c r="U2" t="s">
        <v>3</v>
      </c>
      <c r="V2">
        <v>1656.59</v>
      </c>
      <c r="W2" s="1">
        <v>42590</v>
      </c>
      <c r="X2" s="1">
        <v>42622</v>
      </c>
      <c r="Y2" s="1">
        <v>42742</v>
      </c>
      <c r="Z2">
        <v>3112408809</v>
      </c>
      <c r="AA2" t="s">
        <v>1</v>
      </c>
      <c r="AB2" t="s">
        <v>4</v>
      </c>
      <c r="AC2" t="s">
        <v>5</v>
      </c>
      <c r="AD2" t="s">
        <v>6</v>
      </c>
      <c r="AE2">
        <v>3</v>
      </c>
      <c r="AF2" t="s">
        <v>7</v>
      </c>
      <c r="AG2" t="s">
        <v>8</v>
      </c>
      <c r="AH2" t="s">
        <v>9</v>
      </c>
      <c r="AI2" t="s">
        <v>10</v>
      </c>
      <c r="AJ2" t="s">
        <v>1</v>
      </c>
      <c r="AK2">
        <v>12</v>
      </c>
      <c r="AL2">
        <v>6</v>
      </c>
      <c r="AM2" t="s">
        <v>11</v>
      </c>
      <c r="AN2" t="s">
        <v>12</v>
      </c>
      <c r="AO2">
        <v>1600</v>
      </c>
      <c r="AP2" t="s">
        <v>1</v>
      </c>
      <c r="AQ2">
        <v>2000</v>
      </c>
      <c r="AR2">
        <v>1200</v>
      </c>
      <c r="AS2" t="s">
        <v>1</v>
      </c>
      <c r="AT2">
        <v>150</v>
      </c>
      <c r="AU2">
        <v>3205</v>
      </c>
      <c r="AV2" t="s">
        <v>1</v>
      </c>
      <c r="AW2">
        <v>680316308</v>
      </c>
      <c r="AX2">
        <v>677321540</v>
      </c>
      <c r="AY2">
        <v>0</v>
      </c>
      <c r="AZ2" t="s">
        <v>1</v>
      </c>
      <c r="BA2" t="s">
        <v>13</v>
      </c>
      <c r="BB2">
        <v>17</v>
      </c>
      <c r="BC2">
        <v>208</v>
      </c>
      <c r="BE2" t="s">
        <v>14</v>
      </c>
      <c r="BF2">
        <v>3251803476</v>
      </c>
      <c r="BG2">
        <v>3251803476</v>
      </c>
      <c r="BH2" t="s">
        <v>15</v>
      </c>
      <c r="BI2">
        <v>0</v>
      </c>
      <c r="BJ2" t="s">
        <v>16</v>
      </c>
      <c r="BK2">
        <v>3298519619</v>
      </c>
      <c r="BL2" t="s">
        <v>1</v>
      </c>
      <c r="BM2" t="s">
        <v>1</v>
      </c>
      <c r="BN2">
        <v>44</v>
      </c>
      <c r="BO2" t="s">
        <v>1</v>
      </c>
      <c r="BP2" t="s">
        <v>1</v>
      </c>
      <c r="BQ2" t="s">
        <v>17</v>
      </c>
      <c r="BR2">
        <v>31.68</v>
      </c>
      <c r="BS2">
        <v>9</v>
      </c>
      <c r="BT2" t="s">
        <v>1</v>
      </c>
      <c r="BU2">
        <f t="shared" ref="BU2:BU5" si="0">YEAR(S2)</f>
        <v>2016</v>
      </c>
      <c r="BV2">
        <f t="shared" ref="BV2:BV5" si="1">MONTH(S2)</f>
        <v>8</v>
      </c>
      <c r="BW2">
        <f t="shared" ref="BW2:BW5" si="2">YEAR(S2)*100+MONTH(S2)</f>
        <v>201608</v>
      </c>
    </row>
    <row r="3" spans="1:75" x14ac:dyDescent="0.25">
      <c r="A3">
        <v>176557</v>
      </c>
      <c r="B3">
        <v>11</v>
      </c>
      <c r="C3">
        <v>0</v>
      </c>
      <c r="D3">
        <v>-99</v>
      </c>
      <c r="E3">
        <v>1</v>
      </c>
      <c r="F3">
        <v>1</v>
      </c>
      <c r="G3" t="s">
        <v>0</v>
      </c>
      <c r="H3" t="s">
        <v>1</v>
      </c>
      <c r="I3">
        <v>0</v>
      </c>
      <c r="J3">
        <v>24860.639999999999</v>
      </c>
      <c r="K3" t="s">
        <v>1</v>
      </c>
      <c r="L3" t="s">
        <v>1</v>
      </c>
      <c r="M3">
        <v>0</v>
      </c>
      <c r="N3" s="1">
        <v>42975</v>
      </c>
      <c r="O3" t="s">
        <v>2</v>
      </c>
      <c r="P3" t="s">
        <v>2</v>
      </c>
      <c r="Q3">
        <v>20036</v>
      </c>
      <c r="R3">
        <v>15000</v>
      </c>
      <c r="S3" s="1">
        <v>42860</v>
      </c>
      <c r="T3">
        <v>21</v>
      </c>
      <c r="U3" t="s">
        <v>93</v>
      </c>
      <c r="V3">
        <v>1183.8399999999999</v>
      </c>
      <c r="W3" s="1">
        <v>42860</v>
      </c>
      <c r="X3" s="1">
        <v>42867</v>
      </c>
      <c r="Y3" s="1">
        <v>43007</v>
      </c>
      <c r="Z3">
        <v>3129207489</v>
      </c>
      <c r="AA3" t="s">
        <v>1</v>
      </c>
      <c r="AB3" t="s">
        <v>94</v>
      </c>
      <c r="AC3" t="s">
        <v>5</v>
      </c>
      <c r="AD3" t="s">
        <v>6</v>
      </c>
      <c r="AE3">
        <v>3</v>
      </c>
      <c r="AF3" t="s">
        <v>7</v>
      </c>
      <c r="AG3" t="s">
        <v>95</v>
      </c>
      <c r="AH3" t="s">
        <v>9</v>
      </c>
      <c r="AI3" t="s">
        <v>96</v>
      </c>
      <c r="AJ3">
        <v>12</v>
      </c>
      <c r="AK3">
        <v>0</v>
      </c>
      <c r="AL3">
        <v>12</v>
      </c>
      <c r="AM3" t="s">
        <v>11</v>
      </c>
      <c r="AN3" t="s">
        <v>12</v>
      </c>
      <c r="AO3">
        <v>3500</v>
      </c>
      <c r="AP3">
        <v>5000</v>
      </c>
      <c r="AQ3">
        <v>0</v>
      </c>
      <c r="AR3">
        <v>1000</v>
      </c>
      <c r="AS3" t="s">
        <v>1</v>
      </c>
      <c r="AT3">
        <v>690</v>
      </c>
      <c r="AU3">
        <v>6000</v>
      </c>
      <c r="AV3" t="s">
        <v>1</v>
      </c>
      <c r="AW3">
        <v>990630152</v>
      </c>
      <c r="AX3">
        <v>973873164</v>
      </c>
      <c r="AY3">
        <v>0</v>
      </c>
      <c r="AZ3" t="s">
        <v>97</v>
      </c>
      <c r="BA3" t="s">
        <v>98</v>
      </c>
      <c r="BB3">
        <v>10</v>
      </c>
      <c r="BC3">
        <v>126</v>
      </c>
      <c r="BE3" t="s">
        <v>14</v>
      </c>
      <c r="BF3">
        <v>1844913000</v>
      </c>
      <c r="BG3">
        <v>1844913000</v>
      </c>
      <c r="BH3" t="s">
        <v>99</v>
      </c>
      <c r="BI3">
        <v>0</v>
      </c>
      <c r="BJ3" s="2">
        <v>42975.642847222225</v>
      </c>
      <c r="BK3">
        <v>2703200727</v>
      </c>
      <c r="BL3" t="s">
        <v>1</v>
      </c>
      <c r="BM3" t="s">
        <v>1</v>
      </c>
      <c r="BN3">
        <v>32</v>
      </c>
      <c r="BO3">
        <v>1</v>
      </c>
      <c r="BP3" t="s">
        <v>1</v>
      </c>
      <c r="BQ3" t="s">
        <v>17</v>
      </c>
      <c r="BR3">
        <v>0.09</v>
      </c>
      <c r="BS3">
        <v>9</v>
      </c>
      <c r="BT3" t="s">
        <v>1</v>
      </c>
      <c r="BU3">
        <f t="shared" si="0"/>
        <v>2017</v>
      </c>
      <c r="BV3">
        <f t="shared" si="1"/>
        <v>5</v>
      </c>
      <c r="BW3">
        <f t="shared" si="2"/>
        <v>201705</v>
      </c>
    </row>
    <row r="4" spans="1:75" x14ac:dyDescent="0.25">
      <c r="A4">
        <v>169592</v>
      </c>
      <c r="B4">
        <v>1</v>
      </c>
      <c r="C4">
        <v>0</v>
      </c>
      <c r="D4">
        <v>-100</v>
      </c>
      <c r="E4">
        <v>35</v>
      </c>
      <c r="F4">
        <v>8</v>
      </c>
      <c r="G4" t="s">
        <v>0</v>
      </c>
      <c r="H4" t="s">
        <v>1</v>
      </c>
      <c r="I4">
        <v>0</v>
      </c>
      <c r="J4">
        <v>3552</v>
      </c>
      <c r="K4" t="s">
        <v>1</v>
      </c>
      <c r="L4" t="s">
        <v>1</v>
      </c>
      <c r="M4">
        <v>1420.17</v>
      </c>
      <c r="N4" s="1">
        <v>42846</v>
      </c>
      <c r="O4" t="s">
        <v>2</v>
      </c>
      <c r="P4" t="s">
        <v>2</v>
      </c>
      <c r="Q4">
        <v>20031</v>
      </c>
      <c r="R4">
        <v>3000</v>
      </c>
      <c r="S4" s="1">
        <v>42740</v>
      </c>
      <c r="T4">
        <v>21</v>
      </c>
      <c r="U4" t="s">
        <v>100</v>
      </c>
      <c r="V4">
        <v>236.77</v>
      </c>
      <c r="W4" s="1">
        <v>42740</v>
      </c>
      <c r="X4" s="1">
        <v>42747</v>
      </c>
      <c r="Y4" s="1">
        <v>42887</v>
      </c>
      <c r="Z4">
        <v>3542709466</v>
      </c>
      <c r="AA4" t="s">
        <v>1</v>
      </c>
      <c r="AB4" t="s">
        <v>101</v>
      </c>
      <c r="AC4" t="s">
        <v>5</v>
      </c>
      <c r="AD4" t="s">
        <v>102</v>
      </c>
      <c r="AE4">
        <v>1</v>
      </c>
      <c r="AF4" t="s">
        <v>7</v>
      </c>
      <c r="AG4" t="s">
        <v>103</v>
      </c>
      <c r="AH4" t="s">
        <v>104</v>
      </c>
      <c r="AI4" t="s">
        <v>96</v>
      </c>
      <c r="AJ4" t="s">
        <v>1</v>
      </c>
      <c r="AK4">
        <v>4</v>
      </c>
      <c r="AL4" t="s">
        <v>1</v>
      </c>
      <c r="AM4" t="s">
        <v>105</v>
      </c>
      <c r="AN4" t="s">
        <v>106</v>
      </c>
      <c r="AO4">
        <v>4000</v>
      </c>
      <c r="AP4">
        <v>1500</v>
      </c>
      <c r="AQ4">
        <v>4000</v>
      </c>
      <c r="AR4">
        <v>1400</v>
      </c>
      <c r="AS4">
        <v>440</v>
      </c>
      <c r="AT4" t="s">
        <v>1</v>
      </c>
      <c r="AU4">
        <v>5660</v>
      </c>
      <c r="AV4" t="s">
        <v>1</v>
      </c>
      <c r="AW4">
        <v>685156903</v>
      </c>
      <c r="AX4">
        <v>961258234</v>
      </c>
      <c r="AY4">
        <v>0</v>
      </c>
      <c r="AZ4" t="s">
        <v>1</v>
      </c>
      <c r="BA4" t="s">
        <v>13</v>
      </c>
      <c r="BB4">
        <v>2</v>
      </c>
      <c r="BC4">
        <v>31</v>
      </c>
      <c r="BE4" t="s">
        <v>14</v>
      </c>
      <c r="BF4">
        <v>3479604926</v>
      </c>
      <c r="BG4">
        <v>3479604926</v>
      </c>
      <c r="BH4" t="s">
        <v>99</v>
      </c>
      <c r="BI4">
        <v>0</v>
      </c>
      <c r="BJ4" s="2">
        <v>42853.489872685182</v>
      </c>
      <c r="BK4">
        <v>2729812000</v>
      </c>
      <c r="BL4" t="s">
        <v>1</v>
      </c>
      <c r="BM4" t="s">
        <v>1</v>
      </c>
      <c r="BN4">
        <v>34</v>
      </c>
      <c r="BO4">
        <v>1</v>
      </c>
      <c r="BP4" t="s">
        <v>1</v>
      </c>
      <c r="BQ4" t="s">
        <v>107</v>
      </c>
      <c r="BR4">
        <v>35.950000000000003</v>
      </c>
      <c r="BS4">
        <v>9</v>
      </c>
      <c r="BT4" t="s">
        <v>1</v>
      </c>
      <c r="BU4">
        <f t="shared" si="0"/>
        <v>2017</v>
      </c>
      <c r="BV4">
        <f t="shared" si="1"/>
        <v>1</v>
      </c>
      <c r="BW4">
        <f t="shared" si="2"/>
        <v>201701</v>
      </c>
    </row>
    <row r="5" spans="1:75" x14ac:dyDescent="0.25">
      <c r="A5">
        <v>204212</v>
      </c>
      <c r="B5">
        <v>34</v>
      </c>
      <c r="C5">
        <v>1</v>
      </c>
      <c r="D5" t="s">
        <v>1</v>
      </c>
      <c r="E5">
        <v>17</v>
      </c>
      <c r="F5">
        <v>6</v>
      </c>
      <c r="G5" t="s">
        <v>0</v>
      </c>
      <c r="H5" t="s">
        <v>1</v>
      </c>
      <c r="I5">
        <v>0</v>
      </c>
      <c r="J5">
        <v>2950</v>
      </c>
      <c r="K5" t="s">
        <v>1</v>
      </c>
      <c r="L5" t="s">
        <v>1</v>
      </c>
      <c r="M5">
        <v>25850</v>
      </c>
      <c r="N5" s="1">
        <v>43311</v>
      </c>
      <c r="O5" t="s">
        <v>108</v>
      </c>
      <c r="P5" t="s">
        <v>109</v>
      </c>
      <c r="Q5">
        <v>20020</v>
      </c>
      <c r="R5">
        <v>18000</v>
      </c>
      <c r="S5" s="1">
        <v>43287</v>
      </c>
      <c r="T5">
        <v>20</v>
      </c>
      <c r="U5" t="s">
        <v>100</v>
      </c>
      <c r="V5">
        <v>1440</v>
      </c>
      <c r="W5" s="1">
        <v>43287</v>
      </c>
      <c r="X5" s="1">
        <v>43294</v>
      </c>
      <c r="Y5" s="1">
        <v>43427</v>
      </c>
      <c r="Z5">
        <v>2580417603</v>
      </c>
      <c r="AA5" t="s">
        <v>1</v>
      </c>
      <c r="AB5" t="s">
        <v>110</v>
      </c>
      <c r="AC5" t="s">
        <v>5</v>
      </c>
      <c r="AD5" t="s">
        <v>6</v>
      </c>
      <c r="AE5">
        <v>2</v>
      </c>
      <c r="AF5" t="s">
        <v>111</v>
      </c>
      <c r="AG5" t="s">
        <v>112</v>
      </c>
      <c r="AH5" t="s">
        <v>113</v>
      </c>
      <c r="AI5" t="s">
        <v>10</v>
      </c>
      <c r="AJ5">
        <v>0</v>
      </c>
      <c r="AK5">
        <v>0</v>
      </c>
      <c r="AL5">
        <v>0</v>
      </c>
      <c r="AM5" t="s">
        <v>11</v>
      </c>
      <c r="AN5" t="s">
        <v>106</v>
      </c>
      <c r="AO5">
        <v>8000</v>
      </c>
      <c r="AP5">
        <v>4000</v>
      </c>
      <c r="AQ5">
        <v>1000</v>
      </c>
      <c r="AR5">
        <v>2500</v>
      </c>
      <c r="AS5" t="s">
        <v>1</v>
      </c>
      <c r="AT5">
        <v>3000</v>
      </c>
      <c r="AU5">
        <v>6250</v>
      </c>
      <c r="AV5" t="s">
        <v>1</v>
      </c>
      <c r="AW5">
        <v>502977223</v>
      </c>
      <c r="AX5">
        <v>730303833</v>
      </c>
      <c r="AY5">
        <v>0</v>
      </c>
      <c r="AZ5" t="s">
        <v>114</v>
      </c>
      <c r="BA5" t="s">
        <v>98</v>
      </c>
      <c r="BB5">
        <v>6</v>
      </c>
      <c r="BC5" t="s">
        <v>1</v>
      </c>
      <c r="BE5" t="s">
        <v>115</v>
      </c>
      <c r="BF5">
        <v>3237811884</v>
      </c>
      <c r="BG5">
        <v>3237811884</v>
      </c>
      <c r="BH5" t="s">
        <v>116</v>
      </c>
      <c r="BI5">
        <v>6</v>
      </c>
      <c r="BJ5" t="s">
        <v>1</v>
      </c>
      <c r="BK5">
        <v>2983807700</v>
      </c>
      <c r="BL5" t="s">
        <v>1</v>
      </c>
      <c r="BM5" t="s">
        <v>1</v>
      </c>
      <c r="BN5" t="s">
        <v>1</v>
      </c>
      <c r="BO5">
        <v>1</v>
      </c>
      <c r="BP5" t="s">
        <v>1</v>
      </c>
      <c r="BQ5" t="s">
        <v>17</v>
      </c>
      <c r="BR5" t="s">
        <v>1</v>
      </c>
      <c r="BS5" t="s">
        <v>1</v>
      </c>
      <c r="BT5" t="s">
        <v>1</v>
      </c>
      <c r="BU5">
        <f t="shared" si="0"/>
        <v>2018</v>
      </c>
      <c r="BV5">
        <f t="shared" si="1"/>
        <v>7</v>
      </c>
      <c r="BW5">
        <f t="shared" si="2"/>
        <v>201807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Vasileva</dc:creator>
  <cp:lastModifiedBy>Ivelina Vasileva</cp:lastModifiedBy>
  <dcterms:created xsi:type="dcterms:W3CDTF">2018-08-30T07:11:15Z</dcterms:created>
  <dcterms:modified xsi:type="dcterms:W3CDTF">2018-08-30T07:12:57Z</dcterms:modified>
</cp:coreProperties>
</file>